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K33859\OneDrive - E.ON\D\FUEL 2025\"/>
    </mc:Choice>
  </mc:AlternateContent>
  <xr:revisionPtr revIDLastSave="0" documentId="13_ncr:1_{79337F07-A41A-45DB-AD93-B05CCD637D7F}" xr6:coauthVersionLast="47" xr6:coauthVersionMax="47" xr10:uidLastSave="{00000000-0000-0000-0000-000000000000}"/>
  <workbookProtection workbookAlgorithmName="SHA-512" workbookHashValue="uJEKFIyxopmmmvtUgAYRyd4ppclw7f23t3uP4Mr6V6Or/KNSz+3BxwBVNHuRguTd4BBiBfvITEbdFezKVHupsg==" workbookSaltValue="scplaoCXnRRgGfHXNjdQ9w==" workbookSpinCount="100000" lockStructure="1"/>
  <bookViews>
    <workbookView xWindow="28680" yWindow="-120" windowWidth="29040" windowHeight="15720" xr2:uid="{00000000-000D-0000-FFFF-FFFF00000000}"/>
  </bookViews>
  <sheets>
    <sheet name="Anleitung" sheetId="3" r:id="rId1"/>
    <sheet name="Muster" sheetId="8" r:id="rId2"/>
    <sheet name="Abrechnung" sheetId="1" r:id="rId3"/>
    <sheet name="Erklärung zur Steuer" sheetId="7" r:id="rId4"/>
    <sheet name="Vertrag" sheetId="6" r:id="rId5"/>
    <sheet name="Versionshistorie" sheetId="4" r:id="rId6"/>
    <sheet name="Dropdown" sheetId="2" state="hidden" r:id="rId7"/>
  </sheets>
  <definedNames>
    <definedName name="_xlnm.Print_Area" localSheetId="3">'Erklärung zur Steuer'!$A$1:$H$54</definedName>
    <definedName name="_xlnm.Print_Area" localSheetId="1">Muster!$A$1:$AH$46</definedName>
    <definedName name="_xlnm.Print_Area" localSheetId="4">Vertrag!$A$1:$H$151</definedName>
    <definedName name="Jahresliste">Dropdown!$B$5:$B$81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37" i="1" l="1"/>
  <c r="BE38" i="1"/>
  <c r="BE39" i="1"/>
  <c r="BE40" i="1"/>
  <c r="BE41" i="1"/>
  <c r="BE42" i="1"/>
  <c r="BE43" i="1"/>
  <c r="BE44" i="1"/>
  <c r="BE45" i="1"/>
  <c r="BE46" i="1"/>
  <c r="BE47" i="1"/>
  <c r="BE48" i="1"/>
  <c r="BE49" i="1"/>
  <c r="BE50" i="1"/>
  <c r="BE51" i="1"/>
  <c r="BE52" i="1"/>
  <c r="BE53" i="1"/>
  <c r="BE54" i="1"/>
  <c r="BE55" i="1"/>
  <c r="BE56" i="1"/>
  <c r="BE57" i="1"/>
  <c r="BE58" i="1"/>
  <c r="BE59" i="1"/>
  <c r="BE60" i="1"/>
  <c r="BE61" i="1"/>
  <c r="BE62" i="1"/>
  <c r="BE63" i="1"/>
  <c r="BE64" i="1"/>
  <c r="BE65" i="1"/>
  <c r="BE66" i="1"/>
  <c r="BE67" i="1"/>
  <c r="BE68" i="1"/>
  <c r="BE69" i="1"/>
  <c r="BE70" i="1"/>
  <c r="BE71" i="1"/>
  <c r="BE72" i="1"/>
  <c r="BE73" i="1"/>
  <c r="BE74" i="1"/>
  <c r="BE75" i="1"/>
  <c r="BE76" i="1"/>
  <c r="BE77" i="1"/>
  <c r="BE78" i="1"/>
  <c r="BE79" i="1"/>
  <c r="BE80" i="1"/>
  <c r="BE81" i="1"/>
  <c r="BE82" i="1"/>
  <c r="BE83" i="1"/>
  <c r="BE84" i="1"/>
  <c r="BE85" i="1"/>
  <c r="BE86" i="1"/>
  <c r="BE87" i="1"/>
  <c r="BE88" i="1"/>
  <c r="BE89" i="1"/>
  <c r="BE90" i="1"/>
  <c r="BE91" i="1"/>
  <c r="BE92" i="1"/>
  <c r="BE93" i="1"/>
  <c r="BE94" i="1"/>
  <c r="BE95" i="1"/>
  <c r="BE96" i="1"/>
  <c r="BE97" i="1"/>
  <c r="BE98" i="1"/>
  <c r="BE99" i="1"/>
  <c r="BE100" i="1"/>
  <c r="BE101" i="1"/>
  <c r="BE102" i="1"/>
  <c r="BE103" i="1"/>
  <c r="BE104" i="1"/>
  <c r="BE105" i="1"/>
  <c r="BE106" i="1"/>
  <c r="BE107" i="1"/>
  <c r="BE108" i="1"/>
  <c r="BE109" i="1"/>
  <c r="BE110" i="1"/>
  <c r="BE111" i="1"/>
  <c r="BE112" i="1"/>
  <c r="BE113" i="1"/>
  <c r="BE114" i="1"/>
  <c r="BE115" i="1"/>
  <c r="BE116" i="1"/>
  <c r="BE117" i="1"/>
  <c r="BE118" i="1"/>
  <c r="BE119" i="1"/>
  <c r="BE120" i="1"/>
  <c r="BE121" i="1"/>
  <c r="BE122" i="1"/>
  <c r="BE123" i="1"/>
  <c r="BE124" i="1"/>
  <c r="BE125" i="1"/>
  <c r="BE126" i="1"/>
  <c r="BE127" i="1"/>
  <c r="BE128" i="1"/>
  <c r="BE129" i="1"/>
  <c r="BE130" i="1"/>
  <c r="BE131" i="1"/>
  <c r="BE132" i="1"/>
  <c r="BE133" i="1"/>
  <c r="BE134" i="1"/>
  <c r="BE135" i="1"/>
  <c r="BE136" i="1"/>
  <c r="BE137" i="1"/>
  <c r="BE138" i="1"/>
  <c r="BE139" i="1"/>
  <c r="BE140" i="1"/>
  <c r="BE141" i="1"/>
  <c r="BE142" i="1"/>
  <c r="BE143" i="1"/>
  <c r="BE144" i="1"/>
  <c r="BE145" i="1"/>
  <c r="BE146" i="1"/>
  <c r="BE147" i="1"/>
  <c r="BE148" i="1"/>
  <c r="BE149" i="1"/>
  <c r="BE150" i="1"/>
  <c r="BE151" i="1"/>
  <c r="BE152" i="1"/>
  <c r="BE153" i="1"/>
  <c r="BE154" i="1"/>
  <c r="BE155" i="1"/>
  <c r="BE156" i="1"/>
  <c r="BE157" i="1"/>
  <c r="BE158" i="1"/>
  <c r="BE159" i="1"/>
  <c r="BE160" i="1"/>
  <c r="BE161" i="1"/>
  <c r="BE162" i="1"/>
  <c r="BE163" i="1"/>
  <c r="BE164" i="1"/>
  <c r="BE165" i="1"/>
  <c r="BE166" i="1"/>
  <c r="BE167" i="1"/>
  <c r="BE168" i="1"/>
  <c r="BE169" i="1"/>
  <c r="BE170" i="1"/>
  <c r="BE171" i="1"/>
  <c r="BE172" i="1"/>
  <c r="BE173" i="1"/>
  <c r="BE174" i="1"/>
  <c r="BE175" i="1"/>
  <c r="BE176" i="1"/>
  <c r="BE177" i="1"/>
  <c r="BE178" i="1"/>
  <c r="BE179" i="1"/>
  <c r="BE180" i="1"/>
  <c r="BE181" i="1"/>
  <c r="BE182" i="1"/>
  <c r="BE183" i="1"/>
  <c r="BE184" i="1"/>
  <c r="BE185" i="1"/>
  <c r="BE186" i="1"/>
  <c r="BE187" i="1"/>
  <c r="BE188" i="1"/>
  <c r="BE189" i="1"/>
  <c r="BE190" i="1"/>
  <c r="BE191" i="1"/>
  <c r="BE192" i="1"/>
  <c r="BE193" i="1"/>
  <c r="BE194" i="1"/>
  <c r="BE195" i="1"/>
  <c r="BE196" i="1"/>
  <c r="BE197" i="1"/>
  <c r="BE198" i="1"/>
  <c r="BE199" i="1"/>
  <c r="BE200" i="1"/>
  <c r="BE201" i="1"/>
  <c r="BE202" i="1"/>
  <c r="BE203" i="1"/>
  <c r="BE204" i="1"/>
  <c r="BE205" i="1"/>
  <c r="BE206" i="1"/>
  <c r="BE207" i="1"/>
  <c r="BE208" i="1"/>
  <c r="BE209" i="1"/>
  <c r="BE210" i="1"/>
  <c r="BE211" i="1"/>
  <c r="BE212" i="1"/>
  <c r="BE213" i="1"/>
  <c r="BE214" i="1"/>
  <c r="BE215" i="1"/>
  <c r="BE216" i="1"/>
  <c r="BE217" i="1"/>
  <c r="BE218" i="1"/>
  <c r="BE219" i="1"/>
  <c r="BE220" i="1"/>
  <c r="BE221" i="1"/>
  <c r="BE222" i="1"/>
  <c r="BE223" i="1"/>
  <c r="BE224" i="1"/>
  <c r="BE225" i="1"/>
  <c r="BE226" i="1"/>
  <c r="BE227" i="1"/>
  <c r="BE228" i="1"/>
  <c r="BE229" i="1"/>
  <c r="BE230" i="1"/>
  <c r="BE231" i="1"/>
  <c r="BE232" i="1"/>
  <c r="BE233" i="1"/>
  <c r="BE234" i="1"/>
  <c r="BE235" i="1"/>
  <c r="BE236" i="1"/>
  <c r="BE237" i="1"/>
  <c r="BE238" i="1"/>
  <c r="BE239" i="1"/>
  <c r="BE240" i="1"/>
  <c r="BE241" i="1"/>
  <c r="BE242" i="1"/>
  <c r="BE243" i="1"/>
  <c r="BE244" i="1"/>
  <c r="BE245" i="1"/>
  <c r="BE246" i="1"/>
  <c r="BE247" i="1"/>
  <c r="BE248" i="1"/>
  <c r="BE249" i="1"/>
  <c r="BE250" i="1"/>
  <c r="BE251" i="1"/>
  <c r="BE252" i="1"/>
  <c r="BE253" i="1"/>
  <c r="BE254" i="1"/>
  <c r="BE255" i="1"/>
  <c r="BE256" i="1"/>
  <c r="BE257" i="1"/>
  <c r="BE258" i="1"/>
  <c r="BE259" i="1"/>
  <c r="BE260" i="1"/>
  <c r="BE261" i="1"/>
  <c r="BE262" i="1"/>
  <c r="BE263" i="1"/>
  <c r="BE264" i="1"/>
  <c r="BE265" i="1"/>
  <c r="BE266" i="1"/>
  <c r="BE267" i="1"/>
  <c r="BE268" i="1"/>
  <c r="BE269" i="1"/>
  <c r="BE270" i="1"/>
  <c r="BE271" i="1"/>
  <c r="BE272" i="1"/>
  <c r="BE273" i="1"/>
  <c r="BE274" i="1"/>
  <c r="BE275" i="1"/>
  <c r="BE276" i="1"/>
  <c r="BE277" i="1"/>
  <c r="BE278" i="1"/>
  <c r="BE279" i="1"/>
  <c r="BE280" i="1"/>
  <c r="BE281" i="1"/>
  <c r="BE282" i="1"/>
  <c r="BE283" i="1"/>
  <c r="BE284" i="1"/>
  <c r="BE285" i="1"/>
  <c r="BE286" i="1"/>
  <c r="BE287" i="1"/>
  <c r="BE288" i="1"/>
  <c r="BE289" i="1"/>
  <c r="BE290" i="1"/>
  <c r="BE291" i="1"/>
  <c r="BE292" i="1"/>
  <c r="BE293" i="1"/>
  <c r="BE294" i="1"/>
  <c r="BE295" i="1"/>
  <c r="BE296" i="1"/>
  <c r="BE297" i="1"/>
  <c r="BE298" i="1"/>
  <c r="BE299" i="1"/>
  <c r="BE300" i="1"/>
  <c r="BE301" i="1"/>
  <c r="BE302" i="1"/>
  <c r="BE303" i="1"/>
  <c r="BE304" i="1"/>
  <c r="BE305" i="1"/>
  <c r="BE306" i="1"/>
  <c r="BE307" i="1"/>
  <c r="BE308" i="1"/>
  <c r="BE309" i="1"/>
  <c r="BE310" i="1"/>
  <c r="BE311" i="1"/>
  <c r="BE312" i="1"/>
  <c r="BE313" i="1"/>
  <c r="BE314" i="1"/>
  <c r="BE315" i="1"/>
  <c r="BE316" i="1"/>
  <c r="BE317" i="1"/>
  <c r="BE318" i="1"/>
  <c r="BE319" i="1"/>
  <c r="BE320" i="1"/>
  <c r="BE321" i="1"/>
  <c r="BE322" i="1"/>
  <c r="BE323" i="1"/>
  <c r="BE324" i="1"/>
  <c r="BE325" i="1"/>
  <c r="BE326" i="1"/>
  <c r="BE327" i="1"/>
  <c r="BE328" i="1"/>
  <c r="BE329" i="1"/>
  <c r="BE330" i="1"/>
  <c r="BE331" i="1"/>
  <c r="BE332" i="1"/>
  <c r="BE333" i="1"/>
  <c r="BE334" i="1"/>
  <c r="BE335" i="1"/>
  <c r="BE336" i="1"/>
  <c r="BE337" i="1"/>
  <c r="BE338" i="1"/>
  <c r="BE339" i="1"/>
  <c r="BE340" i="1"/>
  <c r="BE341" i="1"/>
  <c r="BE342" i="1"/>
  <c r="BE343" i="1"/>
  <c r="BE344" i="1"/>
  <c r="BE345" i="1"/>
  <c r="BE346" i="1"/>
  <c r="BE347" i="1"/>
  <c r="BE348" i="1"/>
  <c r="BE349" i="1"/>
  <c r="BE350" i="1"/>
  <c r="BE351" i="1"/>
  <c r="BE352" i="1"/>
  <c r="BE353" i="1"/>
  <c r="BE354" i="1"/>
  <c r="BE355" i="1"/>
  <c r="BE356" i="1"/>
  <c r="BE357" i="1"/>
  <c r="BE358" i="1"/>
  <c r="BE359" i="1"/>
  <c r="BE360" i="1"/>
  <c r="BE361" i="1"/>
  <c r="BE362" i="1"/>
  <c r="BE363" i="1"/>
  <c r="BE364" i="1"/>
  <c r="BE365" i="1"/>
  <c r="BE366" i="1"/>
  <c r="BE367" i="1"/>
  <c r="BE368" i="1"/>
  <c r="BE369" i="1"/>
  <c r="BE370" i="1"/>
  <c r="BE371" i="1"/>
  <c r="BE372" i="1"/>
  <c r="BE373" i="1"/>
  <c r="BE374" i="1"/>
  <c r="BE375" i="1"/>
  <c r="BE376" i="1"/>
  <c r="BE377" i="1"/>
  <c r="BE378" i="1"/>
  <c r="BE379" i="1"/>
  <c r="BE380" i="1"/>
  <c r="BE381" i="1"/>
  <c r="BE382" i="1"/>
  <c r="BE383" i="1"/>
  <c r="BE384" i="1"/>
  <c r="BE385" i="1"/>
  <c r="BE386" i="1"/>
  <c r="BE387" i="1"/>
  <c r="BE388" i="1"/>
  <c r="BE389" i="1"/>
  <c r="BE390" i="1"/>
  <c r="BE391" i="1"/>
  <c r="BE392" i="1"/>
  <c r="BE393" i="1"/>
  <c r="BE394" i="1"/>
  <c r="BE395" i="1"/>
  <c r="BE396" i="1"/>
  <c r="BE397" i="1"/>
  <c r="BE398" i="1"/>
  <c r="BE399" i="1"/>
  <c r="BE400" i="1"/>
  <c r="BE401" i="1"/>
  <c r="BE402" i="1"/>
  <c r="BE403" i="1"/>
  <c r="BE404" i="1"/>
  <c r="BE405" i="1"/>
  <c r="BE406" i="1"/>
  <c r="BE407" i="1"/>
  <c r="BE408" i="1"/>
  <c r="BE409" i="1"/>
  <c r="BE410" i="1"/>
  <c r="BE411" i="1"/>
  <c r="BE412" i="1"/>
  <c r="BE413" i="1"/>
  <c r="BE414" i="1"/>
  <c r="BE415" i="1"/>
  <c r="BE416" i="1"/>
  <c r="BE417" i="1"/>
  <c r="BE418" i="1"/>
  <c r="BE419" i="1"/>
  <c r="BE420" i="1"/>
  <c r="BE421" i="1"/>
  <c r="BE422" i="1"/>
  <c r="BE423" i="1"/>
  <c r="BE424" i="1"/>
  <c r="BE425" i="1"/>
  <c r="BE426" i="1"/>
  <c r="BE427" i="1"/>
  <c r="BE428" i="1"/>
  <c r="BE429" i="1"/>
  <c r="BE430" i="1"/>
  <c r="BE431" i="1"/>
  <c r="BE432" i="1"/>
  <c r="BE433" i="1"/>
  <c r="BE434" i="1"/>
  <c r="BE435" i="1"/>
  <c r="BE436" i="1"/>
  <c r="BE437" i="1"/>
  <c r="BE438" i="1"/>
  <c r="BE439" i="1"/>
  <c r="BE440" i="1"/>
  <c r="BE441" i="1"/>
  <c r="BE442" i="1"/>
  <c r="BE443" i="1"/>
  <c r="BE444" i="1"/>
  <c r="BE445" i="1"/>
  <c r="BE446" i="1"/>
  <c r="BE447" i="1"/>
  <c r="BE448" i="1"/>
  <c r="BE449" i="1"/>
  <c r="BE450" i="1"/>
  <c r="BE451" i="1"/>
  <c r="BE452" i="1"/>
  <c r="BE453" i="1"/>
  <c r="BE454" i="1"/>
  <c r="BE455" i="1"/>
  <c r="BE456" i="1"/>
  <c r="BE457" i="1"/>
  <c r="BE458" i="1"/>
  <c r="BE459" i="1"/>
  <c r="BE460" i="1"/>
  <c r="BE461" i="1"/>
  <c r="BE462" i="1"/>
  <c r="BE463" i="1"/>
  <c r="BE464" i="1"/>
  <c r="BE465" i="1"/>
  <c r="BE466" i="1"/>
  <c r="BE467" i="1"/>
  <c r="BE468" i="1"/>
  <c r="BE469" i="1"/>
  <c r="BE470" i="1"/>
  <c r="BE471" i="1"/>
  <c r="BE472" i="1"/>
  <c r="BE473" i="1"/>
  <c r="BE474" i="1"/>
  <c r="BE475" i="1"/>
  <c r="BE476" i="1"/>
  <c r="BE477" i="1"/>
  <c r="BE478" i="1"/>
  <c r="BE479" i="1"/>
  <c r="BE480" i="1"/>
  <c r="BE481" i="1"/>
  <c r="BE482" i="1"/>
  <c r="BE483" i="1"/>
  <c r="BE484" i="1"/>
  <c r="BE485" i="1"/>
  <c r="BE486" i="1"/>
  <c r="BE487" i="1"/>
  <c r="BE488" i="1"/>
  <c r="BE489" i="1"/>
  <c r="BE490" i="1"/>
  <c r="BE491" i="1"/>
  <c r="BE492" i="1"/>
  <c r="BE493" i="1"/>
  <c r="BE494" i="1"/>
  <c r="BE495" i="1"/>
  <c r="BE496" i="1"/>
  <c r="BE497" i="1"/>
  <c r="BE498" i="1"/>
  <c r="BE499" i="1"/>
  <c r="BE500" i="1"/>
  <c r="BE501" i="1"/>
  <c r="BE502" i="1"/>
  <c r="BE503" i="1"/>
  <c r="BE504" i="1"/>
  <c r="BE505" i="1"/>
  <c r="BE506" i="1"/>
  <c r="BE507" i="1"/>
  <c r="BE508" i="1"/>
  <c r="BE509" i="1"/>
  <c r="BE510" i="1"/>
  <c r="BE511" i="1"/>
  <c r="BE512" i="1"/>
  <c r="BE513" i="1"/>
  <c r="BE514" i="1"/>
  <c r="BE515" i="1"/>
  <c r="BE516" i="1"/>
  <c r="BE517" i="1"/>
  <c r="BE518" i="1"/>
  <c r="BE519" i="1"/>
  <c r="BE520" i="1"/>
  <c r="BE521" i="1"/>
  <c r="BE522" i="1"/>
  <c r="BE523" i="1"/>
  <c r="BE524" i="1"/>
  <c r="BE525" i="1"/>
  <c r="BE526" i="1"/>
  <c r="BE527" i="1"/>
  <c r="BE528" i="1"/>
  <c r="BE529" i="1"/>
  <c r="BE530" i="1"/>
  <c r="BE531" i="1"/>
  <c r="BE532" i="1"/>
  <c r="BE533" i="1"/>
  <c r="BE534" i="1"/>
  <c r="BE535" i="1"/>
  <c r="BE536" i="1"/>
  <c r="BE537" i="1"/>
  <c r="BE538" i="1"/>
  <c r="BE539" i="1"/>
  <c r="BE540" i="1"/>
  <c r="BE541" i="1"/>
  <c r="BE542" i="1"/>
  <c r="BE543" i="1"/>
  <c r="BE544" i="1"/>
  <c r="BE545" i="1"/>
  <c r="BE546" i="1"/>
  <c r="BE547" i="1"/>
  <c r="BE548" i="1"/>
  <c r="BE549" i="1"/>
  <c r="BE550" i="1"/>
  <c r="BE551" i="1"/>
  <c r="BE552" i="1"/>
  <c r="BE553" i="1"/>
  <c r="BE554" i="1"/>
  <c r="BE555" i="1"/>
  <c r="BE556" i="1"/>
  <c r="BE557" i="1"/>
  <c r="BE558" i="1"/>
  <c r="BE559" i="1"/>
  <c r="BE560" i="1"/>
  <c r="BE561" i="1"/>
  <c r="BE562" i="1"/>
  <c r="BE563" i="1"/>
  <c r="BE564" i="1"/>
  <c r="BE565" i="1"/>
  <c r="BE566" i="1"/>
  <c r="BE567" i="1"/>
  <c r="BE568" i="1"/>
  <c r="BE569" i="1"/>
  <c r="BE570" i="1"/>
  <c r="BE571" i="1"/>
  <c r="BE572" i="1"/>
  <c r="BE573" i="1"/>
  <c r="BE574" i="1"/>
  <c r="BE575" i="1"/>
  <c r="BE576" i="1"/>
  <c r="BE577" i="1"/>
  <c r="BE578" i="1"/>
  <c r="BE579" i="1"/>
  <c r="BE580" i="1"/>
  <c r="BE581" i="1"/>
  <c r="BE582" i="1"/>
  <c r="BE583" i="1"/>
  <c r="BE584" i="1"/>
  <c r="BE585" i="1"/>
  <c r="BE586" i="1"/>
  <c r="BE587" i="1"/>
  <c r="BE588" i="1"/>
  <c r="BE589" i="1"/>
  <c r="BE590" i="1"/>
  <c r="BE591" i="1"/>
  <c r="BE592" i="1"/>
  <c r="BE593" i="1"/>
  <c r="BE594" i="1"/>
  <c r="BE595" i="1"/>
  <c r="BE596" i="1"/>
  <c r="BE597" i="1"/>
  <c r="BE598" i="1"/>
  <c r="BE599" i="1"/>
  <c r="BE600" i="1"/>
  <c r="BE601" i="1"/>
  <c r="BE602" i="1"/>
  <c r="BE603" i="1"/>
  <c r="BE604" i="1"/>
  <c r="BE605" i="1"/>
  <c r="BE606" i="1"/>
  <c r="BE607" i="1"/>
  <c r="BE608" i="1"/>
  <c r="BE609" i="1"/>
  <c r="BE610" i="1"/>
  <c r="BE611" i="1"/>
  <c r="BE612" i="1"/>
  <c r="BE613" i="1"/>
  <c r="BE614" i="1"/>
  <c r="BE615" i="1"/>
  <c r="BE616" i="1"/>
  <c r="BE617" i="1"/>
  <c r="BE618" i="1"/>
  <c r="BE619" i="1"/>
  <c r="BE620" i="1"/>
  <c r="BE621" i="1"/>
  <c r="BE622" i="1"/>
  <c r="BE623" i="1"/>
  <c r="BE624" i="1"/>
  <c r="BE625" i="1"/>
  <c r="BE626" i="1"/>
  <c r="BE627" i="1"/>
  <c r="BE628" i="1"/>
  <c r="BE629" i="1"/>
  <c r="BE630" i="1"/>
  <c r="BE631" i="1"/>
  <c r="BE632" i="1"/>
  <c r="BE633" i="1"/>
  <c r="BE634" i="1"/>
  <c r="BE635" i="1"/>
  <c r="BE636" i="1"/>
  <c r="BE637" i="1"/>
  <c r="BE638" i="1"/>
  <c r="BE639" i="1"/>
  <c r="BE640" i="1"/>
  <c r="BE641" i="1"/>
  <c r="BE642" i="1"/>
  <c r="BE643" i="1"/>
  <c r="BE644" i="1"/>
  <c r="BE645" i="1"/>
  <c r="BE646" i="1"/>
  <c r="BE647" i="1"/>
  <c r="BE648" i="1"/>
  <c r="BE649" i="1"/>
  <c r="BE650" i="1"/>
  <c r="BE651" i="1"/>
  <c r="BE652" i="1"/>
  <c r="BE653" i="1"/>
  <c r="BE654" i="1"/>
  <c r="BE655" i="1"/>
  <c r="BE656" i="1"/>
  <c r="BE657" i="1"/>
  <c r="BE658" i="1"/>
  <c r="BE659" i="1"/>
  <c r="BE660" i="1"/>
  <c r="BE661" i="1"/>
  <c r="BE662" i="1"/>
  <c r="BE663" i="1"/>
  <c r="BE664" i="1"/>
  <c r="BE665" i="1"/>
  <c r="BE666" i="1"/>
  <c r="BE667" i="1"/>
  <c r="BE668" i="1"/>
  <c r="BE669" i="1"/>
  <c r="BE670" i="1"/>
  <c r="BE671" i="1"/>
  <c r="BE672" i="1"/>
  <c r="BE673" i="1"/>
  <c r="BE674" i="1"/>
  <c r="BE675" i="1"/>
  <c r="BE676" i="1"/>
  <c r="BE677" i="1"/>
  <c r="BE678" i="1"/>
  <c r="BE679" i="1"/>
  <c r="BE680" i="1"/>
  <c r="BE681" i="1"/>
  <c r="BE682" i="1"/>
  <c r="BE683" i="1"/>
  <c r="BE684" i="1"/>
  <c r="BE685" i="1"/>
  <c r="BE686" i="1"/>
  <c r="BE687" i="1"/>
  <c r="BE688" i="1"/>
  <c r="BE689" i="1"/>
  <c r="BE690" i="1"/>
  <c r="BE691" i="1"/>
  <c r="BE692" i="1"/>
  <c r="BE693" i="1"/>
  <c r="BE694" i="1"/>
  <c r="BE695" i="1"/>
  <c r="BE696" i="1"/>
  <c r="BE697" i="1"/>
  <c r="BE698" i="1"/>
  <c r="BE699" i="1"/>
  <c r="BE700" i="1"/>
  <c r="BE701" i="1"/>
  <c r="BE702" i="1"/>
  <c r="BE703" i="1"/>
  <c r="BE704" i="1"/>
  <c r="BE705" i="1"/>
  <c r="BE706" i="1"/>
  <c r="BE707" i="1"/>
  <c r="BE708" i="1"/>
  <c r="BE709" i="1"/>
  <c r="BE710" i="1"/>
  <c r="BE711" i="1"/>
  <c r="BE712" i="1"/>
  <c r="BE713" i="1"/>
  <c r="BE714" i="1"/>
  <c r="BE715" i="1"/>
  <c r="BE716" i="1"/>
  <c r="BE717" i="1"/>
  <c r="BE718" i="1"/>
  <c r="BE719" i="1"/>
  <c r="BE720" i="1"/>
  <c r="BE721" i="1"/>
  <c r="BE722" i="1"/>
  <c r="BE723" i="1"/>
  <c r="BE724" i="1"/>
  <c r="BE725" i="1"/>
  <c r="BE726" i="1"/>
  <c r="BE727" i="1"/>
  <c r="BE728" i="1"/>
  <c r="BE729" i="1"/>
  <c r="BE730" i="1"/>
  <c r="BE731" i="1"/>
  <c r="BE732" i="1"/>
  <c r="BE733" i="1"/>
  <c r="BE734" i="1"/>
  <c r="BE735" i="1"/>
  <c r="BE736" i="1"/>
  <c r="BE737" i="1"/>
  <c r="BE738" i="1"/>
  <c r="BE739" i="1"/>
  <c r="BE740" i="1"/>
  <c r="BE741" i="1"/>
  <c r="BE742" i="1"/>
  <c r="BE743" i="1"/>
  <c r="BE744" i="1"/>
  <c r="BE745" i="1"/>
  <c r="BE746" i="1"/>
  <c r="BE747" i="1"/>
  <c r="BE748" i="1"/>
  <c r="BE749" i="1"/>
  <c r="BE750" i="1"/>
  <c r="BE751" i="1"/>
  <c r="BE752" i="1"/>
  <c r="BE753" i="1"/>
  <c r="BE754" i="1"/>
  <c r="BE755" i="1"/>
  <c r="BE756" i="1"/>
  <c r="BE757" i="1"/>
  <c r="BE758" i="1"/>
  <c r="BE759" i="1"/>
  <c r="BE760" i="1"/>
  <c r="BE761" i="1"/>
  <c r="BE762" i="1"/>
  <c r="BE763" i="1"/>
  <c r="BE764" i="1"/>
  <c r="BE765" i="1"/>
  <c r="BE766" i="1"/>
  <c r="BE767" i="1"/>
  <c r="BE768" i="1"/>
  <c r="BE769" i="1"/>
  <c r="BE770" i="1"/>
  <c r="BE771" i="1"/>
  <c r="BE772" i="1"/>
  <c r="BE773" i="1"/>
  <c r="BE774" i="1"/>
  <c r="BE775" i="1"/>
  <c r="BE776" i="1"/>
  <c r="BE777" i="1"/>
  <c r="BE778" i="1"/>
  <c r="BE779" i="1"/>
  <c r="BE780" i="1"/>
  <c r="BE781" i="1"/>
  <c r="BE782" i="1"/>
  <c r="BE783" i="1"/>
  <c r="BE784" i="1"/>
  <c r="BE785" i="1"/>
  <c r="BE786" i="1"/>
  <c r="BE787" i="1"/>
  <c r="BE788" i="1"/>
  <c r="BE789" i="1"/>
  <c r="BE790" i="1"/>
  <c r="BE791" i="1"/>
  <c r="BE792" i="1"/>
  <c r="BE793" i="1"/>
  <c r="BE794" i="1"/>
  <c r="BE795" i="1"/>
  <c r="BE796" i="1"/>
  <c r="BE797" i="1"/>
  <c r="BE798" i="1"/>
  <c r="BE799" i="1"/>
  <c r="BE800" i="1"/>
  <c r="BE801" i="1"/>
  <c r="BE802" i="1"/>
  <c r="BE803" i="1"/>
  <c r="BE804" i="1"/>
  <c r="BE805" i="1"/>
  <c r="BE806" i="1"/>
  <c r="BE807" i="1"/>
  <c r="BE808" i="1"/>
  <c r="BE809" i="1"/>
  <c r="BE810" i="1"/>
  <c r="BE811" i="1"/>
  <c r="BE812" i="1"/>
  <c r="BE813" i="1"/>
  <c r="BE814" i="1"/>
  <c r="BE815" i="1"/>
  <c r="BE816" i="1"/>
  <c r="BE817" i="1"/>
  <c r="BE818" i="1"/>
  <c r="BE819" i="1"/>
  <c r="BE820" i="1"/>
  <c r="BE821" i="1"/>
  <c r="BE822" i="1"/>
  <c r="BE823" i="1"/>
  <c r="BE824" i="1"/>
  <c r="BE825" i="1"/>
  <c r="BE826" i="1"/>
  <c r="BE827" i="1"/>
  <c r="BE828" i="1"/>
  <c r="BE829" i="1"/>
  <c r="BE830" i="1"/>
  <c r="BE831" i="1"/>
  <c r="BE832" i="1"/>
  <c r="BE833" i="1"/>
  <c r="BE834" i="1"/>
  <c r="BE835" i="1"/>
  <c r="BE836" i="1"/>
  <c r="BE837" i="1"/>
  <c r="BE838" i="1"/>
  <c r="BE839" i="1"/>
  <c r="BE840" i="1"/>
  <c r="BE841" i="1"/>
  <c r="BE842" i="1"/>
  <c r="BE843" i="1"/>
  <c r="BE844" i="1"/>
  <c r="BE845" i="1"/>
  <c r="BE846" i="1"/>
  <c r="BE847" i="1"/>
  <c r="BE848" i="1"/>
  <c r="BE849" i="1"/>
  <c r="BE850" i="1"/>
  <c r="BE851" i="1"/>
  <c r="BE852" i="1"/>
  <c r="BE853" i="1"/>
  <c r="BE854" i="1"/>
  <c r="BE855" i="1"/>
  <c r="BE856" i="1"/>
  <c r="BE857" i="1"/>
  <c r="BE858" i="1"/>
  <c r="BE859" i="1"/>
  <c r="BE860" i="1"/>
  <c r="BE861" i="1"/>
  <c r="BE862" i="1"/>
  <c r="BE863" i="1"/>
  <c r="BE864" i="1"/>
  <c r="BE865" i="1"/>
  <c r="BE866" i="1"/>
  <c r="BE867" i="1"/>
  <c r="BE868" i="1"/>
  <c r="BE869" i="1"/>
  <c r="BE870" i="1"/>
  <c r="BE871" i="1"/>
  <c r="BE872" i="1"/>
  <c r="BE873" i="1"/>
  <c r="BE874" i="1"/>
  <c r="BE875" i="1"/>
  <c r="BE876" i="1"/>
  <c r="BE877" i="1"/>
  <c r="BE878" i="1"/>
  <c r="BE879" i="1"/>
  <c r="BE880" i="1"/>
  <c r="BE881" i="1"/>
  <c r="BE882" i="1"/>
  <c r="BE883" i="1"/>
  <c r="BE884" i="1"/>
  <c r="BE885" i="1"/>
  <c r="BE886" i="1"/>
  <c r="BE887" i="1"/>
  <c r="BE888" i="1"/>
  <c r="BE889" i="1"/>
  <c r="BE890" i="1"/>
  <c r="BE891" i="1"/>
  <c r="BE892" i="1"/>
  <c r="BE893" i="1"/>
  <c r="BE894" i="1"/>
  <c r="BE895" i="1"/>
  <c r="BE896" i="1"/>
  <c r="BE897" i="1"/>
  <c r="BE898" i="1"/>
  <c r="BE899" i="1"/>
  <c r="BE900" i="1"/>
  <c r="BE901" i="1"/>
  <c r="BE902" i="1"/>
  <c r="BE903" i="1"/>
  <c r="BE904" i="1"/>
  <c r="BE905" i="1"/>
  <c r="BE906" i="1"/>
  <c r="BE907" i="1"/>
  <c r="BE908" i="1"/>
  <c r="BE909" i="1"/>
  <c r="BE910" i="1"/>
  <c r="BE911" i="1"/>
  <c r="BE912" i="1"/>
  <c r="BE913" i="1"/>
  <c r="BE914" i="1"/>
  <c r="BE915" i="1"/>
  <c r="BE916" i="1"/>
  <c r="BE917" i="1"/>
  <c r="BE918" i="1"/>
  <c r="BE919" i="1"/>
  <c r="BE920" i="1"/>
  <c r="BE921" i="1"/>
  <c r="BE922" i="1"/>
  <c r="BE923" i="1"/>
  <c r="BE924" i="1"/>
  <c r="BE925" i="1"/>
  <c r="BE926" i="1"/>
  <c r="BE927" i="1"/>
  <c r="BE928" i="1"/>
  <c r="BE929" i="1"/>
  <c r="BE930" i="1"/>
  <c r="BE931" i="1"/>
  <c r="BE932" i="1"/>
  <c r="BE933" i="1"/>
  <c r="BE934" i="1"/>
  <c r="BE935" i="1"/>
  <c r="BE936" i="1"/>
  <c r="BE937" i="1"/>
  <c r="BE938" i="1"/>
  <c r="BE939" i="1"/>
  <c r="BE940" i="1"/>
  <c r="BE941" i="1"/>
  <c r="BE942" i="1"/>
  <c r="BE943" i="1"/>
  <c r="BE944" i="1"/>
  <c r="BE945" i="1"/>
  <c r="BE946" i="1"/>
  <c r="BE947" i="1"/>
  <c r="BE948" i="1"/>
  <c r="BE949" i="1"/>
  <c r="BE950" i="1"/>
  <c r="BE951" i="1"/>
  <c r="BE952" i="1"/>
  <c r="BE953" i="1"/>
  <c r="BE954" i="1"/>
  <c r="BE955" i="1"/>
  <c r="BE956" i="1"/>
  <c r="BE957" i="1"/>
  <c r="BE958" i="1"/>
  <c r="BE959" i="1"/>
  <c r="BE960" i="1"/>
  <c r="BE961" i="1"/>
  <c r="BE962" i="1"/>
  <c r="BE963" i="1"/>
  <c r="BE964" i="1"/>
  <c r="BE965" i="1"/>
  <c r="BE966" i="1"/>
  <c r="BE967" i="1"/>
  <c r="BE968" i="1"/>
  <c r="BE969" i="1"/>
  <c r="BE970" i="1"/>
  <c r="BE971" i="1"/>
  <c r="BE972" i="1"/>
  <c r="BE973" i="1"/>
  <c r="BE974" i="1"/>
  <c r="BE975" i="1"/>
  <c r="BE976" i="1"/>
  <c r="BE977" i="1"/>
  <c r="BE978" i="1"/>
  <c r="BE979" i="1"/>
  <c r="BE980" i="1"/>
  <c r="BE981" i="1"/>
  <c r="BE982" i="1"/>
  <c r="BE983" i="1"/>
  <c r="BE984" i="1"/>
  <c r="BE985" i="1"/>
  <c r="BE986" i="1"/>
  <c r="BE987" i="1"/>
  <c r="BE988" i="1"/>
  <c r="BE989" i="1"/>
  <c r="BE990" i="1"/>
  <c r="BE991" i="1"/>
  <c r="BE992" i="1"/>
  <c r="BE993" i="1"/>
  <c r="BE994" i="1"/>
  <c r="BE995" i="1"/>
  <c r="BE996" i="1"/>
  <c r="BE997" i="1"/>
  <c r="BE998" i="1"/>
  <c r="BE999" i="1"/>
  <c r="BE1000" i="1"/>
  <c r="BE1001" i="1"/>
  <c r="BE1002" i="1"/>
  <c r="BE1003" i="1"/>
  <c r="BE1004" i="1"/>
  <c r="BE1005" i="1"/>
  <c r="BE1006" i="1"/>
  <c r="BE1007" i="1"/>
  <c r="BE1008" i="1"/>
  <c r="BE1009" i="1"/>
  <c r="BE1010" i="1"/>
  <c r="BE1011" i="1"/>
  <c r="BE1012" i="1"/>
  <c r="BE1013" i="1"/>
  <c r="BE1014" i="1"/>
  <c r="BE1015" i="1"/>
  <c r="BE1016" i="1"/>
  <c r="BE1017" i="1"/>
  <c r="BE1018" i="1"/>
  <c r="BE1019" i="1"/>
  <c r="BE1020" i="1"/>
  <c r="BE1021" i="1"/>
  <c r="BE1022" i="1"/>
  <c r="BE1023" i="1"/>
  <c r="BE1024" i="1"/>
  <c r="BE1025" i="1"/>
  <c r="BE1026" i="1"/>
  <c r="BE1027" i="1"/>
  <c r="BE1028" i="1"/>
  <c r="BE1029" i="1"/>
  <c r="BE1030" i="1"/>
  <c r="BE1031" i="1"/>
  <c r="BE1032" i="1"/>
  <c r="BE36" i="1"/>
  <c r="BE35" i="1"/>
  <c r="BE34" i="1"/>
  <c r="BE33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D102" i="1"/>
  <c r="BD103" i="1"/>
  <c r="BD104" i="1"/>
  <c r="BD105" i="1"/>
  <c r="BD106" i="1"/>
  <c r="BD107" i="1"/>
  <c r="BD108" i="1"/>
  <c r="BD109" i="1"/>
  <c r="BD110" i="1"/>
  <c r="BD111" i="1"/>
  <c r="BD112" i="1"/>
  <c r="BD113" i="1"/>
  <c r="BD114" i="1"/>
  <c r="BD115" i="1"/>
  <c r="BD116" i="1"/>
  <c r="BD117" i="1"/>
  <c r="BD118" i="1"/>
  <c r="BD119" i="1"/>
  <c r="BD120" i="1"/>
  <c r="BD121" i="1"/>
  <c r="BD122" i="1"/>
  <c r="BD123" i="1"/>
  <c r="BD124" i="1"/>
  <c r="BD125" i="1"/>
  <c r="BD126" i="1"/>
  <c r="BD127" i="1"/>
  <c r="BD128" i="1"/>
  <c r="BD129" i="1"/>
  <c r="BD130" i="1"/>
  <c r="BD131" i="1"/>
  <c r="BD132" i="1"/>
  <c r="BD133" i="1"/>
  <c r="BD134" i="1"/>
  <c r="BD135" i="1"/>
  <c r="BD136" i="1"/>
  <c r="BD137" i="1"/>
  <c r="BD138" i="1"/>
  <c r="BD139" i="1"/>
  <c r="BD140" i="1"/>
  <c r="BD141" i="1"/>
  <c r="BD142" i="1"/>
  <c r="BD143" i="1"/>
  <c r="BD144" i="1"/>
  <c r="BD145" i="1"/>
  <c r="BD146" i="1"/>
  <c r="BD147" i="1"/>
  <c r="BD148" i="1"/>
  <c r="BD149" i="1"/>
  <c r="BD150" i="1"/>
  <c r="BD151" i="1"/>
  <c r="BD152" i="1"/>
  <c r="BD153" i="1"/>
  <c r="BD154" i="1"/>
  <c r="BD155" i="1"/>
  <c r="BD156" i="1"/>
  <c r="BD157" i="1"/>
  <c r="BD158" i="1"/>
  <c r="BD159" i="1"/>
  <c r="BD160" i="1"/>
  <c r="BD161" i="1"/>
  <c r="BD162" i="1"/>
  <c r="BD163" i="1"/>
  <c r="BD164" i="1"/>
  <c r="BD165" i="1"/>
  <c r="BD166" i="1"/>
  <c r="BD167" i="1"/>
  <c r="BD168" i="1"/>
  <c r="BD169" i="1"/>
  <c r="BD170" i="1"/>
  <c r="BD171" i="1"/>
  <c r="BD172" i="1"/>
  <c r="BD173" i="1"/>
  <c r="BD174" i="1"/>
  <c r="BD175" i="1"/>
  <c r="BD176" i="1"/>
  <c r="BD177" i="1"/>
  <c r="BD178" i="1"/>
  <c r="BD179" i="1"/>
  <c r="BD180" i="1"/>
  <c r="BD181" i="1"/>
  <c r="BD182" i="1"/>
  <c r="BD183" i="1"/>
  <c r="BD184" i="1"/>
  <c r="BD185" i="1"/>
  <c r="BD186" i="1"/>
  <c r="BD187" i="1"/>
  <c r="BD188" i="1"/>
  <c r="BD189" i="1"/>
  <c r="BD190" i="1"/>
  <c r="BD191" i="1"/>
  <c r="BD192" i="1"/>
  <c r="BD193" i="1"/>
  <c r="BD194" i="1"/>
  <c r="BD195" i="1"/>
  <c r="BD196" i="1"/>
  <c r="BD197" i="1"/>
  <c r="BD198" i="1"/>
  <c r="BD199" i="1"/>
  <c r="BD200" i="1"/>
  <c r="BD201" i="1"/>
  <c r="BD202" i="1"/>
  <c r="BD203" i="1"/>
  <c r="BD204" i="1"/>
  <c r="BD205" i="1"/>
  <c r="BD206" i="1"/>
  <c r="BD207" i="1"/>
  <c r="BD208" i="1"/>
  <c r="BD209" i="1"/>
  <c r="BD210" i="1"/>
  <c r="BD211" i="1"/>
  <c r="BD212" i="1"/>
  <c r="BD213" i="1"/>
  <c r="BD214" i="1"/>
  <c r="BD215" i="1"/>
  <c r="BD216" i="1"/>
  <c r="BD217" i="1"/>
  <c r="BD218" i="1"/>
  <c r="BD219" i="1"/>
  <c r="BD220" i="1"/>
  <c r="BD221" i="1"/>
  <c r="BD222" i="1"/>
  <c r="BD223" i="1"/>
  <c r="BD224" i="1"/>
  <c r="BD225" i="1"/>
  <c r="BD226" i="1"/>
  <c r="BD227" i="1"/>
  <c r="BD228" i="1"/>
  <c r="BD229" i="1"/>
  <c r="BD230" i="1"/>
  <c r="BD231" i="1"/>
  <c r="BD232" i="1"/>
  <c r="BD233" i="1"/>
  <c r="BD234" i="1"/>
  <c r="BD235" i="1"/>
  <c r="BD236" i="1"/>
  <c r="BD237" i="1"/>
  <c r="BD238" i="1"/>
  <c r="BD239" i="1"/>
  <c r="BD240" i="1"/>
  <c r="BD241" i="1"/>
  <c r="BD242" i="1"/>
  <c r="BD243" i="1"/>
  <c r="BD244" i="1"/>
  <c r="BD245" i="1"/>
  <c r="BD246" i="1"/>
  <c r="BD247" i="1"/>
  <c r="BD248" i="1"/>
  <c r="BD249" i="1"/>
  <c r="BD250" i="1"/>
  <c r="BD251" i="1"/>
  <c r="BD252" i="1"/>
  <c r="BD253" i="1"/>
  <c r="BD254" i="1"/>
  <c r="BD255" i="1"/>
  <c r="BD256" i="1"/>
  <c r="BD257" i="1"/>
  <c r="BD258" i="1"/>
  <c r="BD259" i="1"/>
  <c r="BD260" i="1"/>
  <c r="BD261" i="1"/>
  <c r="BD262" i="1"/>
  <c r="BD263" i="1"/>
  <c r="BD264" i="1"/>
  <c r="BD265" i="1"/>
  <c r="BD266" i="1"/>
  <c r="BD267" i="1"/>
  <c r="BD268" i="1"/>
  <c r="BD269" i="1"/>
  <c r="BD270" i="1"/>
  <c r="BD271" i="1"/>
  <c r="BD272" i="1"/>
  <c r="BD273" i="1"/>
  <c r="BD274" i="1"/>
  <c r="BD275" i="1"/>
  <c r="BD276" i="1"/>
  <c r="BD277" i="1"/>
  <c r="BD278" i="1"/>
  <c r="BD279" i="1"/>
  <c r="BD280" i="1"/>
  <c r="BD281" i="1"/>
  <c r="BD282" i="1"/>
  <c r="BD283" i="1"/>
  <c r="BD284" i="1"/>
  <c r="BD285" i="1"/>
  <c r="BD286" i="1"/>
  <c r="BD287" i="1"/>
  <c r="BD288" i="1"/>
  <c r="BD289" i="1"/>
  <c r="BD290" i="1"/>
  <c r="BD291" i="1"/>
  <c r="BD292" i="1"/>
  <c r="BD293" i="1"/>
  <c r="BD294" i="1"/>
  <c r="BD295" i="1"/>
  <c r="BD296" i="1"/>
  <c r="BD297" i="1"/>
  <c r="BD298" i="1"/>
  <c r="BD299" i="1"/>
  <c r="BD300" i="1"/>
  <c r="BD301" i="1"/>
  <c r="BD302" i="1"/>
  <c r="BD303" i="1"/>
  <c r="BD304" i="1"/>
  <c r="BD305" i="1"/>
  <c r="BD306" i="1"/>
  <c r="BD307" i="1"/>
  <c r="BD308" i="1"/>
  <c r="BD309" i="1"/>
  <c r="BD310" i="1"/>
  <c r="BD311" i="1"/>
  <c r="BD312" i="1"/>
  <c r="BD313" i="1"/>
  <c r="BD314" i="1"/>
  <c r="BD315" i="1"/>
  <c r="BD316" i="1"/>
  <c r="BD317" i="1"/>
  <c r="BD318" i="1"/>
  <c r="BD319" i="1"/>
  <c r="BD320" i="1"/>
  <c r="BD321" i="1"/>
  <c r="BD322" i="1"/>
  <c r="BD323" i="1"/>
  <c r="BD324" i="1"/>
  <c r="BD325" i="1"/>
  <c r="BD326" i="1"/>
  <c r="BD327" i="1"/>
  <c r="BD328" i="1"/>
  <c r="BD329" i="1"/>
  <c r="BD330" i="1"/>
  <c r="BD331" i="1"/>
  <c r="BD332" i="1"/>
  <c r="BD333" i="1"/>
  <c r="BD334" i="1"/>
  <c r="BD335" i="1"/>
  <c r="BD336" i="1"/>
  <c r="BD337" i="1"/>
  <c r="BD338" i="1"/>
  <c r="BD339" i="1"/>
  <c r="BD340" i="1"/>
  <c r="BD341" i="1"/>
  <c r="BD342" i="1"/>
  <c r="BD343" i="1"/>
  <c r="BD344" i="1"/>
  <c r="BD345" i="1"/>
  <c r="BD346" i="1"/>
  <c r="BD347" i="1"/>
  <c r="BD348" i="1"/>
  <c r="BD349" i="1"/>
  <c r="BD350" i="1"/>
  <c r="BD351" i="1"/>
  <c r="BD352" i="1"/>
  <c r="BD353" i="1"/>
  <c r="BD354" i="1"/>
  <c r="BD355" i="1"/>
  <c r="BD356" i="1"/>
  <c r="BD357" i="1"/>
  <c r="BD358" i="1"/>
  <c r="BD359" i="1"/>
  <c r="BD360" i="1"/>
  <c r="BD361" i="1"/>
  <c r="BD362" i="1"/>
  <c r="BD363" i="1"/>
  <c r="BD364" i="1"/>
  <c r="BD365" i="1"/>
  <c r="BD366" i="1"/>
  <c r="BD367" i="1"/>
  <c r="BD368" i="1"/>
  <c r="BD369" i="1"/>
  <c r="BD370" i="1"/>
  <c r="BD371" i="1"/>
  <c r="BD372" i="1"/>
  <c r="BD373" i="1"/>
  <c r="BD374" i="1"/>
  <c r="BD375" i="1"/>
  <c r="BD376" i="1"/>
  <c r="BD377" i="1"/>
  <c r="BD378" i="1"/>
  <c r="BD379" i="1"/>
  <c r="BD380" i="1"/>
  <c r="BD381" i="1"/>
  <c r="BD382" i="1"/>
  <c r="BD383" i="1"/>
  <c r="BD384" i="1"/>
  <c r="BD385" i="1"/>
  <c r="BD386" i="1"/>
  <c r="BD387" i="1"/>
  <c r="BD388" i="1"/>
  <c r="BD389" i="1"/>
  <c r="BD390" i="1"/>
  <c r="BD391" i="1"/>
  <c r="BD392" i="1"/>
  <c r="BD393" i="1"/>
  <c r="BD394" i="1"/>
  <c r="BD395" i="1"/>
  <c r="BD396" i="1"/>
  <c r="BD397" i="1"/>
  <c r="BD398" i="1"/>
  <c r="BD399" i="1"/>
  <c r="BD400" i="1"/>
  <c r="BD401" i="1"/>
  <c r="BD402" i="1"/>
  <c r="BD403" i="1"/>
  <c r="BD404" i="1"/>
  <c r="BD405" i="1"/>
  <c r="BD406" i="1"/>
  <c r="BD407" i="1"/>
  <c r="BD408" i="1"/>
  <c r="BD409" i="1"/>
  <c r="BD410" i="1"/>
  <c r="BD411" i="1"/>
  <c r="BD412" i="1"/>
  <c r="BD413" i="1"/>
  <c r="BD414" i="1"/>
  <c r="BD415" i="1"/>
  <c r="BD416" i="1"/>
  <c r="BD417" i="1"/>
  <c r="BD418" i="1"/>
  <c r="BD419" i="1"/>
  <c r="BD420" i="1"/>
  <c r="BD421" i="1"/>
  <c r="BD422" i="1"/>
  <c r="BD423" i="1"/>
  <c r="BD424" i="1"/>
  <c r="BD425" i="1"/>
  <c r="BD426" i="1"/>
  <c r="BD427" i="1"/>
  <c r="BD428" i="1"/>
  <c r="BD429" i="1"/>
  <c r="BD430" i="1"/>
  <c r="BD431" i="1"/>
  <c r="BD432" i="1"/>
  <c r="BD433" i="1"/>
  <c r="BD434" i="1"/>
  <c r="BD435" i="1"/>
  <c r="BD436" i="1"/>
  <c r="BD437" i="1"/>
  <c r="BD438" i="1"/>
  <c r="BD439" i="1"/>
  <c r="BD440" i="1"/>
  <c r="BD441" i="1"/>
  <c r="BD442" i="1"/>
  <c r="BD443" i="1"/>
  <c r="BD444" i="1"/>
  <c r="BD445" i="1"/>
  <c r="BD446" i="1"/>
  <c r="BD447" i="1"/>
  <c r="BD448" i="1"/>
  <c r="BD449" i="1"/>
  <c r="BD450" i="1"/>
  <c r="BD451" i="1"/>
  <c r="BD452" i="1"/>
  <c r="BD453" i="1"/>
  <c r="BD454" i="1"/>
  <c r="BD455" i="1"/>
  <c r="BD456" i="1"/>
  <c r="BD457" i="1"/>
  <c r="BD458" i="1"/>
  <c r="BD459" i="1"/>
  <c r="BD460" i="1"/>
  <c r="BD461" i="1"/>
  <c r="BD462" i="1"/>
  <c r="BD463" i="1"/>
  <c r="BD464" i="1"/>
  <c r="BD465" i="1"/>
  <c r="BD466" i="1"/>
  <c r="BD467" i="1"/>
  <c r="BD468" i="1"/>
  <c r="BD469" i="1"/>
  <c r="BD470" i="1"/>
  <c r="BD471" i="1"/>
  <c r="BD472" i="1"/>
  <c r="BD473" i="1"/>
  <c r="BD474" i="1"/>
  <c r="BD475" i="1"/>
  <c r="BD476" i="1"/>
  <c r="BD477" i="1"/>
  <c r="BD478" i="1"/>
  <c r="BD479" i="1"/>
  <c r="BD480" i="1"/>
  <c r="BD481" i="1"/>
  <c r="BD482" i="1"/>
  <c r="BD483" i="1"/>
  <c r="BD484" i="1"/>
  <c r="BD485" i="1"/>
  <c r="BD486" i="1"/>
  <c r="BD487" i="1"/>
  <c r="BD488" i="1"/>
  <c r="BD489" i="1"/>
  <c r="BD490" i="1"/>
  <c r="BD491" i="1"/>
  <c r="BD492" i="1"/>
  <c r="BD493" i="1"/>
  <c r="BD494" i="1"/>
  <c r="BD495" i="1"/>
  <c r="BD496" i="1"/>
  <c r="BD497" i="1"/>
  <c r="BD498" i="1"/>
  <c r="BD499" i="1"/>
  <c r="BD500" i="1"/>
  <c r="BD501" i="1"/>
  <c r="BD502" i="1"/>
  <c r="BD503" i="1"/>
  <c r="BD504" i="1"/>
  <c r="BD505" i="1"/>
  <c r="BD506" i="1"/>
  <c r="BD507" i="1"/>
  <c r="BD508" i="1"/>
  <c r="BD509" i="1"/>
  <c r="BD510" i="1"/>
  <c r="BD511" i="1"/>
  <c r="BD512" i="1"/>
  <c r="BD513" i="1"/>
  <c r="BD514" i="1"/>
  <c r="BD515" i="1"/>
  <c r="BD516" i="1"/>
  <c r="BD517" i="1"/>
  <c r="BD518" i="1"/>
  <c r="BD519" i="1"/>
  <c r="BD520" i="1"/>
  <c r="BD521" i="1"/>
  <c r="BD522" i="1"/>
  <c r="BD523" i="1"/>
  <c r="BD524" i="1"/>
  <c r="BD525" i="1"/>
  <c r="BD526" i="1"/>
  <c r="BD527" i="1"/>
  <c r="BD528" i="1"/>
  <c r="BD529" i="1"/>
  <c r="BD530" i="1"/>
  <c r="BD531" i="1"/>
  <c r="BD532" i="1"/>
  <c r="BD533" i="1"/>
  <c r="BD534" i="1"/>
  <c r="BD535" i="1"/>
  <c r="BD536" i="1"/>
  <c r="BD537" i="1"/>
  <c r="BD538" i="1"/>
  <c r="BD539" i="1"/>
  <c r="BD540" i="1"/>
  <c r="BD541" i="1"/>
  <c r="BD542" i="1"/>
  <c r="BD543" i="1"/>
  <c r="BD544" i="1"/>
  <c r="BD545" i="1"/>
  <c r="BD546" i="1"/>
  <c r="BD547" i="1"/>
  <c r="BD548" i="1"/>
  <c r="BD549" i="1"/>
  <c r="BD550" i="1"/>
  <c r="BD551" i="1"/>
  <c r="BD552" i="1"/>
  <c r="BD553" i="1"/>
  <c r="BD554" i="1"/>
  <c r="BD555" i="1"/>
  <c r="BD556" i="1"/>
  <c r="BD557" i="1"/>
  <c r="BD558" i="1"/>
  <c r="BD559" i="1"/>
  <c r="BD560" i="1"/>
  <c r="BD561" i="1"/>
  <c r="BD562" i="1"/>
  <c r="BD563" i="1"/>
  <c r="BD564" i="1"/>
  <c r="BD565" i="1"/>
  <c r="BD566" i="1"/>
  <c r="BD567" i="1"/>
  <c r="BD568" i="1"/>
  <c r="BD569" i="1"/>
  <c r="BD570" i="1"/>
  <c r="BD571" i="1"/>
  <c r="BD572" i="1"/>
  <c r="BD573" i="1"/>
  <c r="BD574" i="1"/>
  <c r="BD575" i="1"/>
  <c r="BD576" i="1"/>
  <c r="BD577" i="1"/>
  <c r="BD578" i="1"/>
  <c r="BD579" i="1"/>
  <c r="BD580" i="1"/>
  <c r="BD581" i="1"/>
  <c r="BD582" i="1"/>
  <c r="BD583" i="1"/>
  <c r="BD584" i="1"/>
  <c r="BD585" i="1"/>
  <c r="BD586" i="1"/>
  <c r="BD587" i="1"/>
  <c r="BD588" i="1"/>
  <c r="BD589" i="1"/>
  <c r="BD590" i="1"/>
  <c r="BD591" i="1"/>
  <c r="BD592" i="1"/>
  <c r="BD593" i="1"/>
  <c r="BD594" i="1"/>
  <c r="BD595" i="1"/>
  <c r="BD596" i="1"/>
  <c r="BD597" i="1"/>
  <c r="BD598" i="1"/>
  <c r="BD599" i="1"/>
  <c r="BD600" i="1"/>
  <c r="BD601" i="1"/>
  <c r="BD602" i="1"/>
  <c r="BD603" i="1"/>
  <c r="BD604" i="1"/>
  <c r="BD605" i="1"/>
  <c r="BD606" i="1"/>
  <c r="BD607" i="1"/>
  <c r="BD608" i="1"/>
  <c r="BD609" i="1"/>
  <c r="BD610" i="1"/>
  <c r="BD611" i="1"/>
  <c r="BD612" i="1"/>
  <c r="BD613" i="1"/>
  <c r="BD614" i="1"/>
  <c r="BD615" i="1"/>
  <c r="BD616" i="1"/>
  <c r="BD617" i="1"/>
  <c r="BD618" i="1"/>
  <c r="BD619" i="1"/>
  <c r="BD620" i="1"/>
  <c r="BD621" i="1"/>
  <c r="BD622" i="1"/>
  <c r="BD623" i="1"/>
  <c r="BD624" i="1"/>
  <c r="BD625" i="1"/>
  <c r="BD626" i="1"/>
  <c r="BD627" i="1"/>
  <c r="BD628" i="1"/>
  <c r="BD629" i="1"/>
  <c r="BD630" i="1"/>
  <c r="BD631" i="1"/>
  <c r="BD632" i="1"/>
  <c r="BD633" i="1"/>
  <c r="BD634" i="1"/>
  <c r="BD635" i="1"/>
  <c r="BD636" i="1"/>
  <c r="BD637" i="1"/>
  <c r="BD638" i="1"/>
  <c r="BD639" i="1"/>
  <c r="BD640" i="1"/>
  <c r="BD641" i="1"/>
  <c r="BD642" i="1"/>
  <c r="BD643" i="1"/>
  <c r="BD644" i="1"/>
  <c r="BD645" i="1"/>
  <c r="BD646" i="1"/>
  <c r="BD647" i="1"/>
  <c r="BD648" i="1"/>
  <c r="BD649" i="1"/>
  <c r="BD650" i="1"/>
  <c r="BD651" i="1"/>
  <c r="BD652" i="1"/>
  <c r="BD653" i="1"/>
  <c r="BD654" i="1"/>
  <c r="BD655" i="1"/>
  <c r="BD656" i="1"/>
  <c r="BD657" i="1"/>
  <c r="BD658" i="1"/>
  <c r="BD659" i="1"/>
  <c r="BD660" i="1"/>
  <c r="BD661" i="1"/>
  <c r="BD662" i="1"/>
  <c r="BD663" i="1"/>
  <c r="BD664" i="1"/>
  <c r="BD665" i="1"/>
  <c r="BD666" i="1"/>
  <c r="BD667" i="1"/>
  <c r="BD668" i="1"/>
  <c r="BD669" i="1"/>
  <c r="BD670" i="1"/>
  <c r="BD671" i="1"/>
  <c r="BD672" i="1"/>
  <c r="BD673" i="1"/>
  <c r="BD674" i="1"/>
  <c r="BD675" i="1"/>
  <c r="BD676" i="1"/>
  <c r="BD677" i="1"/>
  <c r="BD678" i="1"/>
  <c r="BD679" i="1"/>
  <c r="BD680" i="1"/>
  <c r="BD681" i="1"/>
  <c r="BD682" i="1"/>
  <c r="BD683" i="1"/>
  <c r="BD684" i="1"/>
  <c r="BD685" i="1"/>
  <c r="BD686" i="1"/>
  <c r="BD687" i="1"/>
  <c r="BD688" i="1"/>
  <c r="BD689" i="1"/>
  <c r="BD690" i="1"/>
  <c r="BD691" i="1"/>
  <c r="BD692" i="1"/>
  <c r="BD693" i="1"/>
  <c r="BD694" i="1"/>
  <c r="BD695" i="1"/>
  <c r="BD696" i="1"/>
  <c r="BD697" i="1"/>
  <c r="BD698" i="1"/>
  <c r="BD699" i="1"/>
  <c r="BD700" i="1"/>
  <c r="BD701" i="1"/>
  <c r="BD702" i="1"/>
  <c r="BD703" i="1"/>
  <c r="BD704" i="1"/>
  <c r="BD705" i="1"/>
  <c r="BD706" i="1"/>
  <c r="BD707" i="1"/>
  <c r="BD708" i="1"/>
  <c r="BD709" i="1"/>
  <c r="BD710" i="1"/>
  <c r="BD711" i="1"/>
  <c r="BD712" i="1"/>
  <c r="BD713" i="1"/>
  <c r="BD714" i="1"/>
  <c r="BD715" i="1"/>
  <c r="BD716" i="1"/>
  <c r="BD717" i="1"/>
  <c r="BD718" i="1"/>
  <c r="BD719" i="1"/>
  <c r="BD720" i="1"/>
  <c r="BD721" i="1"/>
  <c r="BD722" i="1"/>
  <c r="BD723" i="1"/>
  <c r="BD724" i="1"/>
  <c r="BD725" i="1"/>
  <c r="BD726" i="1"/>
  <c r="BD727" i="1"/>
  <c r="BD728" i="1"/>
  <c r="BD729" i="1"/>
  <c r="BD730" i="1"/>
  <c r="BD731" i="1"/>
  <c r="BD732" i="1"/>
  <c r="BD733" i="1"/>
  <c r="BD734" i="1"/>
  <c r="BD735" i="1"/>
  <c r="BD736" i="1"/>
  <c r="BD737" i="1"/>
  <c r="BD738" i="1"/>
  <c r="BD739" i="1"/>
  <c r="BD740" i="1"/>
  <c r="BD741" i="1"/>
  <c r="BD742" i="1"/>
  <c r="BD743" i="1"/>
  <c r="BD744" i="1"/>
  <c r="BD745" i="1"/>
  <c r="BD746" i="1"/>
  <c r="BD747" i="1"/>
  <c r="BD748" i="1"/>
  <c r="BD749" i="1"/>
  <c r="BD750" i="1"/>
  <c r="BD751" i="1"/>
  <c r="BD752" i="1"/>
  <c r="BD753" i="1"/>
  <c r="BD754" i="1"/>
  <c r="BD755" i="1"/>
  <c r="BD756" i="1"/>
  <c r="BD757" i="1"/>
  <c r="BD758" i="1"/>
  <c r="BD759" i="1"/>
  <c r="BD760" i="1"/>
  <c r="BD761" i="1"/>
  <c r="BD762" i="1"/>
  <c r="BD763" i="1"/>
  <c r="BD764" i="1"/>
  <c r="BD765" i="1"/>
  <c r="BD766" i="1"/>
  <c r="BD767" i="1"/>
  <c r="BD768" i="1"/>
  <c r="BD769" i="1"/>
  <c r="BD770" i="1"/>
  <c r="BD771" i="1"/>
  <c r="BD772" i="1"/>
  <c r="BD773" i="1"/>
  <c r="BD774" i="1"/>
  <c r="BD775" i="1"/>
  <c r="BD776" i="1"/>
  <c r="BD777" i="1"/>
  <c r="BD778" i="1"/>
  <c r="BD779" i="1"/>
  <c r="BD780" i="1"/>
  <c r="BD781" i="1"/>
  <c r="BD782" i="1"/>
  <c r="BD783" i="1"/>
  <c r="BD784" i="1"/>
  <c r="BD785" i="1"/>
  <c r="BD786" i="1"/>
  <c r="BD787" i="1"/>
  <c r="BD788" i="1"/>
  <c r="BD789" i="1"/>
  <c r="BD790" i="1"/>
  <c r="BD791" i="1"/>
  <c r="BD792" i="1"/>
  <c r="BD793" i="1"/>
  <c r="BD794" i="1"/>
  <c r="BD795" i="1"/>
  <c r="BD796" i="1"/>
  <c r="BD797" i="1"/>
  <c r="BD798" i="1"/>
  <c r="BD799" i="1"/>
  <c r="BD800" i="1"/>
  <c r="BD801" i="1"/>
  <c r="BD802" i="1"/>
  <c r="BD803" i="1"/>
  <c r="BD804" i="1"/>
  <c r="BD805" i="1"/>
  <c r="BD806" i="1"/>
  <c r="BD807" i="1"/>
  <c r="BD808" i="1"/>
  <c r="BD809" i="1"/>
  <c r="BD810" i="1"/>
  <c r="BD811" i="1"/>
  <c r="BD812" i="1"/>
  <c r="BD813" i="1"/>
  <c r="BD814" i="1"/>
  <c r="BD815" i="1"/>
  <c r="BD816" i="1"/>
  <c r="BD817" i="1"/>
  <c r="BD818" i="1"/>
  <c r="BD819" i="1"/>
  <c r="BD820" i="1"/>
  <c r="BD821" i="1"/>
  <c r="BD822" i="1"/>
  <c r="BD823" i="1"/>
  <c r="BD824" i="1"/>
  <c r="BD825" i="1"/>
  <c r="BD826" i="1"/>
  <c r="BD827" i="1"/>
  <c r="BD828" i="1"/>
  <c r="BD829" i="1"/>
  <c r="BD830" i="1"/>
  <c r="BD831" i="1"/>
  <c r="BD832" i="1"/>
  <c r="BD833" i="1"/>
  <c r="BD834" i="1"/>
  <c r="BD835" i="1"/>
  <c r="BD836" i="1"/>
  <c r="BD837" i="1"/>
  <c r="BD838" i="1"/>
  <c r="BD839" i="1"/>
  <c r="BD840" i="1"/>
  <c r="BD841" i="1"/>
  <c r="BD842" i="1"/>
  <c r="BD843" i="1"/>
  <c r="BD844" i="1"/>
  <c r="BD845" i="1"/>
  <c r="BD846" i="1"/>
  <c r="BD847" i="1"/>
  <c r="BD848" i="1"/>
  <c r="BD849" i="1"/>
  <c r="BD850" i="1"/>
  <c r="BD851" i="1"/>
  <c r="BD852" i="1"/>
  <c r="BD853" i="1"/>
  <c r="BD854" i="1"/>
  <c r="BD855" i="1"/>
  <c r="BD856" i="1"/>
  <c r="BD857" i="1"/>
  <c r="BD858" i="1"/>
  <c r="BD859" i="1"/>
  <c r="BD860" i="1"/>
  <c r="BD861" i="1"/>
  <c r="BD862" i="1"/>
  <c r="BD863" i="1"/>
  <c r="BD864" i="1"/>
  <c r="BD865" i="1"/>
  <c r="BD866" i="1"/>
  <c r="BD867" i="1"/>
  <c r="BD868" i="1"/>
  <c r="BD869" i="1"/>
  <c r="BD870" i="1"/>
  <c r="BD871" i="1"/>
  <c r="BD872" i="1"/>
  <c r="BD873" i="1"/>
  <c r="BD874" i="1"/>
  <c r="BD875" i="1"/>
  <c r="BD876" i="1"/>
  <c r="BD877" i="1"/>
  <c r="BD878" i="1"/>
  <c r="BD879" i="1"/>
  <c r="BD880" i="1"/>
  <c r="BD881" i="1"/>
  <c r="BD882" i="1"/>
  <c r="BD883" i="1"/>
  <c r="BD884" i="1"/>
  <c r="BD885" i="1"/>
  <c r="BD886" i="1"/>
  <c r="BD887" i="1"/>
  <c r="BD888" i="1"/>
  <c r="BD889" i="1"/>
  <c r="BD890" i="1"/>
  <c r="BD891" i="1"/>
  <c r="BD892" i="1"/>
  <c r="BD893" i="1"/>
  <c r="BD894" i="1"/>
  <c r="BD895" i="1"/>
  <c r="BD896" i="1"/>
  <c r="BD897" i="1"/>
  <c r="BD898" i="1"/>
  <c r="BD899" i="1"/>
  <c r="BD900" i="1"/>
  <c r="BD901" i="1"/>
  <c r="BD902" i="1"/>
  <c r="BD903" i="1"/>
  <c r="BD904" i="1"/>
  <c r="BD905" i="1"/>
  <c r="BD906" i="1"/>
  <c r="BD907" i="1"/>
  <c r="BD908" i="1"/>
  <c r="BD909" i="1"/>
  <c r="BD910" i="1"/>
  <c r="BD911" i="1"/>
  <c r="BD912" i="1"/>
  <c r="BD913" i="1"/>
  <c r="BD914" i="1"/>
  <c r="BD915" i="1"/>
  <c r="BD916" i="1"/>
  <c r="BD917" i="1"/>
  <c r="BD918" i="1"/>
  <c r="BD919" i="1"/>
  <c r="BD920" i="1"/>
  <c r="BD921" i="1"/>
  <c r="BD922" i="1"/>
  <c r="BD923" i="1"/>
  <c r="BD924" i="1"/>
  <c r="BD925" i="1"/>
  <c r="BD926" i="1"/>
  <c r="BD927" i="1"/>
  <c r="BD928" i="1"/>
  <c r="BD929" i="1"/>
  <c r="BD930" i="1"/>
  <c r="BD931" i="1"/>
  <c r="BD932" i="1"/>
  <c r="BD933" i="1"/>
  <c r="BD934" i="1"/>
  <c r="BD935" i="1"/>
  <c r="BD936" i="1"/>
  <c r="BD937" i="1"/>
  <c r="BD938" i="1"/>
  <c r="BD939" i="1"/>
  <c r="BD940" i="1"/>
  <c r="BD941" i="1"/>
  <c r="BD942" i="1"/>
  <c r="BD943" i="1"/>
  <c r="BD944" i="1"/>
  <c r="BD945" i="1"/>
  <c r="BD946" i="1"/>
  <c r="BD947" i="1"/>
  <c r="BD948" i="1"/>
  <c r="BD949" i="1"/>
  <c r="BD950" i="1"/>
  <c r="BD951" i="1"/>
  <c r="BD952" i="1"/>
  <c r="BD953" i="1"/>
  <c r="BD954" i="1"/>
  <c r="BD955" i="1"/>
  <c r="BD956" i="1"/>
  <c r="BD957" i="1"/>
  <c r="BD958" i="1"/>
  <c r="BD959" i="1"/>
  <c r="BD960" i="1"/>
  <c r="BD961" i="1"/>
  <c r="BD962" i="1"/>
  <c r="BD963" i="1"/>
  <c r="BD964" i="1"/>
  <c r="BD965" i="1"/>
  <c r="BD966" i="1"/>
  <c r="BD967" i="1"/>
  <c r="BD968" i="1"/>
  <c r="BD969" i="1"/>
  <c r="BD970" i="1"/>
  <c r="BD971" i="1"/>
  <c r="BD972" i="1"/>
  <c r="BD973" i="1"/>
  <c r="BD974" i="1"/>
  <c r="BD975" i="1"/>
  <c r="BD976" i="1"/>
  <c r="BD977" i="1"/>
  <c r="BD978" i="1"/>
  <c r="BD979" i="1"/>
  <c r="BD980" i="1"/>
  <c r="BD981" i="1"/>
  <c r="BD982" i="1"/>
  <c r="BD983" i="1"/>
  <c r="BD984" i="1"/>
  <c r="BD985" i="1"/>
  <c r="BD986" i="1"/>
  <c r="BD987" i="1"/>
  <c r="BD988" i="1"/>
  <c r="BD989" i="1"/>
  <c r="BD990" i="1"/>
  <c r="BD991" i="1"/>
  <c r="BD992" i="1"/>
  <c r="BD993" i="1"/>
  <c r="BD994" i="1"/>
  <c r="BD995" i="1"/>
  <c r="BD996" i="1"/>
  <c r="BD997" i="1"/>
  <c r="BD998" i="1"/>
  <c r="BD999" i="1"/>
  <c r="BD1000" i="1"/>
  <c r="BD1001" i="1"/>
  <c r="BD1002" i="1"/>
  <c r="BD1003" i="1"/>
  <c r="BD1004" i="1"/>
  <c r="BD1005" i="1"/>
  <c r="BD1006" i="1"/>
  <c r="BD1007" i="1"/>
  <c r="BD1008" i="1"/>
  <c r="BD1009" i="1"/>
  <c r="BD1010" i="1"/>
  <c r="BD1011" i="1"/>
  <c r="BD1012" i="1"/>
  <c r="BD1013" i="1"/>
  <c r="BD1014" i="1"/>
  <c r="BD1015" i="1"/>
  <c r="BD1016" i="1"/>
  <c r="BD1017" i="1"/>
  <c r="BD1018" i="1"/>
  <c r="BD1019" i="1"/>
  <c r="BD1020" i="1"/>
  <c r="BD1021" i="1"/>
  <c r="BD1022" i="1"/>
  <c r="BD1023" i="1"/>
  <c r="BD1024" i="1"/>
  <c r="BD1025" i="1"/>
  <c r="BD1026" i="1"/>
  <c r="BD1027" i="1"/>
  <c r="BD1028" i="1"/>
  <c r="BD1029" i="1"/>
  <c r="BD1030" i="1"/>
  <c r="BD1031" i="1"/>
  <c r="BD1032" i="1"/>
  <c r="BD35" i="1"/>
  <c r="BD34" i="1"/>
  <c r="BD33" i="1"/>
  <c r="BC39" i="1"/>
  <c r="BC40" i="1"/>
  <c r="BC41" i="1"/>
  <c r="BC43" i="1"/>
  <c r="BC44" i="1"/>
  <c r="BC45" i="1"/>
  <c r="BC46" i="1"/>
  <c r="BC47" i="1"/>
  <c r="BC48" i="1"/>
  <c r="BC49" i="1"/>
  <c r="BC50" i="1"/>
  <c r="BC51" i="1"/>
  <c r="BC52" i="1"/>
  <c r="BC53" i="1"/>
  <c r="BC54" i="1"/>
  <c r="BC55" i="1"/>
  <c r="BC56" i="1"/>
  <c r="BC57" i="1"/>
  <c r="BC58" i="1"/>
  <c r="BC59" i="1"/>
  <c r="BC60" i="1"/>
  <c r="BC61" i="1"/>
  <c r="BC62" i="1"/>
  <c r="BC63" i="1"/>
  <c r="BC64" i="1"/>
  <c r="BC65" i="1"/>
  <c r="BC66" i="1"/>
  <c r="BC67" i="1"/>
  <c r="BC68" i="1"/>
  <c r="BC69" i="1"/>
  <c r="BC70" i="1"/>
  <c r="BC71" i="1"/>
  <c r="BC72" i="1"/>
  <c r="BC73" i="1"/>
  <c r="BC74" i="1"/>
  <c r="BC75" i="1"/>
  <c r="BC76" i="1"/>
  <c r="BC77" i="1"/>
  <c r="BC78" i="1"/>
  <c r="BC79" i="1"/>
  <c r="BC80" i="1"/>
  <c r="BC81" i="1"/>
  <c r="BC82" i="1"/>
  <c r="BC83" i="1"/>
  <c r="BC84" i="1"/>
  <c r="BC85" i="1"/>
  <c r="BC86" i="1"/>
  <c r="BC87" i="1"/>
  <c r="BC88" i="1"/>
  <c r="BC89" i="1"/>
  <c r="BC90" i="1"/>
  <c r="BC91" i="1"/>
  <c r="BC92" i="1"/>
  <c r="BC93" i="1"/>
  <c r="BC94" i="1"/>
  <c r="BC95" i="1"/>
  <c r="BC96" i="1"/>
  <c r="BC97" i="1"/>
  <c r="BC98" i="1"/>
  <c r="BC99" i="1"/>
  <c r="BC100" i="1"/>
  <c r="BC101" i="1"/>
  <c r="BC102" i="1"/>
  <c r="BC103" i="1"/>
  <c r="BC104" i="1"/>
  <c r="BC105" i="1"/>
  <c r="BC106" i="1"/>
  <c r="BC107" i="1"/>
  <c r="BC108" i="1"/>
  <c r="BC109" i="1"/>
  <c r="BC110" i="1"/>
  <c r="BC111" i="1"/>
  <c r="BC112" i="1"/>
  <c r="BC113" i="1"/>
  <c r="BC114" i="1"/>
  <c r="BC115" i="1"/>
  <c r="BC116" i="1"/>
  <c r="BC117" i="1"/>
  <c r="BC118" i="1"/>
  <c r="BC119" i="1"/>
  <c r="BC120" i="1"/>
  <c r="BC121" i="1"/>
  <c r="BC122" i="1"/>
  <c r="BC123" i="1"/>
  <c r="BC124" i="1"/>
  <c r="BC125" i="1"/>
  <c r="BC126" i="1"/>
  <c r="BC127" i="1"/>
  <c r="BC128" i="1"/>
  <c r="BC129" i="1"/>
  <c r="BC130" i="1"/>
  <c r="BC131" i="1"/>
  <c r="BC132" i="1"/>
  <c r="BC133" i="1"/>
  <c r="BC134" i="1"/>
  <c r="BC135" i="1"/>
  <c r="BC136" i="1"/>
  <c r="BC137" i="1"/>
  <c r="BC138" i="1"/>
  <c r="BC139" i="1"/>
  <c r="BC140" i="1"/>
  <c r="BC141" i="1"/>
  <c r="BC142" i="1"/>
  <c r="BC143" i="1"/>
  <c r="BC144" i="1"/>
  <c r="BC145" i="1"/>
  <c r="BC146" i="1"/>
  <c r="BC147" i="1"/>
  <c r="BC148" i="1"/>
  <c r="BC149" i="1"/>
  <c r="BC150" i="1"/>
  <c r="BC151" i="1"/>
  <c r="BC152" i="1"/>
  <c r="BC153" i="1"/>
  <c r="BC154" i="1"/>
  <c r="BC155" i="1"/>
  <c r="BC156" i="1"/>
  <c r="BC157" i="1"/>
  <c r="BC158" i="1"/>
  <c r="BC159" i="1"/>
  <c r="BC160" i="1"/>
  <c r="BC161" i="1"/>
  <c r="BC162" i="1"/>
  <c r="BC163" i="1"/>
  <c r="BC164" i="1"/>
  <c r="BC165" i="1"/>
  <c r="BC166" i="1"/>
  <c r="BC167" i="1"/>
  <c r="BC168" i="1"/>
  <c r="BC169" i="1"/>
  <c r="BC170" i="1"/>
  <c r="BC171" i="1"/>
  <c r="BC172" i="1"/>
  <c r="BC173" i="1"/>
  <c r="BC174" i="1"/>
  <c r="BC175" i="1"/>
  <c r="BC176" i="1"/>
  <c r="BC177" i="1"/>
  <c r="BC178" i="1"/>
  <c r="BC179" i="1"/>
  <c r="BC180" i="1"/>
  <c r="BC181" i="1"/>
  <c r="BC182" i="1"/>
  <c r="BC183" i="1"/>
  <c r="BC184" i="1"/>
  <c r="BC185" i="1"/>
  <c r="BC186" i="1"/>
  <c r="BC187" i="1"/>
  <c r="BC188" i="1"/>
  <c r="BC189" i="1"/>
  <c r="BC190" i="1"/>
  <c r="BC191" i="1"/>
  <c r="BC192" i="1"/>
  <c r="BC193" i="1"/>
  <c r="BC194" i="1"/>
  <c r="BC195" i="1"/>
  <c r="BC196" i="1"/>
  <c r="BC197" i="1"/>
  <c r="BC198" i="1"/>
  <c r="BC199" i="1"/>
  <c r="BC200" i="1"/>
  <c r="BC201" i="1"/>
  <c r="BC202" i="1"/>
  <c r="BC203" i="1"/>
  <c r="BC204" i="1"/>
  <c r="BC205" i="1"/>
  <c r="BC206" i="1"/>
  <c r="BC207" i="1"/>
  <c r="BC208" i="1"/>
  <c r="BC209" i="1"/>
  <c r="BC210" i="1"/>
  <c r="BC211" i="1"/>
  <c r="BC212" i="1"/>
  <c r="BC213" i="1"/>
  <c r="BC214" i="1"/>
  <c r="BC215" i="1"/>
  <c r="BC216" i="1"/>
  <c r="BC217" i="1"/>
  <c r="BC218" i="1"/>
  <c r="BC219" i="1"/>
  <c r="BC220" i="1"/>
  <c r="BC221" i="1"/>
  <c r="BC222" i="1"/>
  <c r="BC223" i="1"/>
  <c r="BC224" i="1"/>
  <c r="BC225" i="1"/>
  <c r="BC226" i="1"/>
  <c r="BC227" i="1"/>
  <c r="BC228" i="1"/>
  <c r="BC229" i="1"/>
  <c r="BC230" i="1"/>
  <c r="BC231" i="1"/>
  <c r="BC232" i="1"/>
  <c r="BC233" i="1"/>
  <c r="BC234" i="1"/>
  <c r="BC235" i="1"/>
  <c r="BC236" i="1"/>
  <c r="BC237" i="1"/>
  <c r="BC238" i="1"/>
  <c r="BC239" i="1"/>
  <c r="BC240" i="1"/>
  <c r="BC241" i="1"/>
  <c r="BC242" i="1"/>
  <c r="BC243" i="1"/>
  <c r="BC244" i="1"/>
  <c r="BC245" i="1"/>
  <c r="BC246" i="1"/>
  <c r="BC247" i="1"/>
  <c r="BC248" i="1"/>
  <c r="BC249" i="1"/>
  <c r="BC250" i="1"/>
  <c r="BC251" i="1"/>
  <c r="BC252" i="1"/>
  <c r="BC253" i="1"/>
  <c r="BC254" i="1"/>
  <c r="BC255" i="1"/>
  <c r="BC256" i="1"/>
  <c r="BC257" i="1"/>
  <c r="BC258" i="1"/>
  <c r="BC259" i="1"/>
  <c r="BC260" i="1"/>
  <c r="BC261" i="1"/>
  <c r="BC262" i="1"/>
  <c r="BC263" i="1"/>
  <c r="BC264" i="1"/>
  <c r="BC265" i="1"/>
  <c r="BC266" i="1"/>
  <c r="BC267" i="1"/>
  <c r="BC268" i="1"/>
  <c r="BC269" i="1"/>
  <c r="BC270" i="1"/>
  <c r="BC271" i="1"/>
  <c r="BC272" i="1"/>
  <c r="BC273" i="1"/>
  <c r="BC274" i="1"/>
  <c r="BC275" i="1"/>
  <c r="BC276" i="1"/>
  <c r="BC277" i="1"/>
  <c r="BC278" i="1"/>
  <c r="BC279" i="1"/>
  <c r="BC280" i="1"/>
  <c r="BC281" i="1"/>
  <c r="BC282" i="1"/>
  <c r="BC283" i="1"/>
  <c r="BC284" i="1"/>
  <c r="BC285" i="1"/>
  <c r="BC286" i="1"/>
  <c r="BC287" i="1"/>
  <c r="BC288" i="1"/>
  <c r="BC289" i="1"/>
  <c r="BC290" i="1"/>
  <c r="BC291" i="1"/>
  <c r="BC292" i="1"/>
  <c r="BC293" i="1"/>
  <c r="BC294" i="1"/>
  <c r="BC295" i="1"/>
  <c r="BC296" i="1"/>
  <c r="BC297" i="1"/>
  <c r="BC298" i="1"/>
  <c r="BC299" i="1"/>
  <c r="BC300" i="1"/>
  <c r="BC301" i="1"/>
  <c r="BC302" i="1"/>
  <c r="BC303" i="1"/>
  <c r="BC304" i="1"/>
  <c r="BC305" i="1"/>
  <c r="BC306" i="1"/>
  <c r="BC307" i="1"/>
  <c r="BC308" i="1"/>
  <c r="BC309" i="1"/>
  <c r="BC310" i="1"/>
  <c r="BC311" i="1"/>
  <c r="BC312" i="1"/>
  <c r="BC313" i="1"/>
  <c r="BC314" i="1"/>
  <c r="BC315" i="1"/>
  <c r="BC316" i="1"/>
  <c r="BC317" i="1"/>
  <c r="BC318" i="1"/>
  <c r="BC319" i="1"/>
  <c r="BC320" i="1"/>
  <c r="BC321" i="1"/>
  <c r="BC322" i="1"/>
  <c r="BC323" i="1"/>
  <c r="BC324" i="1"/>
  <c r="BC325" i="1"/>
  <c r="BC326" i="1"/>
  <c r="BC327" i="1"/>
  <c r="BC328" i="1"/>
  <c r="BC329" i="1"/>
  <c r="BC330" i="1"/>
  <c r="BC331" i="1"/>
  <c r="BC332" i="1"/>
  <c r="BC333" i="1"/>
  <c r="BC334" i="1"/>
  <c r="BC335" i="1"/>
  <c r="BC336" i="1"/>
  <c r="BC337" i="1"/>
  <c r="BC338" i="1"/>
  <c r="BC339" i="1"/>
  <c r="BC340" i="1"/>
  <c r="BC341" i="1"/>
  <c r="BC342" i="1"/>
  <c r="BC343" i="1"/>
  <c r="BC344" i="1"/>
  <c r="BC345" i="1"/>
  <c r="BC346" i="1"/>
  <c r="BC347" i="1"/>
  <c r="BC348" i="1"/>
  <c r="BC349" i="1"/>
  <c r="BC350" i="1"/>
  <c r="BC351" i="1"/>
  <c r="BC352" i="1"/>
  <c r="BC353" i="1"/>
  <c r="BC354" i="1"/>
  <c r="BC355" i="1"/>
  <c r="BC356" i="1"/>
  <c r="BC357" i="1"/>
  <c r="BC358" i="1"/>
  <c r="BC359" i="1"/>
  <c r="BC360" i="1"/>
  <c r="BC361" i="1"/>
  <c r="BC362" i="1"/>
  <c r="BC363" i="1"/>
  <c r="BC364" i="1"/>
  <c r="BC365" i="1"/>
  <c r="BC366" i="1"/>
  <c r="BC367" i="1"/>
  <c r="BC368" i="1"/>
  <c r="BC369" i="1"/>
  <c r="BC370" i="1"/>
  <c r="BC371" i="1"/>
  <c r="BC372" i="1"/>
  <c r="BC373" i="1"/>
  <c r="BC374" i="1"/>
  <c r="BC375" i="1"/>
  <c r="BC376" i="1"/>
  <c r="BC377" i="1"/>
  <c r="BC378" i="1"/>
  <c r="BC379" i="1"/>
  <c r="BC380" i="1"/>
  <c r="BC381" i="1"/>
  <c r="BC382" i="1"/>
  <c r="BC383" i="1"/>
  <c r="BC384" i="1"/>
  <c r="BC385" i="1"/>
  <c r="BC386" i="1"/>
  <c r="BC387" i="1"/>
  <c r="BC388" i="1"/>
  <c r="BC389" i="1"/>
  <c r="BC390" i="1"/>
  <c r="BC391" i="1"/>
  <c r="BC392" i="1"/>
  <c r="BC393" i="1"/>
  <c r="BC394" i="1"/>
  <c r="BC395" i="1"/>
  <c r="BC396" i="1"/>
  <c r="BC397" i="1"/>
  <c r="BC398" i="1"/>
  <c r="BC399" i="1"/>
  <c r="BC400" i="1"/>
  <c r="BC401" i="1"/>
  <c r="BC402" i="1"/>
  <c r="BC403" i="1"/>
  <c r="BC404" i="1"/>
  <c r="BC405" i="1"/>
  <c r="BC406" i="1"/>
  <c r="BC407" i="1"/>
  <c r="BC408" i="1"/>
  <c r="BC409" i="1"/>
  <c r="BC410" i="1"/>
  <c r="BC411" i="1"/>
  <c r="BC412" i="1"/>
  <c r="BC413" i="1"/>
  <c r="BC414" i="1"/>
  <c r="BC415" i="1"/>
  <c r="BC416" i="1"/>
  <c r="BC417" i="1"/>
  <c r="BC418" i="1"/>
  <c r="BC419" i="1"/>
  <c r="BC420" i="1"/>
  <c r="BC421" i="1"/>
  <c r="BC422" i="1"/>
  <c r="BC423" i="1"/>
  <c r="BC424" i="1"/>
  <c r="BC425" i="1"/>
  <c r="BC426" i="1"/>
  <c r="BC427" i="1"/>
  <c r="BC428" i="1"/>
  <c r="BC429" i="1"/>
  <c r="BC430" i="1"/>
  <c r="BC431" i="1"/>
  <c r="BC432" i="1"/>
  <c r="BC433" i="1"/>
  <c r="BC434" i="1"/>
  <c r="BC435" i="1"/>
  <c r="BC436" i="1"/>
  <c r="BC437" i="1"/>
  <c r="BC438" i="1"/>
  <c r="BC439" i="1"/>
  <c r="BC440" i="1"/>
  <c r="BC441" i="1"/>
  <c r="BC442" i="1"/>
  <c r="BC443" i="1"/>
  <c r="BC444" i="1"/>
  <c r="BC445" i="1"/>
  <c r="BC446" i="1"/>
  <c r="BC447" i="1"/>
  <c r="BC448" i="1"/>
  <c r="BC449" i="1"/>
  <c r="BC450" i="1"/>
  <c r="BC451" i="1"/>
  <c r="BC452" i="1"/>
  <c r="BC453" i="1"/>
  <c r="BC454" i="1"/>
  <c r="BC455" i="1"/>
  <c r="BC456" i="1"/>
  <c r="BC457" i="1"/>
  <c r="BC458" i="1"/>
  <c r="BC459" i="1"/>
  <c r="BC460" i="1"/>
  <c r="BC461" i="1"/>
  <c r="BC462" i="1"/>
  <c r="BC463" i="1"/>
  <c r="BC464" i="1"/>
  <c r="BC465" i="1"/>
  <c r="BC466" i="1"/>
  <c r="BC467" i="1"/>
  <c r="BC468" i="1"/>
  <c r="BC469" i="1"/>
  <c r="BC470" i="1"/>
  <c r="BC471" i="1"/>
  <c r="BC472" i="1"/>
  <c r="BC473" i="1"/>
  <c r="BC474" i="1"/>
  <c r="BC475" i="1"/>
  <c r="BC476" i="1"/>
  <c r="BC477" i="1"/>
  <c r="BC478" i="1"/>
  <c r="BC479" i="1"/>
  <c r="BC480" i="1"/>
  <c r="BC481" i="1"/>
  <c r="BC482" i="1"/>
  <c r="BC483" i="1"/>
  <c r="BC484" i="1"/>
  <c r="BC485" i="1"/>
  <c r="BC486" i="1"/>
  <c r="BC487" i="1"/>
  <c r="BC488" i="1"/>
  <c r="BC489" i="1"/>
  <c r="BC490" i="1"/>
  <c r="BC491" i="1"/>
  <c r="BC492" i="1"/>
  <c r="BC493" i="1"/>
  <c r="BC494" i="1"/>
  <c r="BC495" i="1"/>
  <c r="BC496" i="1"/>
  <c r="BC497" i="1"/>
  <c r="BC498" i="1"/>
  <c r="BC499" i="1"/>
  <c r="BC500" i="1"/>
  <c r="BC501" i="1"/>
  <c r="BC502" i="1"/>
  <c r="BC503" i="1"/>
  <c r="BC504" i="1"/>
  <c r="BC505" i="1"/>
  <c r="BC506" i="1"/>
  <c r="BC507" i="1"/>
  <c r="BC508" i="1"/>
  <c r="BC509" i="1"/>
  <c r="BC510" i="1"/>
  <c r="BC511" i="1"/>
  <c r="BC512" i="1"/>
  <c r="BC513" i="1"/>
  <c r="BC514" i="1"/>
  <c r="BC515" i="1"/>
  <c r="BC516" i="1"/>
  <c r="BC517" i="1"/>
  <c r="BC518" i="1"/>
  <c r="BC519" i="1"/>
  <c r="BC520" i="1"/>
  <c r="BC521" i="1"/>
  <c r="BC522" i="1"/>
  <c r="BC523" i="1"/>
  <c r="BC524" i="1"/>
  <c r="BC525" i="1"/>
  <c r="BC526" i="1"/>
  <c r="BC527" i="1"/>
  <c r="BC528" i="1"/>
  <c r="BC529" i="1"/>
  <c r="BC530" i="1"/>
  <c r="BC531" i="1"/>
  <c r="BC532" i="1"/>
  <c r="BC533" i="1"/>
  <c r="BC534" i="1"/>
  <c r="BC535" i="1"/>
  <c r="BC536" i="1"/>
  <c r="BC537" i="1"/>
  <c r="BC538" i="1"/>
  <c r="BC539" i="1"/>
  <c r="BC540" i="1"/>
  <c r="BC541" i="1"/>
  <c r="BC542" i="1"/>
  <c r="BC543" i="1"/>
  <c r="BC544" i="1"/>
  <c r="BC545" i="1"/>
  <c r="BC546" i="1"/>
  <c r="BC547" i="1"/>
  <c r="BC548" i="1"/>
  <c r="BC549" i="1"/>
  <c r="BC550" i="1"/>
  <c r="BC551" i="1"/>
  <c r="BC552" i="1"/>
  <c r="BC553" i="1"/>
  <c r="BC554" i="1"/>
  <c r="BC555" i="1"/>
  <c r="BC556" i="1"/>
  <c r="BC557" i="1"/>
  <c r="BC558" i="1"/>
  <c r="BC559" i="1"/>
  <c r="BC560" i="1"/>
  <c r="BC561" i="1"/>
  <c r="BC562" i="1"/>
  <c r="BC563" i="1"/>
  <c r="BC564" i="1"/>
  <c r="BC565" i="1"/>
  <c r="BC566" i="1"/>
  <c r="BC567" i="1"/>
  <c r="BC568" i="1"/>
  <c r="BC569" i="1"/>
  <c r="BC570" i="1"/>
  <c r="BC571" i="1"/>
  <c r="BC572" i="1"/>
  <c r="BC573" i="1"/>
  <c r="BC574" i="1"/>
  <c r="BC575" i="1"/>
  <c r="BC576" i="1"/>
  <c r="BC577" i="1"/>
  <c r="BC578" i="1"/>
  <c r="BC579" i="1"/>
  <c r="BC580" i="1"/>
  <c r="BC581" i="1"/>
  <c r="BC582" i="1"/>
  <c r="BC583" i="1"/>
  <c r="BC584" i="1"/>
  <c r="BC585" i="1"/>
  <c r="BC586" i="1"/>
  <c r="BC587" i="1"/>
  <c r="BC588" i="1"/>
  <c r="BC589" i="1"/>
  <c r="BC590" i="1"/>
  <c r="BC591" i="1"/>
  <c r="BC592" i="1"/>
  <c r="BC593" i="1"/>
  <c r="BC594" i="1"/>
  <c r="BC595" i="1"/>
  <c r="BC596" i="1"/>
  <c r="BC597" i="1"/>
  <c r="BC598" i="1"/>
  <c r="BC599" i="1"/>
  <c r="BC600" i="1"/>
  <c r="BC601" i="1"/>
  <c r="BC602" i="1"/>
  <c r="BC603" i="1"/>
  <c r="BC604" i="1"/>
  <c r="BC605" i="1"/>
  <c r="BC606" i="1"/>
  <c r="BC607" i="1"/>
  <c r="BC608" i="1"/>
  <c r="BC609" i="1"/>
  <c r="BC610" i="1"/>
  <c r="BC611" i="1"/>
  <c r="BC612" i="1"/>
  <c r="BC613" i="1"/>
  <c r="BC614" i="1"/>
  <c r="BC615" i="1"/>
  <c r="BC616" i="1"/>
  <c r="BC617" i="1"/>
  <c r="BC618" i="1"/>
  <c r="BC619" i="1"/>
  <c r="BC620" i="1"/>
  <c r="BC621" i="1"/>
  <c r="BC622" i="1"/>
  <c r="BC623" i="1"/>
  <c r="BC624" i="1"/>
  <c r="BC625" i="1"/>
  <c r="BC626" i="1"/>
  <c r="BC627" i="1"/>
  <c r="BC628" i="1"/>
  <c r="BC629" i="1"/>
  <c r="BC630" i="1"/>
  <c r="BC631" i="1"/>
  <c r="BC632" i="1"/>
  <c r="BC633" i="1"/>
  <c r="BC634" i="1"/>
  <c r="BC635" i="1"/>
  <c r="BC636" i="1"/>
  <c r="BC637" i="1"/>
  <c r="BC638" i="1"/>
  <c r="BC639" i="1"/>
  <c r="BC640" i="1"/>
  <c r="BC641" i="1"/>
  <c r="BC642" i="1"/>
  <c r="BC643" i="1"/>
  <c r="BC644" i="1"/>
  <c r="BC645" i="1"/>
  <c r="BC646" i="1"/>
  <c r="BC647" i="1"/>
  <c r="BC648" i="1"/>
  <c r="BC649" i="1"/>
  <c r="BC650" i="1"/>
  <c r="BC651" i="1"/>
  <c r="BC652" i="1"/>
  <c r="BC653" i="1"/>
  <c r="BC654" i="1"/>
  <c r="BC655" i="1"/>
  <c r="BC656" i="1"/>
  <c r="BC657" i="1"/>
  <c r="BC658" i="1"/>
  <c r="BC659" i="1"/>
  <c r="BC660" i="1"/>
  <c r="BC661" i="1"/>
  <c r="BC662" i="1"/>
  <c r="BC663" i="1"/>
  <c r="BC664" i="1"/>
  <c r="BC665" i="1"/>
  <c r="BC666" i="1"/>
  <c r="BC667" i="1"/>
  <c r="BC668" i="1"/>
  <c r="BC669" i="1"/>
  <c r="BC670" i="1"/>
  <c r="BC671" i="1"/>
  <c r="BC672" i="1"/>
  <c r="BC673" i="1"/>
  <c r="BC674" i="1"/>
  <c r="BC675" i="1"/>
  <c r="BC676" i="1"/>
  <c r="BC677" i="1"/>
  <c r="BC678" i="1"/>
  <c r="BC679" i="1"/>
  <c r="BC680" i="1"/>
  <c r="BC681" i="1"/>
  <c r="BC682" i="1"/>
  <c r="BC683" i="1"/>
  <c r="BC684" i="1"/>
  <c r="BC685" i="1"/>
  <c r="BC686" i="1"/>
  <c r="BC687" i="1"/>
  <c r="BC688" i="1"/>
  <c r="BC689" i="1"/>
  <c r="BC690" i="1"/>
  <c r="BC691" i="1"/>
  <c r="BC692" i="1"/>
  <c r="BC693" i="1"/>
  <c r="BC694" i="1"/>
  <c r="BC695" i="1"/>
  <c r="BC696" i="1"/>
  <c r="BC697" i="1"/>
  <c r="BC698" i="1"/>
  <c r="BC699" i="1"/>
  <c r="BC700" i="1"/>
  <c r="BC701" i="1"/>
  <c r="BC702" i="1"/>
  <c r="BC703" i="1"/>
  <c r="BC704" i="1"/>
  <c r="BC705" i="1"/>
  <c r="BC706" i="1"/>
  <c r="BC707" i="1"/>
  <c r="BC708" i="1"/>
  <c r="BC709" i="1"/>
  <c r="BC710" i="1"/>
  <c r="BC711" i="1"/>
  <c r="BC712" i="1"/>
  <c r="BC713" i="1"/>
  <c r="BC714" i="1"/>
  <c r="BC715" i="1"/>
  <c r="BC716" i="1"/>
  <c r="BC717" i="1"/>
  <c r="BC718" i="1"/>
  <c r="BC719" i="1"/>
  <c r="BC720" i="1"/>
  <c r="BC721" i="1"/>
  <c r="BC722" i="1"/>
  <c r="BC723" i="1"/>
  <c r="BC724" i="1"/>
  <c r="BC725" i="1"/>
  <c r="BC726" i="1"/>
  <c r="BC727" i="1"/>
  <c r="BC728" i="1"/>
  <c r="BC729" i="1"/>
  <c r="BC730" i="1"/>
  <c r="BC731" i="1"/>
  <c r="BC732" i="1"/>
  <c r="BC733" i="1"/>
  <c r="BC734" i="1"/>
  <c r="BC735" i="1"/>
  <c r="BC736" i="1"/>
  <c r="BC737" i="1"/>
  <c r="BC738" i="1"/>
  <c r="BC739" i="1"/>
  <c r="BC740" i="1"/>
  <c r="BC741" i="1"/>
  <c r="BC742" i="1"/>
  <c r="BC743" i="1"/>
  <c r="BC744" i="1"/>
  <c r="BC745" i="1"/>
  <c r="BC746" i="1"/>
  <c r="BC747" i="1"/>
  <c r="BC748" i="1"/>
  <c r="BC749" i="1"/>
  <c r="BC750" i="1"/>
  <c r="BC751" i="1"/>
  <c r="BC752" i="1"/>
  <c r="BC753" i="1"/>
  <c r="BC754" i="1"/>
  <c r="BC755" i="1"/>
  <c r="BC756" i="1"/>
  <c r="BC757" i="1"/>
  <c r="BC758" i="1"/>
  <c r="BC759" i="1"/>
  <c r="BC760" i="1"/>
  <c r="BC761" i="1"/>
  <c r="BC762" i="1"/>
  <c r="BC763" i="1"/>
  <c r="BC764" i="1"/>
  <c r="BC765" i="1"/>
  <c r="BC766" i="1"/>
  <c r="BC767" i="1"/>
  <c r="BC768" i="1"/>
  <c r="BC769" i="1"/>
  <c r="BC770" i="1"/>
  <c r="BC771" i="1"/>
  <c r="BC772" i="1"/>
  <c r="BC773" i="1"/>
  <c r="BC774" i="1"/>
  <c r="BC775" i="1"/>
  <c r="BC776" i="1"/>
  <c r="BC777" i="1"/>
  <c r="BC778" i="1"/>
  <c r="BC779" i="1"/>
  <c r="BC780" i="1"/>
  <c r="BC781" i="1"/>
  <c r="BC782" i="1"/>
  <c r="BC783" i="1"/>
  <c r="BC784" i="1"/>
  <c r="BC785" i="1"/>
  <c r="BC786" i="1"/>
  <c r="BC787" i="1"/>
  <c r="BC788" i="1"/>
  <c r="BC789" i="1"/>
  <c r="BC790" i="1"/>
  <c r="BC791" i="1"/>
  <c r="BC792" i="1"/>
  <c r="BC793" i="1"/>
  <c r="BC794" i="1"/>
  <c r="BC795" i="1"/>
  <c r="BC796" i="1"/>
  <c r="BC797" i="1"/>
  <c r="BC798" i="1"/>
  <c r="BC799" i="1"/>
  <c r="BC800" i="1"/>
  <c r="BC801" i="1"/>
  <c r="BC802" i="1"/>
  <c r="BC803" i="1"/>
  <c r="BC804" i="1"/>
  <c r="BC805" i="1"/>
  <c r="BC806" i="1"/>
  <c r="BC807" i="1"/>
  <c r="BC808" i="1"/>
  <c r="BC809" i="1"/>
  <c r="BC810" i="1"/>
  <c r="BC811" i="1"/>
  <c r="BC812" i="1"/>
  <c r="BC813" i="1"/>
  <c r="BC814" i="1"/>
  <c r="BC815" i="1"/>
  <c r="BC816" i="1"/>
  <c r="BC817" i="1"/>
  <c r="BC818" i="1"/>
  <c r="BC819" i="1"/>
  <c r="BC820" i="1"/>
  <c r="BC821" i="1"/>
  <c r="BC822" i="1"/>
  <c r="BC823" i="1"/>
  <c r="BC824" i="1"/>
  <c r="BC825" i="1"/>
  <c r="BC826" i="1"/>
  <c r="BC827" i="1"/>
  <c r="BC828" i="1"/>
  <c r="BC829" i="1"/>
  <c r="BC830" i="1"/>
  <c r="BC831" i="1"/>
  <c r="BC832" i="1"/>
  <c r="BC833" i="1"/>
  <c r="BC834" i="1"/>
  <c r="BC835" i="1"/>
  <c r="BC836" i="1"/>
  <c r="BC837" i="1"/>
  <c r="BC838" i="1"/>
  <c r="BC839" i="1"/>
  <c r="BC840" i="1"/>
  <c r="BC841" i="1"/>
  <c r="BC842" i="1"/>
  <c r="BC843" i="1"/>
  <c r="BC844" i="1"/>
  <c r="BC845" i="1"/>
  <c r="BC846" i="1"/>
  <c r="BC847" i="1"/>
  <c r="BC848" i="1"/>
  <c r="BC849" i="1"/>
  <c r="BC850" i="1"/>
  <c r="BC851" i="1"/>
  <c r="BC852" i="1"/>
  <c r="BC853" i="1"/>
  <c r="BC854" i="1"/>
  <c r="BC855" i="1"/>
  <c r="BC856" i="1"/>
  <c r="BC857" i="1"/>
  <c r="BC858" i="1"/>
  <c r="BC859" i="1"/>
  <c r="BC860" i="1"/>
  <c r="BC861" i="1"/>
  <c r="BC862" i="1"/>
  <c r="BC863" i="1"/>
  <c r="BC864" i="1"/>
  <c r="BC865" i="1"/>
  <c r="BC866" i="1"/>
  <c r="BC867" i="1"/>
  <c r="BC868" i="1"/>
  <c r="BC869" i="1"/>
  <c r="BC870" i="1"/>
  <c r="BC871" i="1"/>
  <c r="BC872" i="1"/>
  <c r="BC873" i="1"/>
  <c r="BC874" i="1"/>
  <c r="BC875" i="1"/>
  <c r="BC876" i="1"/>
  <c r="BC877" i="1"/>
  <c r="BC878" i="1"/>
  <c r="BC879" i="1"/>
  <c r="BC880" i="1"/>
  <c r="BC881" i="1"/>
  <c r="BC882" i="1"/>
  <c r="BC883" i="1"/>
  <c r="BC884" i="1"/>
  <c r="BC885" i="1"/>
  <c r="BC886" i="1"/>
  <c r="BC887" i="1"/>
  <c r="BC888" i="1"/>
  <c r="BC889" i="1"/>
  <c r="BC890" i="1"/>
  <c r="BC891" i="1"/>
  <c r="BC892" i="1"/>
  <c r="BC893" i="1"/>
  <c r="BC894" i="1"/>
  <c r="BC895" i="1"/>
  <c r="BC896" i="1"/>
  <c r="BC897" i="1"/>
  <c r="BC898" i="1"/>
  <c r="BC899" i="1"/>
  <c r="BC900" i="1"/>
  <c r="BC901" i="1"/>
  <c r="BC902" i="1"/>
  <c r="BC903" i="1"/>
  <c r="BC904" i="1"/>
  <c r="BC905" i="1"/>
  <c r="BC906" i="1"/>
  <c r="BC907" i="1"/>
  <c r="BC908" i="1"/>
  <c r="BC909" i="1"/>
  <c r="BC910" i="1"/>
  <c r="BC911" i="1"/>
  <c r="BC912" i="1"/>
  <c r="BC913" i="1"/>
  <c r="BC914" i="1"/>
  <c r="BC915" i="1"/>
  <c r="BC916" i="1"/>
  <c r="BC917" i="1"/>
  <c r="BC918" i="1"/>
  <c r="BC919" i="1"/>
  <c r="BC920" i="1"/>
  <c r="BC921" i="1"/>
  <c r="BC922" i="1"/>
  <c r="BC923" i="1"/>
  <c r="BC924" i="1"/>
  <c r="BC925" i="1"/>
  <c r="BC926" i="1"/>
  <c r="BC927" i="1"/>
  <c r="BC928" i="1"/>
  <c r="BC929" i="1"/>
  <c r="BC930" i="1"/>
  <c r="BC931" i="1"/>
  <c r="BC932" i="1"/>
  <c r="BC933" i="1"/>
  <c r="BC934" i="1"/>
  <c r="BC935" i="1"/>
  <c r="BC936" i="1"/>
  <c r="BC937" i="1"/>
  <c r="BC938" i="1"/>
  <c r="BC939" i="1"/>
  <c r="BC940" i="1"/>
  <c r="BC941" i="1"/>
  <c r="BC942" i="1"/>
  <c r="BC943" i="1"/>
  <c r="BC944" i="1"/>
  <c r="BC945" i="1"/>
  <c r="BC946" i="1"/>
  <c r="BC947" i="1"/>
  <c r="BC948" i="1"/>
  <c r="BC949" i="1"/>
  <c r="BC950" i="1"/>
  <c r="BC951" i="1"/>
  <c r="BC952" i="1"/>
  <c r="BC953" i="1"/>
  <c r="BC954" i="1"/>
  <c r="BC955" i="1"/>
  <c r="BC956" i="1"/>
  <c r="BC957" i="1"/>
  <c r="BC958" i="1"/>
  <c r="BC959" i="1"/>
  <c r="BC960" i="1"/>
  <c r="BC961" i="1"/>
  <c r="BC962" i="1"/>
  <c r="BC963" i="1"/>
  <c r="BC964" i="1"/>
  <c r="BC965" i="1"/>
  <c r="BC966" i="1"/>
  <c r="BC967" i="1"/>
  <c r="BC968" i="1"/>
  <c r="BC969" i="1"/>
  <c r="BC970" i="1"/>
  <c r="BC971" i="1"/>
  <c r="BC972" i="1"/>
  <c r="BC973" i="1"/>
  <c r="BC974" i="1"/>
  <c r="BC975" i="1"/>
  <c r="BC976" i="1"/>
  <c r="BC977" i="1"/>
  <c r="BC978" i="1"/>
  <c r="BC979" i="1"/>
  <c r="BC980" i="1"/>
  <c r="BC981" i="1"/>
  <c r="BC982" i="1"/>
  <c r="BC983" i="1"/>
  <c r="BC984" i="1"/>
  <c r="BC985" i="1"/>
  <c r="BC986" i="1"/>
  <c r="BC987" i="1"/>
  <c r="BC988" i="1"/>
  <c r="BC989" i="1"/>
  <c r="BC990" i="1"/>
  <c r="BC991" i="1"/>
  <c r="BC992" i="1"/>
  <c r="BC993" i="1"/>
  <c r="BC994" i="1"/>
  <c r="BC995" i="1"/>
  <c r="BC996" i="1"/>
  <c r="BC997" i="1"/>
  <c r="BC998" i="1"/>
  <c r="BC999" i="1"/>
  <c r="BC1000" i="1"/>
  <c r="BC1001" i="1"/>
  <c r="BC1002" i="1"/>
  <c r="BC1003" i="1"/>
  <c r="BC1004" i="1"/>
  <c r="BC1005" i="1"/>
  <c r="BC1006" i="1"/>
  <c r="BC1007" i="1"/>
  <c r="BC1008" i="1"/>
  <c r="BC1009" i="1"/>
  <c r="BC1010" i="1"/>
  <c r="BC1011" i="1"/>
  <c r="BC1012" i="1"/>
  <c r="BC1013" i="1"/>
  <c r="BC1014" i="1"/>
  <c r="BC1015" i="1"/>
  <c r="BC1016" i="1"/>
  <c r="BC1017" i="1"/>
  <c r="BC1018" i="1"/>
  <c r="BC1019" i="1"/>
  <c r="BC1020" i="1"/>
  <c r="BC1021" i="1"/>
  <c r="BC1022" i="1"/>
  <c r="BC1023" i="1"/>
  <c r="BC1024" i="1"/>
  <c r="BC1025" i="1"/>
  <c r="BC1026" i="1"/>
  <c r="BC1027" i="1"/>
  <c r="BC1028" i="1"/>
  <c r="BC1029" i="1"/>
  <c r="BC1030" i="1"/>
  <c r="BC1031" i="1"/>
  <c r="BC1032" i="1"/>
  <c r="BC38" i="1"/>
  <c r="BC37" i="1"/>
  <c r="BC36" i="1"/>
  <c r="BC35" i="1"/>
  <c r="BC34" i="1"/>
  <c r="BC33" i="1"/>
  <c r="BB38" i="1"/>
  <c r="BB39" i="1"/>
  <c r="BB40" i="1"/>
  <c r="BB41" i="1"/>
  <c r="BB42" i="1"/>
  <c r="BB43" i="1"/>
  <c r="BB44" i="1"/>
  <c r="BB46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B102" i="1"/>
  <c r="BB103" i="1"/>
  <c r="BB104" i="1"/>
  <c r="BB105" i="1"/>
  <c r="BB106" i="1"/>
  <c r="BB107" i="1"/>
  <c r="BB108" i="1"/>
  <c r="BB109" i="1"/>
  <c r="BB110" i="1"/>
  <c r="BB111" i="1"/>
  <c r="BB112" i="1"/>
  <c r="BB113" i="1"/>
  <c r="BB114" i="1"/>
  <c r="BB115" i="1"/>
  <c r="BB116" i="1"/>
  <c r="BB117" i="1"/>
  <c r="BB118" i="1"/>
  <c r="BB119" i="1"/>
  <c r="BB120" i="1"/>
  <c r="BB121" i="1"/>
  <c r="BB122" i="1"/>
  <c r="BB123" i="1"/>
  <c r="BB124" i="1"/>
  <c r="BB125" i="1"/>
  <c r="BB126" i="1"/>
  <c r="BB127" i="1"/>
  <c r="BB128" i="1"/>
  <c r="BB129" i="1"/>
  <c r="BB130" i="1"/>
  <c r="BB131" i="1"/>
  <c r="BB132" i="1"/>
  <c r="BB133" i="1"/>
  <c r="BB134" i="1"/>
  <c r="BB135" i="1"/>
  <c r="BB136" i="1"/>
  <c r="BB137" i="1"/>
  <c r="BB138" i="1"/>
  <c r="BB139" i="1"/>
  <c r="BB140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BB153" i="1"/>
  <c r="BB154" i="1"/>
  <c r="BB155" i="1"/>
  <c r="BB156" i="1"/>
  <c r="BB157" i="1"/>
  <c r="BB158" i="1"/>
  <c r="BB159" i="1"/>
  <c r="BB160" i="1"/>
  <c r="BB161" i="1"/>
  <c r="BB162" i="1"/>
  <c r="BB163" i="1"/>
  <c r="BB164" i="1"/>
  <c r="BB165" i="1"/>
  <c r="BB166" i="1"/>
  <c r="BB167" i="1"/>
  <c r="BB168" i="1"/>
  <c r="BB169" i="1"/>
  <c r="BB170" i="1"/>
  <c r="BB171" i="1"/>
  <c r="BB172" i="1"/>
  <c r="BB173" i="1"/>
  <c r="BB174" i="1"/>
  <c r="BB175" i="1"/>
  <c r="BB176" i="1"/>
  <c r="BB177" i="1"/>
  <c r="BB178" i="1"/>
  <c r="BB179" i="1"/>
  <c r="BB180" i="1"/>
  <c r="BB181" i="1"/>
  <c r="BB182" i="1"/>
  <c r="BB183" i="1"/>
  <c r="BB184" i="1"/>
  <c r="BB185" i="1"/>
  <c r="BB186" i="1"/>
  <c r="BB187" i="1"/>
  <c r="BB188" i="1"/>
  <c r="BB189" i="1"/>
  <c r="BB190" i="1"/>
  <c r="BB191" i="1"/>
  <c r="BB192" i="1"/>
  <c r="BB193" i="1"/>
  <c r="BB194" i="1"/>
  <c r="BB195" i="1"/>
  <c r="BB196" i="1"/>
  <c r="BB197" i="1"/>
  <c r="BB198" i="1"/>
  <c r="BB199" i="1"/>
  <c r="BB200" i="1"/>
  <c r="BB201" i="1"/>
  <c r="BB202" i="1"/>
  <c r="BB203" i="1"/>
  <c r="BB204" i="1"/>
  <c r="BB205" i="1"/>
  <c r="BB206" i="1"/>
  <c r="BB207" i="1"/>
  <c r="BB208" i="1"/>
  <c r="BB209" i="1"/>
  <c r="BB210" i="1"/>
  <c r="BB211" i="1"/>
  <c r="BB212" i="1"/>
  <c r="BB213" i="1"/>
  <c r="BB214" i="1"/>
  <c r="BB215" i="1"/>
  <c r="BB216" i="1"/>
  <c r="BB217" i="1"/>
  <c r="BB218" i="1"/>
  <c r="BB219" i="1"/>
  <c r="BB220" i="1"/>
  <c r="BB221" i="1"/>
  <c r="BB222" i="1"/>
  <c r="BB223" i="1"/>
  <c r="BB224" i="1"/>
  <c r="BB225" i="1"/>
  <c r="BB226" i="1"/>
  <c r="BB227" i="1"/>
  <c r="BB228" i="1"/>
  <c r="BB229" i="1"/>
  <c r="BB230" i="1"/>
  <c r="BB231" i="1"/>
  <c r="BB232" i="1"/>
  <c r="BB233" i="1"/>
  <c r="BB234" i="1"/>
  <c r="BB235" i="1"/>
  <c r="BB236" i="1"/>
  <c r="BB237" i="1"/>
  <c r="BB238" i="1"/>
  <c r="BB239" i="1"/>
  <c r="BB240" i="1"/>
  <c r="BB241" i="1"/>
  <c r="BB242" i="1"/>
  <c r="BB243" i="1"/>
  <c r="BB244" i="1"/>
  <c r="BB245" i="1"/>
  <c r="BB246" i="1"/>
  <c r="BB247" i="1"/>
  <c r="BB248" i="1"/>
  <c r="BB249" i="1"/>
  <c r="BB250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264" i="1"/>
  <c r="BB265" i="1"/>
  <c r="BB266" i="1"/>
  <c r="BB267" i="1"/>
  <c r="BB268" i="1"/>
  <c r="BB269" i="1"/>
  <c r="BB270" i="1"/>
  <c r="BB271" i="1"/>
  <c r="BB272" i="1"/>
  <c r="BB273" i="1"/>
  <c r="BB274" i="1"/>
  <c r="BB275" i="1"/>
  <c r="BB276" i="1"/>
  <c r="BB277" i="1"/>
  <c r="BB278" i="1"/>
  <c r="BB279" i="1"/>
  <c r="BB280" i="1"/>
  <c r="BB281" i="1"/>
  <c r="BB282" i="1"/>
  <c r="BB283" i="1"/>
  <c r="BB284" i="1"/>
  <c r="BB285" i="1"/>
  <c r="BB286" i="1"/>
  <c r="BB287" i="1"/>
  <c r="BB288" i="1"/>
  <c r="BB289" i="1"/>
  <c r="BB290" i="1"/>
  <c r="BB291" i="1"/>
  <c r="BB292" i="1"/>
  <c r="BB293" i="1"/>
  <c r="BB294" i="1"/>
  <c r="BB295" i="1"/>
  <c r="BB296" i="1"/>
  <c r="BB297" i="1"/>
  <c r="BB298" i="1"/>
  <c r="BB299" i="1"/>
  <c r="BB300" i="1"/>
  <c r="BB301" i="1"/>
  <c r="BB302" i="1"/>
  <c r="BB303" i="1"/>
  <c r="BB304" i="1"/>
  <c r="BB305" i="1"/>
  <c r="BB306" i="1"/>
  <c r="BB307" i="1"/>
  <c r="BB308" i="1"/>
  <c r="BB309" i="1"/>
  <c r="BB310" i="1"/>
  <c r="BB311" i="1"/>
  <c r="BB312" i="1"/>
  <c r="BB313" i="1"/>
  <c r="BB314" i="1"/>
  <c r="BB315" i="1"/>
  <c r="BB316" i="1"/>
  <c r="BB317" i="1"/>
  <c r="BB318" i="1"/>
  <c r="BB319" i="1"/>
  <c r="BB320" i="1"/>
  <c r="BB321" i="1"/>
  <c r="BB322" i="1"/>
  <c r="BB323" i="1"/>
  <c r="BB324" i="1"/>
  <c r="BB325" i="1"/>
  <c r="BB326" i="1"/>
  <c r="BB327" i="1"/>
  <c r="BB328" i="1"/>
  <c r="BB329" i="1"/>
  <c r="BB330" i="1"/>
  <c r="BB331" i="1"/>
  <c r="BB332" i="1"/>
  <c r="BB333" i="1"/>
  <c r="BB334" i="1"/>
  <c r="BB335" i="1"/>
  <c r="BB336" i="1"/>
  <c r="BB337" i="1"/>
  <c r="BB338" i="1"/>
  <c r="BB339" i="1"/>
  <c r="BB340" i="1"/>
  <c r="BB341" i="1"/>
  <c r="BB342" i="1"/>
  <c r="BB343" i="1"/>
  <c r="BB344" i="1"/>
  <c r="BB345" i="1"/>
  <c r="BB346" i="1"/>
  <c r="BB347" i="1"/>
  <c r="BB348" i="1"/>
  <c r="BB349" i="1"/>
  <c r="BB350" i="1"/>
  <c r="BB351" i="1"/>
  <c r="BB352" i="1"/>
  <c r="BB353" i="1"/>
  <c r="BB354" i="1"/>
  <c r="BB355" i="1"/>
  <c r="BB356" i="1"/>
  <c r="BB357" i="1"/>
  <c r="BB358" i="1"/>
  <c r="BB359" i="1"/>
  <c r="BB360" i="1"/>
  <c r="BB361" i="1"/>
  <c r="BB362" i="1"/>
  <c r="BB363" i="1"/>
  <c r="BB364" i="1"/>
  <c r="BB365" i="1"/>
  <c r="BB366" i="1"/>
  <c r="BB367" i="1"/>
  <c r="BB368" i="1"/>
  <c r="BB369" i="1"/>
  <c r="BB370" i="1"/>
  <c r="BB371" i="1"/>
  <c r="BB372" i="1"/>
  <c r="BB373" i="1"/>
  <c r="BB374" i="1"/>
  <c r="BB375" i="1"/>
  <c r="BB376" i="1"/>
  <c r="BB377" i="1"/>
  <c r="BB378" i="1"/>
  <c r="BB379" i="1"/>
  <c r="BB380" i="1"/>
  <c r="BB381" i="1"/>
  <c r="BB382" i="1"/>
  <c r="BB383" i="1"/>
  <c r="BB384" i="1"/>
  <c r="BB385" i="1"/>
  <c r="BB386" i="1"/>
  <c r="BB387" i="1"/>
  <c r="BB388" i="1"/>
  <c r="BB389" i="1"/>
  <c r="BB390" i="1"/>
  <c r="BB391" i="1"/>
  <c r="BB392" i="1"/>
  <c r="BB393" i="1"/>
  <c r="BB394" i="1"/>
  <c r="BB395" i="1"/>
  <c r="BB396" i="1"/>
  <c r="BB397" i="1"/>
  <c r="BB398" i="1"/>
  <c r="BB399" i="1"/>
  <c r="BB400" i="1"/>
  <c r="BB401" i="1"/>
  <c r="BB402" i="1"/>
  <c r="BB403" i="1"/>
  <c r="BB404" i="1"/>
  <c r="BB405" i="1"/>
  <c r="BB406" i="1"/>
  <c r="BB407" i="1"/>
  <c r="BB408" i="1"/>
  <c r="BB409" i="1"/>
  <c r="BB410" i="1"/>
  <c r="BB411" i="1"/>
  <c r="BB412" i="1"/>
  <c r="BB413" i="1"/>
  <c r="BB414" i="1"/>
  <c r="BB415" i="1"/>
  <c r="BB416" i="1"/>
  <c r="BB417" i="1"/>
  <c r="BB418" i="1"/>
  <c r="BB419" i="1"/>
  <c r="BB420" i="1"/>
  <c r="BB421" i="1"/>
  <c r="BB422" i="1"/>
  <c r="BB423" i="1"/>
  <c r="BB424" i="1"/>
  <c r="BB425" i="1"/>
  <c r="BB426" i="1"/>
  <c r="BB427" i="1"/>
  <c r="BB428" i="1"/>
  <c r="BB429" i="1"/>
  <c r="BB430" i="1"/>
  <c r="BB431" i="1"/>
  <c r="BB432" i="1"/>
  <c r="BB433" i="1"/>
  <c r="BB434" i="1"/>
  <c r="BB435" i="1"/>
  <c r="BB436" i="1"/>
  <c r="BB437" i="1"/>
  <c r="BB438" i="1"/>
  <c r="BB439" i="1"/>
  <c r="BB440" i="1"/>
  <c r="BB441" i="1"/>
  <c r="BB442" i="1"/>
  <c r="BB443" i="1"/>
  <c r="BB444" i="1"/>
  <c r="BB445" i="1"/>
  <c r="BB446" i="1"/>
  <c r="BB447" i="1"/>
  <c r="BB448" i="1"/>
  <c r="BB449" i="1"/>
  <c r="BB450" i="1"/>
  <c r="BB451" i="1"/>
  <c r="BB452" i="1"/>
  <c r="BB453" i="1"/>
  <c r="BB454" i="1"/>
  <c r="BB455" i="1"/>
  <c r="BB456" i="1"/>
  <c r="BB457" i="1"/>
  <c r="BB458" i="1"/>
  <c r="BB459" i="1"/>
  <c r="BB460" i="1"/>
  <c r="BB461" i="1"/>
  <c r="BB462" i="1"/>
  <c r="BB463" i="1"/>
  <c r="BB464" i="1"/>
  <c r="BB465" i="1"/>
  <c r="BB466" i="1"/>
  <c r="BB467" i="1"/>
  <c r="BB468" i="1"/>
  <c r="BB469" i="1"/>
  <c r="BB470" i="1"/>
  <c r="BB471" i="1"/>
  <c r="BB472" i="1"/>
  <c r="BB473" i="1"/>
  <c r="BB474" i="1"/>
  <c r="BB475" i="1"/>
  <c r="BB476" i="1"/>
  <c r="BB477" i="1"/>
  <c r="BB478" i="1"/>
  <c r="BB479" i="1"/>
  <c r="BB480" i="1"/>
  <c r="BB481" i="1"/>
  <c r="BB482" i="1"/>
  <c r="BB483" i="1"/>
  <c r="BB484" i="1"/>
  <c r="BB485" i="1"/>
  <c r="BB486" i="1"/>
  <c r="BB487" i="1"/>
  <c r="BB488" i="1"/>
  <c r="BB489" i="1"/>
  <c r="BB490" i="1"/>
  <c r="BB491" i="1"/>
  <c r="BB492" i="1"/>
  <c r="BB493" i="1"/>
  <c r="BB494" i="1"/>
  <c r="BB495" i="1"/>
  <c r="BB496" i="1"/>
  <c r="BB497" i="1"/>
  <c r="BB498" i="1"/>
  <c r="BB499" i="1"/>
  <c r="BB500" i="1"/>
  <c r="BB501" i="1"/>
  <c r="BB502" i="1"/>
  <c r="BB503" i="1"/>
  <c r="BB504" i="1"/>
  <c r="BB505" i="1"/>
  <c r="BB506" i="1"/>
  <c r="BB507" i="1"/>
  <c r="BB508" i="1"/>
  <c r="BB509" i="1"/>
  <c r="BB510" i="1"/>
  <c r="BB511" i="1"/>
  <c r="BB512" i="1"/>
  <c r="BB513" i="1"/>
  <c r="BB514" i="1"/>
  <c r="BB515" i="1"/>
  <c r="BB516" i="1"/>
  <c r="BB517" i="1"/>
  <c r="BB518" i="1"/>
  <c r="BB519" i="1"/>
  <c r="BB520" i="1"/>
  <c r="BB521" i="1"/>
  <c r="BB522" i="1"/>
  <c r="BB523" i="1"/>
  <c r="BB524" i="1"/>
  <c r="BB525" i="1"/>
  <c r="BB526" i="1"/>
  <c r="BB527" i="1"/>
  <c r="BB528" i="1"/>
  <c r="BB529" i="1"/>
  <c r="BB530" i="1"/>
  <c r="BB531" i="1"/>
  <c r="BB532" i="1"/>
  <c r="BB533" i="1"/>
  <c r="BB534" i="1"/>
  <c r="BB535" i="1"/>
  <c r="BB536" i="1"/>
  <c r="BB537" i="1"/>
  <c r="BB538" i="1"/>
  <c r="BB539" i="1"/>
  <c r="BB540" i="1"/>
  <c r="BB541" i="1"/>
  <c r="BB542" i="1"/>
  <c r="BB543" i="1"/>
  <c r="BB544" i="1"/>
  <c r="BB545" i="1"/>
  <c r="BB546" i="1"/>
  <c r="BB547" i="1"/>
  <c r="BB548" i="1"/>
  <c r="BB549" i="1"/>
  <c r="BB550" i="1"/>
  <c r="BB551" i="1"/>
  <c r="BB552" i="1"/>
  <c r="BB553" i="1"/>
  <c r="BB554" i="1"/>
  <c r="BB555" i="1"/>
  <c r="BB556" i="1"/>
  <c r="BB557" i="1"/>
  <c r="BB558" i="1"/>
  <c r="BB559" i="1"/>
  <c r="BB560" i="1"/>
  <c r="BB561" i="1"/>
  <c r="BB562" i="1"/>
  <c r="BB563" i="1"/>
  <c r="BB564" i="1"/>
  <c r="BB565" i="1"/>
  <c r="BB566" i="1"/>
  <c r="BB567" i="1"/>
  <c r="BB568" i="1"/>
  <c r="BB569" i="1"/>
  <c r="BB570" i="1"/>
  <c r="BB571" i="1"/>
  <c r="BB572" i="1"/>
  <c r="BB573" i="1"/>
  <c r="BB574" i="1"/>
  <c r="BB575" i="1"/>
  <c r="BB576" i="1"/>
  <c r="BB577" i="1"/>
  <c r="BB578" i="1"/>
  <c r="BB579" i="1"/>
  <c r="BB580" i="1"/>
  <c r="BB581" i="1"/>
  <c r="BB582" i="1"/>
  <c r="BB583" i="1"/>
  <c r="BB584" i="1"/>
  <c r="BB585" i="1"/>
  <c r="BB586" i="1"/>
  <c r="BB587" i="1"/>
  <c r="BB588" i="1"/>
  <c r="BB589" i="1"/>
  <c r="BB590" i="1"/>
  <c r="BB591" i="1"/>
  <c r="BB592" i="1"/>
  <c r="BB593" i="1"/>
  <c r="BB594" i="1"/>
  <c r="BB595" i="1"/>
  <c r="BB596" i="1"/>
  <c r="BB597" i="1"/>
  <c r="BB598" i="1"/>
  <c r="BB599" i="1"/>
  <c r="BB600" i="1"/>
  <c r="BB601" i="1"/>
  <c r="BB602" i="1"/>
  <c r="BB603" i="1"/>
  <c r="BB604" i="1"/>
  <c r="BB605" i="1"/>
  <c r="BB606" i="1"/>
  <c r="BB607" i="1"/>
  <c r="BB608" i="1"/>
  <c r="BB609" i="1"/>
  <c r="BB610" i="1"/>
  <c r="BB611" i="1"/>
  <c r="BB612" i="1"/>
  <c r="BB613" i="1"/>
  <c r="BB614" i="1"/>
  <c r="BB615" i="1"/>
  <c r="BB616" i="1"/>
  <c r="BB617" i="1"/>
  <c r="BB618" i="1"/>
  <c r="BB619" i="1"/>
  <c r="BB620" i="1"/>
  <c r="BB621" i="1"/>
  <c r="BB622" i="1"/>
  <c r="BB623" i="1"/>
  <c r="BB624" i="1"/>
  <c r="BB625" i="1"/>
  <c r="BB626" i="1"/>
  <c r="BB627" i="1"/>
  <c r="BB628" i="1"/>
  <c r="BB629" i="1"/>
  <c r="BB630" i="1"/>
  <c r="BB631" i="1"/>
  <c r="BB632" i="1"/>
  <c r="BB633" i="1"/>
  <c r="BB634" i="1"/>
  <c r="BB635" i="1"/>
  <c r="BB636" i="1"/>
  <c r="BB637" i="1"/>
  <c r="BB638" i="1"/>
  <c r="BB639" i="1"/>
  <c r="BB640" i="1"/>
  <c r="BB641" i="1"/>
  <c r="BB642" i="1"/>
  <c r="BB643" i="1"/>
  <c r="BB644" i="1"/>
  <c r="BB645" i="1"/>
  <c r="BB646" i="1"/>
  <c r="BB647" i="1"/>
  <c r="BB648" i="1"/>
  <c r="BB649" i="1"/>
  <c r="BB650" i="1"/>
  <c r="BB651" i="1"/>
  <c r="BB652" i="1"/>
  <c r="BB653" i="1"/>
  <c r="BB654" i="1"/>
  <c r="BB655" i="1"/>
  <c r="BB656" i="1"/>
  <c r="BB657" i="1"/>
  <c r="BB658" i="1"/>
  <c r="BB659" i="1"/>
  <c r="BB660" i="1"/>
  <c r="BB661" i="1"/>
  <c r="BB662" i="1"/>
  <c r="BB663" i="1"/>
  <c r="BB664" i="1"/>
  <c r="BB665" i="1"/>
  <c r="BB666" i="1"/>
  <c r="BB667" i="1"/>
  <c r="BB668" i="1"/>
  <c r="BB669" i="1"/>
  <c r="BB670" i="1"/>
  <c r="BB671" i="1"/>
  <c r="BB672" i="1"/>
  <c r="BB673" i="1"/>
  <c r="BB674" i="1"/>
  <c r="BB675" i="1"/>
  <c r="BB676" i="1"/>
  <c r="BB677" i="1"/>
  <c r="BB678" i="1"/>
  <c r="BB679" i="1"/>
  <c r="BB680" i="1"/>
  <c r="BB681" i="1"/>
  <c r="BB682" i="1"/>
  <c r="BB683" i="1"/>
  <c r="BB684" i="1"/>
  <c r="BB685" i="1"/>
  <c r="BB686" i="1"/>
  <c r="BB687" i="1"/>
  <c r="BB688" i="1"/>
  <c r="BB689" i="1"/>
  <c r="BB690" i="1"/>
  <c r="BB691" i="1"/>
  <c r="BB692" i="1"/>
  <c r="BB693" i="1"/>
  <c r="BB694" i="1"/>
  <c r="BB695" i="1"/>
  <c r="BB696" i="1"/>
  <c r="BB697" i="1"/>
  <c r="BB698" i="1"/>
  <c r="BB699" i="1"/>
  <c r="BB700" i="1"/>
  <c r="BB701" i="1"/>
  <c r="BB702" i="1"/>
  <c r="BB703" i="1"/>
  <c r="BB704" i="1"/>
  <c r="BB705" i="1"/>
  <c r="BB706" i="1"/>
  <c r="BB707" i="1"/>
  <c r="BB708" i="1"/>
  <c r="BB709" i="1"/>
  <c r="BB710" i="1"/>
  <c r="BB711" i="1"/>
  <c r="BB712" i="1"/>
  <c r="BB713" i="1"/>
  <c r="BB714" i="1"/>
  <c r="BB715" i="1"/>
  <c r="BB716" i="1"/>
  <c r="BB717" i="1"/>
  <c r="BB718" i="1"/>
  <c r="BB719" i="1"/>
  <c r="BB720" i="1"/>
  <c r="BB721" i="1"/>
  <c r="BB722" i="1"/>
  <c r="BB723" i="1"/>
  <c r="BB724" i="1"/>
  <c r="BB725" i="1"/>
  <c r="BB726" i="1"/>
  <c r="BB727" i="1"/>
  <c r="BB728" i="1"/>
  <c r="BB729" i="1"/>
  <c r="BB730" i="1"/>
  <c r="BB731" i="1"/>
  <c r="BB732" i="1"/>
  <c r="BB733" i="1"/>
  <c r="BB734" i="1"/>
  <c r="BB735" i="1"/>
  <c r="BB736" i="1"/>
  <c r="BB737" i="1"/>
  <c r="BB738" i="1"/>
  <c r="BB739" i="1"/>
  <c r="BB740" i="1"/>
  <c r="BB741" i="1"/>
  <c r="BB742" i="1"/>
  <c r="BB743" i="1"/>
  <c r="BB744" i="1"/>
  <c r="BB745" i="1"/>
  <c r="BB746" i="1"/>
  <c r="BB747" i="1"/>
  <c r="BB748" i="1"/>
  <c r="BB749" i="1"/>
  <c r="BB750" i="1"/>
  <c r="BB751" i="1"/>
  <c r="BB752" i="1"/>
  <c r="BB753" i="1"/>
  <c r="BB754" i="1"/>
  <c r="BB755" i="1"/>
  <c r="BB756" i="1"/>
  <c r="BB757" i="1"/>
  <c r="BB758" i="1"/>
  <c r="BB759" i="1"/>
  <c r="BB760" i="1"/>
  <c r="BB761" i="1"/>
  <c r="BB762" i="1"/>
  <c r="BB763" i="1"/>
  <c r="BB764" i="1"/>
  <c r="BB765" i="1"/>
  <c r="BB766" i="1"/>
  <c r="BB767" i="1"/>
  <c r="BB768" i="1"/>
  <c r="BB769" i="1"/>
  <c r="BB770" i="1"/>
  <c r="BB771" i="1"/>
  <c r="BB772" i="1"/>
  <c r="BB773" i="1"/>
  <c r="BB774" i="1"/>
  <c r="BB775" i="1"/>
  <c r="BB776" i="1"/>
  <c r="BB777" i="1"/>
  <c r="BB778" i="1"/>
  <c r="BB779" i="1"/>
  <c r="BB780" i="1"/>
  <c r="BB781" i="1"/>
  <c r="BB782" i="1"/>
  <c r="BB783" i="1"/>
  <c r="BB784" i="1"/>
  <c r="BB785" i="1"/>
  <c r="BB786" i="1"/>
  <c r="BB787" i="1"/>
  <c r="BB788" i="1"/>
  <c r="BB789" i="1"/>
  <c r="BB790" i="1"/>
  <c r="BB791" i="1"/>
  <c r="BB792" i="1"/>
  <c r="BB793" i="1"/>
  <c r="BB794" i="1"/>
  <c r="BB795" i="1"/>
  <c r="BB796" i="1"/>
  <c r="BB797" i="1"/>
  <c r="BB798" i="1"/>
  <c r="BB799" i="1"/>
  <c r="BB800" i="1"/>
  <c r="BB801" i="1"/>
  <c r="BB802" i="1"/>
  <c r="BB803" i="1"/>
  <c r="BB804" i="1"/>
  <c r="BB805" i="1"/>
  <c r="BB806" i="1"/>
  <c r="BB807" i="1"/>
  <c r="BB808" i="1"/>
  <c r="BB809" i="1"/>
  <c r="BB810" i="1"/>
  <c r="BB811" i="1"/>
  <c r="BB812" i="1"/>
  <c r="BB813" i="1"/>
  <c r="BB814" i="1"/>
  <c r="BB815" i="1"/>
  <c r="BB816" i="1"/>
  <c r="BB817" i="1"/>
  <c r="BB818" i="1"/>
  <c r="BB819" i="1"/>
  <c r="BB820" i="1"/>
  <c r="BB821" i="1"/>
  <c r="BB822" i="1"/>
  <c r="BB823" i="1"/>
  <c r="BB824" i="1"/>
  <c r="BB825" i="1"/>
  <c r="BB826" i="1"/>
  <c r="BB827" i="1"/>
  <c r="BB828" i="1"/>
  <c r="BB829" i="1"/>
  <c r="BB830" i="1"/>
  <c r="BB831" i="1"/>
  <c r="BB832" i="1"/>
  <c r="BB833" i="1"/>
  <c r="BB834" i="1"/>
  <c r="BB835" i="1"/>
  <c r="BB836" i="1"/>
  <c r="BB837" i="1"/>
  <c r="BB838" i="1"/>
  <c r="BB839" i="1"/>
  <c r="BB840" i="1"/>
  <c r="BB841" i="1"/>
  <c r="BB842" i="1"/>
  <c r="BB843" i="1"/>
  <c r="BB844" i="1"/>
  <c r="BB845" i="1"/>
  <c r="BB846" i="1"/>
  <c r="BB847" i="1"/>
  <c r="BB848" i="1"/>
  <c r="BB849" i="1"/>
  <c r="BB850" i="1"/>
  <c r="BB851" i="1"/>
  <c r="BB852" i="1"/>
  <c r="BB853" i="1"/>
  <c r="BB854" i="1"/>
  <c r="BB855" i="1"/>
  <c r="BB856" i="1"/>
  <c r="BB857" i="1"/>
  <c r="BB858" i="1"/>
  <c r="BB859" i="1"/>
  <c r="BB860" i="1"/>
  <c r="BB861" i="1"/>
  <c r="BB862" i="1"/>
  <c r="BB863" i="1"/>
  <c r="BB864" i="1"/>
  <c r="BB865" i="1"/>
  <c r="BB866" i="1"/>
  <c r="BB867" i="1"/>
  <c r="BB868" i="1"/>
  <c r="BB869" i="1"/>
  <c r="BB870" i="1"/>
  <c r="BB871" i="1"/>
  <c r="BB872" i="1"/>
  <c r="BB873" i="1"/>
  <c r="BB874" i="1"/>
  <c r="BB875" i="1"/>
  <c r="BB876" i="1"/>
  <c r="BB877" i="1"/>
  <c r="BB878" i="1"/>
  <c r="BB879" i="1"/>
  <c r="BB880" i="1"/>
  <c r="BB881" i="1"/>
  <c r="BB882" i="1"/>
  <c r="BB883" i="1"/>
  <c r="BB884" i="1"/>
  <c r="BB885" i="1"/>
  <c r="BB886" i="1"/>
  <c r="BB887" i="1"/>
  <c r="BB888" i="1"/>
  <c r="BB889" i="1"/>
  <c r="BB890" i="1"/>
  <c r="BB891" i="1"/>
  <c r="BB892" i="1"/>
  <c r="BB893" i="1"/>
  <c r="BB894" i="1"/>
  <c r="BB895" i="1"/>
  <c r="BB896" i="1"/>
  <c r="BB897" i="1"/>
  <c r="BB898" i="1"/>
  <c r="BB899" i="1"/>
  <c r="BB900" i="1"/>
  <c r="BB901" i="1"/>
  <c r="BB902" i="1"/>
  <c r="BB903" i="1"/>
  <c r="BB904" i="1"/>
  <c r="BB905" i="1"/>
  <c r="BB906" i="1"/>
  <c r="BB907" i="1"/>
  <c r="BB908" i="1"/>
  <c r="BB909" i="1"/>
  <c r="BB910" i="1"/>
  <c r="BB911" i="1"/>
  <c r="BB912" i="1"/>
  <c r="BB913" i="1"/>
  <c r="BB914" i="1"/>
  <c r="BB915" i="1"/>
  <c r="BB916" i="1"/>
  <c r="BB917" i="1"/>
  <c r="BB918" i="1"/>
  <c r="BB919" i="1"/>
  <c r="BB920" i="1"/>
  <c r="BB921" i="1"/>
  <c r="BB922" i="1"/>
  <c r="BB923" i="1"/>
  <c r="BB924" i="1"/>
  <c r="BB925" i="1"/>
  <c r="BB926" i="1"/>
  <c r="BB927" i="1"/>
  <c r="BB928" i="1"/>
  <c r="BB929" i="1"/>
  <c r="BB930" i="1"/>
  <c r="BB931" i="1"/>
  <c r="BB932" i="1"/>
  <c r="BB933" i="1"/>
  <c r="BB934" i="1"/>
  <c r="BB935" i="1"/>
  <c r="BB936" i="1"/>
  <c r="BB937" i="1"/>
  <c r="BB938" i="1"/>
  <c r="BB939" i="1"/>
  <c r="BB940" i="1"/>
  <c r="BB941" i="1"/>
  <c r="BB942" i="1"/>
  <c r="BB943" i="1"/>
  <c r="BB944" i="1"/>
  <c r="BB945" i="1"/>
  <c r="BB946" i="1"/>
  <c r="BB947" i="1"/>
  <c r="BB948" i="1"/>
  <c r="BB949" i="1"/>
  <c r="BB950" i="1"/>
  <c r="BB951" i="1"/>
  <c r="BB952" i="1"/>
  <c r="BB953" i="1"/>
  <c r="BB954" i="1"/>
  <c r="BB955" i="1"/>
  <c r="BB956" i="1"/>
  <c r="BB957" i="1"/>
  <c r="BB958" i="1"/>
  <c r="BB959" i="1"/>
  <c r="BB960" i="1"/>
  <c r="BB961" i="1"/>
  <c r="BB962" i="1"/>
  <c r="BB963" i="1"/>
  <c r="BB964" i="1"/>
  <c r="BB965" i="1"/>
  <c r="BB966" i="1"/>
  <c r="BB967" i="1"/>
  <c r="BB968" i="1"/>
  <c r="BB969" i="1"/>
  <c r="BB970" i="1"/>
  <c r="BB971" i="1"/>
  <c r="BB972" i="1"/>
  <c r="BB973" i="1"/>
  <c r="BB974" i="1"/>
  <c r="BB975" i="1"/>
  <c r="BB976" i="1"/>
  <c r="BB977" i="1"/>
  <c r="BB978" i="1"/>
  <c r="BB979" i="1"/>
  <c r="BB980" i="1"/>
  <c r="BB981" i="1"/>
  <c r="BB982" i="1"/>
  <c r="BB983" i="1"/>
  <c r="BB984" i="1"/>
  <c r="BB985" i="1"/>
  <c r="BB986" i="1"/>
  <c r="BB987" i="1"/>
  <c r="BB988" i="1"/>
  <c r="BB989" i="1"/>
  <c r="BB990" i="1"/>
  <c r="BB991" i="1"/>
  <c r="BB992" i="1"/>
  <c r="BB993" i="1"/>
  <c r="BB994" i="1"/>
  <c r="BB995" i="1"/>
  <c r="BB996" i="1"/>
  <c r="BB997" i="1"/>
  <c r="BB998" i="1"/>
  <c r="BB999" i="1"/>
  <c r="BB1000" i="1"/>
  <c r="BB1001" i="1"/>
  <c r="BB1002" i="1"/>
  <c r="BB1003" i="1"/>
  <c r="BB1004" i="1"/>
  <c r="BB1005" i="1"/>
  <c r="BB1006" i="1"/>
  <c r="BB1007" i="1"/>
  <c r="BB1008" i="1"/>
  <c r="BB1009" i="1"/>
  <c r="BB1010" i="1"/>
  <c r="BB1011" i="1"/>
  <c r="BB1012" i="1"/>
  <c r="BB1013" i="1"/>
  <c r="BB1014" i="1"/>
  <c r="BB1015" i="1"/>
  <c r="BB1016" i="1"/>
  <c r="BB1017" i="1"/>
  <c r="BB1018" i="1"/>
  <c r="BB1019" i="1"/>
  <c r="BB1020" i="1"/>
  <c r="BB1021" i="1"/>
  <c r="BB1022" i="1"/>
  <c r="BB1023" i="1"/>
  <c r="BB1024" i="1"/>
  <c r="BB1025" i="1"/>
  <c r="BB1026" i="1"/>
  <c r="BB1027" i="1"/>
  <c r="BB1028" i="1"/>
  <c r="BB1029" i="1"/>
  <c r="BB1030" i="1"/>
  <c r="BB1031" i="1"/>
  <c r="BB1032" i="1"/>
  <c r="BB37" i="1"/>
  <c r="BB36" i="1"/>
  <c r="BB35" i="1"/>
  <c r="BB34" i="1"/>
  <c r="BB33" i="1"/>
  <c r="BA36" i="1"/>
  <c r="BA37" i="1"/>
  <c r="BA38" i="1"/>
  <c r="BA39" i="1"/>
  <c r="BA40" i="1"/>
  <c r="BA41" i="1"/>
  <c r="BA42" i="1"/>
  <c r="BA43" i="1"/>
  <c r="BA44" i="1"/>
  <c r="BA45" i="1"/>
  <c r="BA46" i="1"/>
  <c r="BA47" i="1"/>
  <c r="BA48" i="1"/>
  <c r="BA49" i="1"/>
  <c r="BA50" i="1"/>
  <c r="BA51" i="1"/>
  <c r="BA52" i="1"/>
  <c r="BA53" i="1"/>
  <c r="BA54" i="1"/>
  <c r="BA55" i="1"/>
  <c r="BA56" i="1"/>
  <c r="BA57" i="1"/>
  <c r="BA58" i="1"/>
  <c r="BA59" i="1"/>
  <c r="BA60" i="1"/>
  <c r="BA61" i="1"/>
  <c r="BA62" i="1"/>
  <c r="BA63" i="1"/>
  <c r="BA64" i="1"/>
  <c r="BA65" i="1"/>
  <c r="BA66" i="1"/>
  <c r="BA67" i="1"/>
  <c r="BA68" i="1"/>
  <c r="BA69" i="1"/>
  <c r="BA70" i="1"/>
  <c r="BA71" i="1"/>
  <c r="BA72" i="1"/>
  <c r="BA73" i="1"/>
  <c r="BA74" i="1"/>
  <c r="BA75" i="1"/>
  <c r="BA76" i="1"/>
  <c r="BA77" i="1"/>
  <c r="BA78" i="1"/>
  <c r="BA79" i="1"/>
  <c r="BA80" i="1"/>
  <c r="BA81" i="1"/>
  <c r="BA82" i="1"/>
  <c r="BA83" i="1"/>
  <c r="BA84" i="1"/>
  <c r="BA85" i="1"/>
  <c r="BA86" i="1"/>
  <c r="BA87" i="1"/>
  <c r="BA88" i="1"/>
  <c r="BA89" i="1"/>
  <c r="BA90" i="1"/>
  <c r="BA91" i="1"/>
  <c r="BA92" i="1"/>
  <c r="BA93" i="1"/>
  <c r="BA94" i="1"/>
  <c r="BA95" i="1"/>
  <c r="BA96" i="1"/>
  <c r="BA97" i="1"/>
  <c r="BA98" i="1"/>
  <c r="BA99" i="1"/>
  <c r="BA100" i="1"/>
  <c r="BA101" i="1"/>
  <c r="BA102" i="1"/>
  <c r="BA103" i="1"/>
  <c r="BA104" i="1"/>
  <c r="BA105" i="1"/>
  <c r="BA106" i="1"/>
  <c r="BA107" i="1"/>
  <c r="BA108" i="1"/>
  <c r="BA109" i="1"/>
  <c r="BA110" i="1"/>
  <c r="BA111" i="1"/>
  <c r="BA112" i="1"/>
  <c r="BA113" i="1"/>
  <c r="BA114" i="1"/>
  <c r="BA115" i="1"/>
  <c r="BA116" i="1"/>
  <c r="BA117" i="1"/>
  <c r="BA118" i="1"/>
  <c r="BA119" i="1"/>
  <c r="BA120" i="1"/>
  <c r="BA121" i="1"/>
  <c r="BA122" i="1"/>
  <c r="BA123" i="1"/>
  <c r="BA124" i="1"/>
  <c r="BA125" i="1"/>
  <c r="BA126" i="1"/>
  <c r="BA127" i="1"/>
  <c r="BA128" i="1"/>
  <c r="BA129" i="1"/>
  <c r="BA130" i="1"/>
  <c r="BA131" i="1"/>
  <c r="BA132" i="1"/>
  <c r="BA133" i="1"/>
  <c r="BA134" i="1"/>
  <c r="BA135" i="1"/>
  <c r="BA136" i="1"/>
  <c r="BA137" i="1"/>
  <c r="BA138" i="1"/>
  <c r="BA139" i="1"/>
  <c r="BA140" i="1"/>
  <c r="BA141" i="1"/>
  <c r="BA142" i="1"/>
  <c r="BA143" i="1"/>
  <c r="BA144" i="1"/>
  <c r="BA145" i="1"/>
  <c r="BA146" i="1"/>
  <c r="BA147" i="1"/>
  <c r="BA148" i="1"/>
  <c r="BA149" i="1"/>
  <c r="BA150" i="1"/>
  <c r="BA151" i="1"/>
  <c r="BA152" i="1"/>
  <c r="BA153" i="1"/>
  <c r="BA154" i="1"/>
  <c r="BA155" i="1"/>
  <c r="BA156" i="1"/>
  <c r="BA157" i="1"/>
  <c r="BA158" i="1"/>
  <c r="BA159" i="1"/>
  <c r="BA160" i="1"/>
  <c r="BA161" i="1"/>
  <c r="BA162" i="1"/>
  <c r="BA163" i="1"/>
  <c r="BA164" i="1"/>
  <c r="BA165" i="1"/>
  <c r="BA166" i="1"/>
  <c r="BA167" i="1"/>
  <c r="BA168" i="1"/>
  <c r="BA169" i="1"/>
  <c r="BA170" i="1"/>
  <c r="BA171" i="1"/>
  <c r="BA172" i="1"/>
  <c r="BA173" i="1"/>
  <c r="BA174" i="1"/>
  <c r="BA175" i="1"/>
  <c r="BA176" i="1"/>
  <c r="BA177" i="1"/>
  <c r="BA178" i="1"/>
  <c r="BA179" i="1"/>
  <c r="BA180" i="1"/>
  <c r="BA181" i="1"/>
  <c r="BA182" i="1"/>
  <c r="BA183" i="1"/>
  <c r="BA184" i="1"/>
  <c r="BA185" i="1"/>
  <c r="BA186" i="1"/>
  <c r="BA187" i="1"/>
  <c r="BA188" i="1"/>
  <c r="BA189" i="1"/>
  <c r="BA190" i="1"/>
  <c r="BA191" i="1"/>
  <c r="BA192" i="1"/>
  <c r="BA193" i="1"/>
  <c r="BA194" i="1"/>
  <c r="BA195" i="1"/>
  <c r="BA196" i="1"/>
  <c r="BA197" i="1"/>
  <c r="BA198" i="1"/>
  <c r="BA199" i="1"/>
  <c r="BA200" i="1"/>
  <c r="BA201" i="1"/>
  <c r="BA202" i="1"/>
  <c r="BA203" i="1"/>
  <c r="BA204" i="1"/>
  <c r="BA205" i="1"/>
  <c r="BA206" i="1"/>
  <c r="BA207" i="1"/>
  <c r="BA208" i="1"/>
  <c r="BA209" i="1"/>
  <c r="BA210" i="1"/>
  <c r="BA211" i="1"/>
  <c r="BA212" i="1"/>
  <c r="BA213" i="1"/>
  <c r="BA214" i="1"/>
  <c r="BA215" i="1"/>
  <c r="BA216" i="1"/>
  <c r="BA217" i="1"/>
  <c r="BA218" i="1"/>
  <c r="BA219" i="1"/>
  <c r="BA220" i="1"/>
  <c r="BA221" i="1"/>
  <c r="BA222" i="1"/>
  <c r="BA223" i="1"/>
  <c r="BA224" i="1"/>
  <c r="BA225" i="1"/>
  <c r="BA226" i="1"/>
  <c r="BA227" i="1"/>
  <c r="BA228" i="1"/>
  <c r="BA229" i="1"/>
  <c r="BA230" i="1"/>
  <c r="BA231" i="1"/>
  <c r="BA232" i="1"/>
  <c r="BA233" i="1"/>
  <c r="BA234" i="1"/>
  <c r="BA235" i="1"/>
  <c r="BA236" i="1"/>
  <c r="BA237" i="1"/>
  <c r="BA238" i="1"/>
  <c r="BA239" i="1"/>
  <c r="BA240" i="1"/>
  <c r="BA241" i="1"/>
  <c r="BA242" i="1"/>
  <c r="BA243" i="1"/>
  <c r="BA244" i="1"/>
  <c r="BA245" i="1"/>
  <c r="BA246" i="1"/>
  <c r="BA247" i="1"/>
  <c r="BA248" i="1"/>
  <c r="BA249" i="1"/>
  <c r="BA250" i="1"/>
  <c r="BA251" i="1"/>
  <c r="BA252" i="1"/>
  <c r="BA253" i="1"/>
  <c r="BA254" i="1"/>
  <c r="BA255" i="1"/>
  <c r="BA256" i="1"/>
  <c r="BA257" i="1"/>
  <c r="BA258" i="1"/>
  <c r="BA259" i="1"/>
  <c r="BA260" i="1"/>
  <c r="BA261" i="1"/>
  <c r="BA262" i="1"/>
  <c r="BA263" i="1"/>
  <c r="BA264" i="1"/>
  <c r="BA265" i="1"/>
  <c r="BA266" i="1"/>
  <c r="BA267" i="1"/>
  <c r="BA268" i="1"/>
  <c r="BA269" i="1"/>
  <c r="BA270" i="1"/>
  <c r="BA271" i="1"/>
  <c r="BA272" i="1"/>
  <c r="BA273" i="1"/>
  <c r="BA274" i="1"/>
  <c r="BA275" i="1"/>
  <c r="BA276" i="1"/>
  <c r="BA277" i="1"/>
  <c r="BA278" i="1"/>
  <c r="BA279" i="1"/>
  <c r="BA280" i="1"/>
  <c r="BA281" i="1"/>
  <c r="BA282" i="1"/>
  <c r="BA283" i="1"/>
  <c r="BA284" i="1"/>
  <c r="BA285" i="1"/>
  <c r="BA286" i="1"/>
  <c r="BA287" i="1"/>
  <c r="BA288" i="1"/>
  <c r="BA289" i="1"/>
  <c r="BA290" i="1"/>
  <c r="BA291" i="1"/>
  <c r="BA292" i="1"/>
  <c r="BA293" i="1"/>
  <c r="BA294" i="1"/>
  <c r="BA295" i="1"/>
  <c r="BA296" i="1"/>
  <c r="BA297" i="1"/>
  <c r="BA298" i="1"/>
  <c r="BA299" i="1"/>
  <c r="BA300" i="1"/>
  <c r="BA301" i="1"/>
  <c r="BA302" i="1"/>
  <c r="BA303" i="1"/>
  <c r="BA304" i="1"/>
  <c r="BA305" i="1"/>
  <c r="BA306" i="1"/>
  <c r="BA307" i="1"/>
  <c r="BA308" i="1"/>
  <c r="BA309" i="1"/>
  <c r="BA310" i="1"/>
  <c r="BA311" i="1"/>
  <c r="BA312" i="1"/>
  <c r="BA313" i="1"/>
  <c r="BA314" i="1"/>
  <c r="BA315" i="1"/>
  <c r="BA316" i="1"/>
  <c r="BA317" i="1"/>
  <c r="BA318" i="1"/>
  <c r="BA319" i="1"/>
  <c r="BA320" i="1"/>
  <c r="BA321" i="1"/>
  <c r="BA322" i="1"/>
  <c r="BA323" i="1"/>
  <c r="BA324" i="1"/>
  <c r="BA325" i="1"/>
  <c r="BA326" i="1"/>
  <c r="BA327" i="1"/>
  <c r="BA328" i="1"/>
  <c r="BA329" i="1"/>
  <c r="BA330" i="1"/>
  <c r="BA331" i="1"/>
  <c r="BA332" i="1"/>
  <c r="BA333" i="1"/>
  <c r="BA334" i="1"/>
  <c r="BA335" i="1"/>
  <c r="BA336" i="1"/>
  <c r="BA337" i="1"/>
  <c r="BA338" i="1"/>
  <c r="BA339" i="1"/>
  <c r="BA340" i="1"/>
  <c r="BA341" i="1"/>
  <c r="BA342" i="1"/>
  <c r="BA343" i="1"/>
  <c r="BA344" i="1"/>
  <c r="BA345" i="1"/>
  <c r="BA346" i="1"/>
  <c r="BA347" i="1"/>
  <c r="BA348" i="1"/>
  <c r="BA349" i="1"/>
  <c r="BA350" i="1"/>
  <c r="BA351" i="1"/>
  <c r="BA352" i="1"/>
  <c r="BA353" i="1"/>
  <c r="BA354" i="1"/>
  <c r="BA355" i="1"/>
  <c r="BA356" i="1"/>
  <c r="BA357" i="1"/>
  <c r="BA358" i="1"/>
  <c r="BA359" i="1"/>
  <c r="BA360" i="1"/>
  <c r="BA361" i="1"/>
  <c r="BA362" i="1"/>
  <c r="BA363" i="1"/>
  <c r="BA364" i="1"/>
  <c r="BA365" i="1"/>
  <c r="BA366" i="1"/>
  <c r="BA367" i="1"/>
  <c r="BA368" i="1"/>
  <c r="BA369" i="1"/>
  <c r="BA370" i="1"/>
  <c r="BA371" i="1"/>
  <c r="BA372" i="1"/>
  <c r="BA373" i="1"/>
  <c r="BA374" i="1"/>
  <c r="BA375" i="1"/>
  <c r="BA376" i="1"/>
  <c r="BA377" i="1"/>
  <c r="BA378" i="1"/>
  <c r="BA379" i="1"/>
  <c r="BA380" i="1"/>
  <c r="BA381" i="1"/>
  <c r="BA382" i="1"/>
  <c r="BA383" i="1"/>
  <c r="BA384" i="1"/>
  <c r="BA385" i="1"/>
  <c r="BA386" i="1"/>
  <c r="BA387" i="1"/>
  <c r="BA388" i="1"/>
  <c r="BA389" i="1"/>
  <c r="BA390" i="1"/>
  <c r="BA391" i="1"/>
  <c r="BA392" i="1"/>
  <c r="BA393" i="1"/>
  <c r="BA394" i="1"/>
  <c r="BA395" i="1"/>
  <c r="BA396" i="1"/>
  <c r="BA397" i="1"/>
  <c r="BA398" i="1"/>
  <c r="BA399" i="1"/>
  <c r="BA400" i="1"/>
  <c r="BA401" i="1"/>
  <c r="BA402" i="1"/>
  <c r="BA403" i="1"/>
  <c r="BA404" i="1"/>
  <c r="BA405" i="1"/>
  <c r="BA406" i="1"/>
  <c r="BA407" i="1"/>
  <c r="BA408" i="1"/>
  <c r="BA409" i="1"/>
  <c r="BA410" i="1"/>
  <c r="BA411" i="1"/>
  <c r="BA412" i="1"/>
  <c r="BA413" i="1"/>
  <c r="BA414" i="1"/>
  <c r="BA415" i="1"/>
  <c r="BA416" i="1"/>
  <c r="BA417" i="1"/>
  <c r="BA418" i="1"/>
  <c r="BA419" i="1"/>
  <c r="BA420" i="1"/>
  <c r="BA421" i="1"/>
  <c r="BA422" i="1"/>
  <c r="BA423" i="1"/>
  <c r="BA424" i="1"/>
  <c r="BA425" i="1"/>
  <c r="BA426" i="1"/>
  <c r="BA427" i="1"/>
  <c r="BA428" i="1"/>
  <c r="BA429" i="1"/>
  <c r="BA430" i="1"/>
  <c r="BA431" i="1"/>
  <c r="BA432" i="1"/>
  <c r="BA433" i="1"/>
  <c r="BA434" i="1"/>
  <c r="BA435" i="1"/>
  <c r="BA436" i="1"/>
  <c r="BA437" i="1"/>
  <c r="BA438" i="1"/>
  <c r="BA439" i="1"/>
  <c r="BA440" i="1"/>
  <c r="BA441" i="1"/>
  <c r="BA442" i="1"/>
  <c r="BA443" i="1"/>
  <c r="BA444" i="1"/>
  <c r="BA445" i="1"/>
  <c r="BA446" i="1"/>
  <c r="BA447" i="1"/>
  <c r="BA448" i="1"/>
  <c r="BA449" i="1"/>
  <c r="BA450" i="1"/>
  <c r="BA451" i="1"/>
  <c r="BA452" i="1"/>
  <c r="BA453" i="1"/>
  <c r="BA454" i="1"/>
  <c r="BA455" i="1"/>
  <c r="BA456" i="1"/>
  <c r="BA457" i="1"/>
  <c r="BA458" i="1"/>
  <c r="BA459" i="1"/>
  <c r="BA460" i="1"/>
  <c r="BA461" i="1"/>
  <c r="BA462" i="1"/>
  <c r="BA463" i="1"/>
  <c r="BA464" i="1"/>
  <c r="BA465" i="1"/>
  <c r="BA466" i="1"/>
  <c r="BA467" i="1"/>
  <c r="BA468" i="1"/>
  <c r="BA469" i="1"/>
  <c r="BA470" i="1"/>
  <c r="BA471" i="1"/>
  <c r="BA472" i="1"/>
  <c r="BA473" i="1"/>
  <c r="BA474" i="1"/>
  <c r="BA475" i="1"/>
  <c r="BA476" i="1"/>
  <c r="BA477" i="1"/>
  <c r="BA478" i="1"/>
  <c r="BA479" i="1"/>
  <c r="BA480" i="1"/>
  <c r="BA481" i="1"/>
  <c r="BA482" i="1"/>
  <c r="BA483" i="1"/>
  <c r="BA484" i="1"/>
  <c r="BA485" i="1"/>
  <c r="BA486" i="1"/>
  <c r="BA487" i="1"/>
  <c r="BA488" i="1"/>
  <c r="BA489" i="1"/>
  <c r="BA490" i="1"/>
  <c r="BA491" i="1"/>
  <c r="BA492" i="1"/>
  <c r="BA493" i="1"/>
  <c r="BA494" i="1"/>
  <c r="BA495" i="1"/>
  <c r="BA496" i="1"/>
  <c r="BA497" i="1"/>
  <c r="BA498" i="1"/>
  <c r="BA499" i="1"/>
  <c r="BA500" i="1"/>
  <c r="BA501" i="1"/>
  <c r="BA502" i="1"/>
  <c r="BA503" i="1"/>
  <c r="BA504" i="1"/>
  <c r="BA505" i="1"/>
  <c r="BA506" i="1"/>
  <c r="BA507" i="1"/>
  <c r="BA508" i="1"/>
  <c r="BA509" i="1"/>
  <c r="BA510" i="1"/>
  <c r="BA511" i="1"/>
  <c r="BA512" i="1"/>
  <c r="BA513" i="1"/>
  <c r="BA514" i="1"/>
  <c r="BA515" i="1"/>
  <c r="BA516" i="1"/>
  <c r="BA517" i="1"/>
  <c r="BA518" i="1"/>
  <c r="BA519" i="1"/>
  <c r="BA520" i="1"/>
  <c r="BA521" i="1"/>
  <c r="BA522" i="1"/>
  <c r="BA523" i="1"/>
  <c r="BA524" i="1"/>
  <c r="BA525" i="1"/>
  <c r="BA526" i="1"/>
  <c r="BA527" i="1"/>
  <c r="BA528" i="1"/>
  <c r="BA529" i="1"/>
  <c r="BA530" i="1"/>
  <c r="BA531" i="1"/>
  <c r="BA532" i="1"/>
  <c r="BA533" i="1"/>
  <c r="BA534" i="1"/>
  <c r="BA535" i="1"/>
  <c r="BA536" i="1"/>
  <c r="BA537" i="1"/>
  <c r="BA538" i="1"/>
  <c r="BA539" i="1"/>
  <c r="BA540" i="1"/>
  <c r="BA541" i="1"/>
  <c r="BA542" i="1"/>
  <c r="BA543" i="1"/>
  <c r="BA544" i="1"/>
  <c r="BA545" i="1"/>
  <c r="BA546" i="1"/>
  <c r="BA547" i="1"/>
  <c r="BA548" i="1"/>
  <c r="BA549" i="1"/>
  <c r="BA550" i="1"/>
  <c r="BA551" i="1"/>
  <c r="BA552" i="1"/>
  <c r="BA553" i="1"/>
  <c r="BA554" i="1"/>
  <c r="BA555" i="1"/>
  <c r="BA556" i="1"/>
  <c r="BA557" i="1"/>
  <c r="BA558" i="1"/>
  <c r="BA559" i="1"/>
  <c r="BA560" i="1"/>
  <c r="BA561" i="1"/>
  <c r="BA562" i="1"/>
  <c r="BA563" i="1"/>
  <c r="BA564" i="1"/>
  <c r="BA565" i="1"/>
  <c r="BA566" i="1"/>
  <c r="BA567" i="1"/>
  <c r="BA568" i="1"/>
  <c r="BA569" i="1"/>
  <c r="BA570" i="1"/>
  <c r="BA571" i="1"/>
  <c r="BA572" i="1"/>
  <c r="BA573" i="1"/>
  <c r="BA574" i="1"/>
  <c r="BA575" i="1"/>
  <c r="BA576" i="1"/>
  <c r="BA577" i="1"/>
  <c r="BA578" i="1"/>
  <c r="BA579" i="1"/>
  <c r="BA580" i="1"/>
  <c r="BA581" i="1"/>
  <c r="BA582" i="1"/>
  <c r="BA583" i="1"/>
  <c r="BA584" i="1"/>
  <c r="BA585" i="1"/>
  <c r="BA586" i="1"/>
  <c r="BA587" i="1"/>
  <c r="BA588" i="1"/>
  <c r="BA589" i="1"/>
  <c r="BA590" i="1"/>
  <c r="BA591" i="1"/>
  <c r="BA592" i="1"/>
  <c r="BA593" i="1"/>
  <c r="BA594" i="1"/>
  <c r="BA595" i="1"/>
  <c r="BA596" i="1"/>
  <c r="BA597" i="1"/>
  <c r="BA598" i="1"/>
  <c r="BA599" i="1"/>
  <c r="BA600" i="1"/>
  <c r="BA601" i="1"/>
  <c r="BA602" i="1"/>
  <c r="BA603" i="1"/>
  <c r="BA604" i="1"/>
  <c r="BA605" i="1"/>
  <c r="BA606" i="1"/>
  <c r="BA607" i="1"/>
  <c r="BA608" i="1"/>
  <c r="BA609" i="1"/>
  <c r="BA610" i="1"/>
  <c r="BA611" i="1"/>
  <c r="BA612" i="1"/>
  <c r="BA613" i="1"/>
  <c r="BA614" i="1"/>
  <c r="BA615" i="1"/>
  <c r="BA616" i="1"/>
  <c r="BA617" i="1"/>
  <c r="BA618" i="1"/>
  <c r="BA619" i="1"/>
  <c r="BA620" i="1"/>
  <c r="BA621" i="1"/>
  <c r="BA622" i="1"/>
  <c r="BA623" i="1"/>
  <c r="BA624" i="1"/>
  <c r="BA625" i="1"/>
  <c r="BA626" i="1"/>
  <c r="BA627" i="1"/>
  <c r="BA628" i="1"/>
  <c r="BA629" i="1"/>
  <c r="BA630" i="1"/>
  <c r="BA631" i="1"/>
  <c r="BA632" i="1"/>
  <c r="BA633" i="1"/>
  <c r="BA634" i="1"/>
  <c r="BA635" i="1"/>
  <c r="BA636" i="1"/>
  <c r="BA637" i="1"/>
  <c r="BA638" i="1"/>
  <c r="BA639" i="1"/>
  <c r="BA640" i="1"/>
  <c r="BA641" i="1"/>
  <c r="BA642" i="1"/>
  <c r="BA643" i="1"/>
  <c r="BA644" i="1"/>
  <c r="BA645" i="1"/>
  <c r="BA646" i="1"/>
  <c r="BA647" i="1"/>
  <c r="BA648" i="1"/>
  <c r="BA649" i="1"/>
  <c r="BA650" i="1"/>
  <c r="BA651" i="1"/>
  <c r="BA652" i="1"/>
  <c r="BA653" i="1"/>
  <c r="BA654" i="1"/>
  <c r="BA655" i="1"/>
  <c r="BA656" i="1"/>
  <c r="BA657" i="1"/>
  <c r="BA658" i="1"/>
  <c r="BA659" i="1"/>
  <c r="BA660" i="1"/>
  <c r="BA661" i="1"/>
  <c r="BA662" i="1"/>
  <c r="BA663" i="1"/>
  <c r="BA664" i="1"/>
  <c r="BA665" i="1"/>
  <c r="BA666" i="1"/>
  <c r="BA667" i="1"/>
  <c r="BA668" i="1"/>
  <c r="BA669" i="1"/>
  <c r="BA670" i="1"/>
  <c r="BA671" i="1"/>
  <c r="BA672" i="1"/>
  <c r="BA673" i="1"/>
  <c r="BA674" i="1"/>
  <c r="BA675" i="1"/>
  <c r="BA676" i="1"/>
  <c r="BA677" i="1"/>
  <c r="BA678" i="1"/>
  <c r="BA679" i="1"/>
  <c r="BA680" i="1"/>
  <c r="BA681" i="1"/>
  <c r="BA682" i="1"/>
  <c r="BA683" i="1"/>
  <c r="BA684" i="1"/>
  <c r="BA685" i="1"/>
  <c r="BA686" i="1"/>
  <c r="BA687" i="1"/>
  <c r="BA688" i="1"/>
  <c r="BA689" i="1"/>
  <c r="BA690" i="1"/>
  <c r="BA691" i="1"/>
  <c r="BA692" i="1"/>
  <c r="BA693" i="1"/>
  <c r="BA694" i="1"/>
  <c r="BA695" i="1"/>
  <c r="BA696" i="1"/>
  <c r="BA697" i="1"/>
  <c r="BA698" i="1"/>
  <c r="BA699" i="1"/>
  <c r="BA700" i="1"/>
  <c r="BA701" i="1"/>
  <c r="BA702" i="1"/>
  <c r="BA703" i="1"/>
  <c r="BA704" i="1"/>
  <c r="BA705" i="1"/>
  <c r="BA706" i="1"/>
  <c r="BA707" i="1"/>
  <c r="BA708" i="1"/>
  <c r="BA709" i="1"/>
  <c r="BA710" i="1"/>
  <c r="BA711" i="1"/>
  <c r="BA712" i="1"/>
  <c r="BA713" i="1"/>
  <c r="BA714" i="1"/>
  <c r="BA715" i="1"/>
  <c r="BA716" i="1"/>
  <c r="BA717" i="1"/>
  <c r="BA718" i="1"/>
  <c r="BA719" i="1"/>
  <c r="BA720" i="1"/>
  <c r="BA721" i="1"/>
  <c r="BA722" i="1"/>
  <c r="BA723" i="1"/>
  <c r="BA724" i="1"/>
  <c r="BA725" i="1"/>
  <c r="BA726" i="1"/>
  <c r="BA727" i="1"/>
  <c r="BA728" i="1"/>
  <c r="BA729" i="1"/>
  <c r="BA730" i="1"/>
  <c r="BA731" i="1"/>
  <c r="BA732" i="1"/>
  <c r="BA733" i="1"/>
  <c r="BA734" i="1"/>
  <c r="BA735" i="1"/>
  <c r="BA736" i="1"/>
  <c r="BA737" i="1"/>
  <c r="BA738" i="1"/>
  <c r="BA739" i="1"/>
  <c r="BA740" i="1"/>
  <c r="BA741" i="1"/>
  <c r="BA742" i="1"/>
  <c r="BA743" i="1"/>
  <c r="BA744" i="1"/>
  <c r="BA745" i="1"/>
  <c r="BA746" i="1"/>
  <c r="BA747" i="1"/>
  <c r="BA748" i="1"/>
  <c r="BA749" i="1"/>
  <c r="BA750" i="1"/>
  <c r="BA751" i="1"/>
  <c r="BA752" i="1"/>
  <c r="BA753" i="1"/>
  <c r="BA754" i="1"/>
  <c r="BA755" i="1"/>
  <c r="BA756" i="1"/>
  <c r="BA757" i="1"/>
  <c r="BA758" i="1"/>
  <c r="BA759" i="1"/>
  <c r="BA760" i="1"/>
  <c r="BA761" i="1"/>
  <c r="BA762" i="1"/>
  <c r="BA763" i="1"/>
  <c r="BA764" i="1"/>
  <c r="BA765" i="1"/>
  <c r="BA766" i="1"/>
  <c r="BA767" i="1"/>
  <c r="BA768" i="1"/>
  <c r="BA769" i="1"/>
  <c r="BA770" i="1"/>
  <c r="BA771" i="1"/>
  <c r="BA772" i="1"/>
  <c r="BA773" i="1"/>
  <c r="BA774" i="1"/>
  <c r="BA775" i="1"/>
  <c r="BA776" i="1"/>
  <c r="BA777" i="1"/>
  <c r="BA778" i="1"/>
  <c r="BA779" i="1"/>
  <c r="BA780" i="1"/>
  <c r="BA781" i="1"/>
  <c r="BA782" i="1"/>
  <c r="BA783" i="1"/>
  <c r="BA784" i="1"/>
  <c r="BA785" i="1"/>
  <c r="BA786" i="1"/>
  <c r="BA787" i="1"/>
  <c r="BA788" i="1"/>
  <c r="BA789" i="1"/>
  <c r="BA790" i="1"/>
  <c r="BA791" i="1"/>
  <c r="BA792" i="1"/>
  <c r="BA793" i="1"/>
  <c r="BA794" i="1"/>
  <c r="BA795" i="1"/>
  <c r="BA796" i="1"/>
  <c r="BA797" i="1"/>
  <c r="BA798" i="1"/>
  <c r="BA799" i="1"/>
  <c r="BA800" i="1"/>
  <c r="BA801" i="1"/>
  <c r="BA802" i="1"/>
  <c r="BA803" i="1"/>
  <c r="BA804" i="1"/>
  <c r="BA805" i="1"/>
  <c r="BA806" i="1"/>
  <c r="BA807" i="1"/>
  <c r="BA808" i="1"/>
  <c r="BA809" i="1"/>
  <c r="BA810" i="1"/>
  <c r="BA811" i="1"/>
  <c r="BA812" i="1"/>
  <c r="BA813" i="1"/>
  <c r="BA814" i="1"/>
  <c r="BA815" i="1"/>
  <c r="BA816" i="1"/>
  <c r="BA817" i="1"/>
  <c r="BA818" i="1"/>
  <c r="BA819" i="1"/>
  <c r="BA820" i="1"/>
  <c r="BA821" i="1"/>
  <c r="BA822" i="1"/>
  <c r="BA823" i="1"/>
  <c r="BA824" i="1"/>
  <c r="BA825" i="1"/>
  <c r="BA826" i="1"/>
  <c r="BA827" i="1"/>
  <c r="BA828" i="1"/>
  <c r="BA829" i="1"/>
  <c r="BA830" i="1"/>
  <c r="BA831" i="1"/>
  <c r="BA832" i="1"/>
  <c r="BA833" i="1"/>
  <c r="BA834" i="1"/>
  <c r="BA835" i="1"/>
  <c r="BA836" i="1"/>
  <c r="BA837" i="1"/>
  <c r="BA838" i="1"/>
  <c r="BA839" i="1"/>
  <c r="BA840" i="1"/>
  <c r="BA841" i="1"/>
  <c r="BA842" i="1"/>
  <c r="BA843" i="1"/>
  <c r="BA844" i="1"/>
  <c r="BA845" i="1"/>
  <c r="BA846" i="1"/>
  <c r="BA847" i="1"/>
  <c r="BA848" i="1"/>
  <c r="BA849" i="1"/>
  <c r="BA850" i="1"/>
  <c r="BA851" i="1"/>
  <c r="BA852" i="1"/>
  <c r="BA853" i="1"/>
  <c r="BA854" i="1"/>
  <c r="BA855" i="1"/>
  <c r="BA856" i="1"/>
  <c r="BA857" i="1"/>
  <c r="BA858" i="1"/>
  <c r="BA859" i="1"/>
  <c r="BA860" i="1"/>
  <c r="BA861" i="1"/>
  <c r="BA862" i="1"/>
  <c r="BA863" i="1"/>
  <c r="BA864" i="1"/>
  <c r="BA865" i="1"/>
  <c r="BA866" i="1"/>
  <c r="BA867" i="1"/>
  <c r="BA868" i="1"/>
  <c r="BA869" i="1"/>
  <c r="BA870" i="1"/>
  <c r="BA871" i="1"/>
  <c r="BA872" i="1"/>
  <c r="BA873" i="1"/>
  <c r="BA874" i="1"/>
  <c r="BA875" i="1"/>
  <c r="BA876" i="1"/>
  <c r="BA877" i="1"/>
  <c r="BA878" i="1"/>
  <c r="BA879" i="1"/>
  <c r="BA880" i="1"/>
  <c r="BA881" i="1"/>
  <c r="BA882" i="1"/>
  <c r="BA883" i="1"/>
  <c r="BA884" i="1"/>
  <c r="BA885" i="1"/>
  <c r="BA886" i="1"/>
  <c r="BA887" i="1"/>
  <c r="BA888" i="1"/>
  <c r="BA889" i="1"/>
  <c r="BA890" i="1"/>
  <c r="BA891" i="1"/>
  <c r="BA892" i="1"/>
  <c r="BA893" i="1"/>
  <c r="BA894" i="1"/>
  <c r="BA895" i="1"/>
  <c r="BA896" i="1"/>
  <c r="BA897" i="1"/>
  <c r="BA898" i="1"/>
  <c r="BA899" i="1"/>
  <c r="BA900" i="1"/>
  <c r="BA901" i="1"/>
  <c r="BA902" i="1"/>
  <c r="BA903" i="1"/>
  <c r="BA904" i="1"/>
  <c r="BA905" i="1"/>
  <c r="BA906" i="1"/>
  <c r="BA907" i="1"/>
  <c r="BA908" i="1"/>
  <c r="BA909" i="1"/>
  <c r="BA910" i="1"/>
  <c r="BA911" i="1"/>
  <c r="BA912" i="1"/>
  <c r="BA913" i="1"/>
  <c r="BA914" i="1"/>
  <c r="BA915" i="1"/>
  <c r="BA916" i="1"/>
  <c r="BA917" i="1"/>
  <c r="BA918" i="1"/>
  <c r="BA919" i="1"/>
  <c r="BA920" i="1"/>
  <c r="BA921" i="1"/>
  <c r="BA922" i="1"/>
  <c r="BA923" i="1"/>
  <c r="BA924" i="1"/>
  <c r="BA925" i="1"/>
  <c r="BA926" i="1"/>
  <c r="BA927" i="1"/>
  <c r="BA928" i="1"/>
  <c r="BA929" i="1"/>
  <c r="BA930" i="1"/>
  <c r="BA931" i="1"/>
  <c r="BA932" i="1"/>
  <c r="BA933" i="1"/>
  <c r="BA934" i="1"/>
  <c r="BA935" i="1"/>
  <c r="BA936" i="1"/>
  <c r="BA937" i="1"/>
  <c r="BA938" i="1"/>
  <c r="BA939" i="1"/>
  <c r="BA940" i="1"/>
  <c r="BA941" i="1"/>
  <c r="BA942" i="1"/>
  <c r="BA943" i="1"/>
  <c r="BA944" i="1"/>
  <c r="BA945" i="1"/>
  <c r="BA946" i="1"/>
  <c r="BA947" i="1"/>
  <c r="BA948" i="1"/>
  <c r="BA949" i="1"/>
  <c r="BA950" i="1"/>
  <c r="BA951" i="1"/>
  <c r="BA952" i="1"/>
  <c r="BA953" i="1"/>
  <c r="BA954" i="1"/>
  <c r="BA955" i="1"/>
  <c r="BA956" i="1"/>
  <c r="BA957" i="1"/>
  <c r="BA958" i="1"/>
  <c r="BA959" i="1"/>
  <c r="BA960" i="1"/>
  <c r="BA961" i="1"/>
  <c r="BA962" i="1"/>
  <c r="BA963" i="1"/>
  <c r="BA964" i="1"/>
  <c r="BA965" i="1"/>
  <c r="BA966" i="1"/>
  <c r="BA967" i="1"/>
  <c r="BA968" i="1"/>
  <c r="BA969" i="1"/>
  <c r="BA970" i="1"/>
  <c r="BA971" i="1"/>
  <c r="BA972" i="1"/>
  <c r="BA973" i="1"/>
  <c r="BA974" i="1"/>
  <c r="BA975" i="1"/>
  <c r="BA976" i="1"/>
  <c r="BA977" i="1"/>
  <c r="BA978" i="1"/>
  <c r="BA979" i="1"/>
  <c r="BA980" i="1"/>
  <c r="BA981" i="1"/>
  <c r="BA982" i="1"/>
  <c r="BA983" i="1"/>
  <c r="BA984" i="1"/>
  <c r="BA985" i="1"/>
  <c r="BA986" i="1"/>
  <c r="BA987" i="1"/>
  <c r="BA988" i="1"/>
  <c r="BA989" i="1"/>
  <c r="BA990" i="1"/>
  <c r="BA991" i="1"/>
  <c r="BA992" i="1"/>
  <c r="BA993" i="1"/>
  <c r="BA994" i="1"/>
  <c r="BA995" i="1"/>
  <c r="BA996" i="1"/>
  <c r="BA997" i="1"/>
  <c r="BA998" i="1"/>
  <c r="BA999" i="1"/>
  <c r="BA1000" i="1"/>
  <c r="BA1001" i="1"/>
  <c r="BA1002" i="1"/>
  <c r="BA1003" i="1"/>
  <c r="BA1004" i="1"/>
  <c r="BA1005" i="1"/>
  <c r="BA1006" i="1"/>
  <c r="BA1007" i="1"/>
  <c r="BA1008" i="1"/>
  <c r="BA1009" i="1"/>
  <c r="BA1010" i="1"/>
  <c r="BA1011" i="1"/>
  <c r="BA1012" i="1"/>
  <c r="BA1013" i="1"/>
  <c r="BA1014" i="1"/>
  <c r="BA1015" i="1"/>
  <c r="BA1016" i="1"/>
  <c r="BA1017" i="1"/>
  <c r="BA1018" i="1"/>
  <c r="BA1019" i="1"/>
  <c r="BA1020" i="1"/>
  <c r="BA1021" i="1"/>
  <c r="BA1022" i="1"/>
  <c r="BA1023" i="1"/>
  <c r="BA1024" i="1"/>
  <c r="BA1025" i="1"/>
  <c r="BA1026" i="1"/>
  <c r="BA1027" i="1"/>
  <c r="BA1028" i="1"/>
  <c r="BA1029" i="1"/>
  <c r="BA1030" i="1"/>
  <c r="BA1031" i="1"/>
  <c r="BA1032" i="1"/>
  <c r="BA35" i="1"/>
  <c r="BA34" i="1"/>
  <c r="BA33" i="1"/>
  <c r="AZ40" i="1"/>
  <c r="AZ41" i="1"/>
  <c r="AZ42" i="1"/>
  <c r="AZ43" i="1"/>
  <c r="AZ45" i="1"/>
  <c r="AZ46" i="1"/>
  <c r="AZ47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Z277" i="1"/>
  <c r="AZ278" i="1"/>
  <c r="AZ279" i="1"/>
  <c r="AZ280" i="1"/>
  <c r="AZ281" i="1"/>
  <c r="AZ282" i="1"/>
  <c r="AZ283" i="1"/>
  <c r="AZ284" i="1"/>
  <c r="AZ285" i="1"/>
  <c r="AZ286" i="1"/>
  <c r="AZ287" i="1"/>
  <c r="AZ288" i="1"/>
  <c r="AZ289" i="1"/>
  <c r="AZ290" i="1"/>
  <c r="AZ291" i="1"/>
  <c r="AZ292" i="1"/>
  <c r="AZ293" i="1"/>
  <c r="AZ294" i="1"/>
  <c r="AZ295" i="1"/>
  <c r="AZ296" i="1"/>
  <c r="AZ297" i="1"/>
  <c r="AZ298" i="1"/>
  <c r="AZ299" i="1"/>
  <c r="AZ300" i="1"/>
  <c r="AZ301" i="1"/>
  <c r="AZ302" i="1"/>
  <c r="AZ303" i="1"/>
  <c r="AZ304" i="1"/>
  <c r="AZ305" i="1"/>
  <c r="AZ306" i="1"/>
  <c r="AZ307" i="1"/>
  <c r="AZ308" i="1"/>
  <c r="AZ309" i="1"/>
  <c r="AZ310" i="1"/>
  <c r="AZ311" i="1"/>
  <c r="AZ312" i="1"/>
  <c r="AZ313" i="1"/>
  <c r="AZ314" i="1"/>
  <c r="AZ315" i="1"/>
  <c r="AZ316" i="1"/>
  <c r="AZ317" i="1"/>
  <c r="AZ318" i="1"/>
  <c r="AZ319" i="1"/>
  <c r="AZ320" i="1"/>
  <c r="AZ321" i="1"/>
  <c r="AZ322" i="1"/>
  <c r="AZ323" i="1"/>
  <c r="AZ324" i="1"/>
  <c r="AZ325" i="1"/>
  <c r="AZ326" i="1"/>
  <c r="AZ327" i="1"/>
  <c r="AZ328" i="1"/>
  <c r="AZ329" i="1"/>
  <c r="AZ330" i="1"/>
  <c r="AZ331" i="1"/>
  <c r="AZ332" i="1"/>
  <c r="AZ333" i="1"/>
  <c r="AZ334" i="1"/>
  <c r="AZ335" i="1"/>
  <c r="AZ336" i="1"/>
  <c r="AZ337" i="1"/>
  <c r="AZ338" i="1"/>
  <c r="AZ339" i="1"/>
  <c r="AZ340" i="1"/>
  <c r="AZ341" i="1"/>
  <c r="AZ342" i="1"/>
  <c r="AZ343" i="1"/>
  <c r="AZ344" i="1"/>
  <c r="AZ345" i="1"/>
  <c r="AZ346" i="1"/>
  <c r="AZ347" i="1"/>
  <c r="AZ348" i="1"/>
  <c r="AZ349" i="1"/>
  <c r="AZ350" i="1"/>
  <c r="AZ351" i="1"/>
  <c r="AZ352" i="1"/>
  <c r="AZ353" i="1"/>
  <c r="AZ354" i="1"/>
  <c r="AZ355" i="1"/>
  <c r="AZ356" i="1"/>
  <c r="AZ357" i="1"/>
  <c r="AZ358" i="1"/>
  <c r="AZ359" i="1"/>
  <c r="AZ360" i="1"/>
  <c r="AZ361" i="1"/>
  <c r="AZ362" i="1"/>
  <c r="AZ363" i="1"/>
  <c r="AZ364" i="1"/>
  <c r="AZ365" i="1"/>
  <c r="AZ366" i="1"/>
  <c r="AZ367" i="1"/>
  <c r="AZ368" i="1"/>
  <c r="AZ369" i="1"/>
  <c r="AZ370" i="1"/>
  <c r="AZ371" i="1"/>
  <c r="AZ372" i="1"/>
  <c r="AZ373" i="1"/>
  <c r="AZ374" i="1"/>
  <c r="AZ375" i="1"/>
  <c r="AZ376" i="1"/>
  <c r="AZ377" i="1"/>
  <c r="AZ378" i="1"/>
  <c r="AZ379" i="1"/>
  <c r="AZ380" i="1"/>
  <c r="AZ381" i="1"/>
  <c r="AZ382" i="1"/>
  <c r="AZ383" i="1"/>
  <c r="AZ384" i="1"/>
  <c r="AZ385" i="1"/>
  <c r="AZ386" i="1"/>
  <c r="AZ387" i="1"/>
  <c r="AZ388" i="1"/>
  <c r="AZ389" i="1"/>
  <c r="AZ390" i="1"/>
  <c r="AZ391" i="1"/>
  <c r="AZ392" i="1"/>
  <c r="AZ393" i="1"/>
  <c r="AZ394" i="1"/>
  <c r="AZ395" i="1"/>
  <c r="AZ396" i="1"/>
  <c r="AZ397" i="1"/>
  <c r="AZ398" i="1"/>
  <c r="AZ399" i="1"/>
  <c r="AZ400" i="1"/>
  <c r="AZ401" i="1"/>
  <c r="AZ402" i="1"/>
  <c r="AZ403" i="1"/>
  <c r="AZ404" i="1"/>
  <c r="AZ405" i="1"/>
  <c r="AZ406" i="1"/>
  <c r="AZ407" i="1"/>
  <c r="AZ408" i="1"/>
  <c r="AZ409" i="1"/>
  <c r="AZ410" i="1"/>
  <c r="AZ411" i="1"/>
  <c r="AZ412" i="1"/>
  <c r="AZ413" i="1"/>
  <c r="AZ414" i="1"/>
  <c r="AZ415" i="1"/>
  <c r="AZ416" i="1"/>
  <c r="AZ417" i="1"/>
  <c r="AZ418" i="1"/>
  <c r="AZ419" i="1"/>
  <c r="AZ420" i="1"/>
  <c r="AZ421" i="1"/>
  <c r="AZ422" i="1"/>
  <c r="AZ423" i="1"/>
  <c r="AZ424" i="1"/>
  <c r="AZ425" i="1"/>
  <c r="AZ426" i="1"/>
  <c r="AZ427" i="1"/>
  <c r="AZ428" i="1"/>
  <c r="AZ429" i="1"/>
  <c r="AZ430" i="1"/>
  <c r="AZ431" i="1"/>
  <c r="AZ432" i="1"/>
  <c r="AZ433" i="1"/>
  <c r="AZ434" i="1"/>
  <c r="AZ435" i="1"/>
  <c r="AZ436" i="1"/>
  <c r="AZ437" i="1"/>
  <c r="AZ438" i="1"/>
  <c r="AZ439" i="1"/>
  <c r="AZ440" i="1"/>
  <c r="AZ441" i="1"/>
  <c r="AZ442" i="1"/>
  <c r="AZ443" i="1"/>
  <c r="AZ444" i="1"/>
  <c r="AZ445" i="1"/>
  <c r="AZ446" i="1"/>
  <c r="AZ447" i="1"/>
  <c r="AZ448" i="1"/>
  <c r="AZ449" i="1"/>
  <c r="AZ450" i="1"/>
  <c r="AZ451" i="1"/>
  <c r="AZ452" i="1"/>
  <c r="AZ453" i="1"/>
  <c r="AZ454" i="1"/>
  <c r="AZ455" i="1"/>
  <c r="AZ456" i="1"/>
  <c r="AZ457" i="1"/>
  <c r="AZ458" i="1"/>
  <c r="AZ459" i="1"/>
  <c r="AZ460" i="1"/>
  <c r="AZ461" i="1"/>
  <c r="AZ462" i="1"/>
  <c r="AZ463" i="1"/>
  <c r="AZ464" i="1"/>
  <c r="AZ465" i="1"/>
  <c r="AZ466" i="1"/>
  <c r="AZ467" i="1"/>
  <c r="AZ468" i="1"/>
  <c r="AZ469" i="1"/>
  <c r="AZ470" i="1"/>
  <c r="AZ471" i="1"/>
  <c r="AZ472" i="1"/>
  <c r="AZ473" i="1"/>
  <c r="AZ474" i="1"/>
  <c r="AZ475" i="1"/>
  <c r="AZ476" i="1"/>
  <c r="AZ477" i="1"/>
  <c r="AZ478" i="1"/>
  <c r="AZ479" i="1"/>
  <c r="AZ480" i="1"/>
  <c r="AZ481" i="1"/>
  <c r="AZ482" i="1"/>
  <c r="AZ483" i="1"/>
  <c r="AZ484" i="1"/>
  <c r="AZ485" i="1"/>
  <c r="AZ486" i="1"/>
  <c r="AZ487" i="1"/>
  <c r="AZ488" i="1"/>
  <c r="AZ489" i="1"/>
  <c r="AZ490" i="1"/>
  <c r="AZ491" i="1"/>
  <c r="AZ492" i="1"/>
  <c r="AZ493" i="1"/>
  <c r="AZ494" i="1"/>
  <c r="AZ495" i="1"/>
  <c r="AZ496" i="1"/>
  <c r="AZ497" i="1"/>
  <c r="AZ498" i="1"/>
  <c r="AZ499" i="1"/>
  <c r="AZ500" i="1"/>
  <c r="AZ501" i="1"/>
  <c r="AZ502" i="1"/>
  <c r="AZ503" i="1"/>
  <c r="AZ504" i="1"/>
  <c r="AZ505" i="1"/>
  <c r="AZ506" i="1"/>
  <c r="AZ507" i="1"/>
  <c r="AZ508" i="1"/>
  <c r="AZ509" i="1"/>
  <c r="AZ510" i="1"/>
  <c r="AZ511" i="1"/>
  <c r="AZ512" i="1"/>
  <c r="AZ513" i="1"/>
  <c r="AZ514" i="1"/>
  <c r="AZ515" i="1"/>
  <c r="AZ516" i="1"/>
  <c r="AZ517" i="1"/>
  <c r="AZ518" i="1"/>
  <c r="AZ519" i="1"/>
  <c r="AZ520" i="1"/>
  <c r="AZ521" i="1"/>
  <c r="AZ522" i="1"/>
  <c r="AZ523" i="1"/>
  <c r="AZ524" i="1"/>
  <c r="AZ525" i="1"/>
  <c r="AZ526" i="1"/>
  <c r="AZ527" i="1"/>
  <c r="AZ528" i="1"/>
  <c r="AZ529" i="1"/>
  <c r="AZ530" i="1"/>
  <c r="AZ531" i="1"/>
  <c r="AZ532" i="1"/>
  <c r="AZ533" i="1"/>
  <c r="AZ534" i="1"/>
  <c r="AZ535" i="1"/>
  <c r="AZ536" i="1"/>
  <c r="AZ537" i="1"/>
  <c r="AZ538" i="1"/>
  <c r="AZ539" i="1"/>
  <c r="AZ540" i="1"/>
  <c r="AZ541" i="1"/>
  <c r="AZ542" i="1"/>
  <c r="AZ543" i="1"/>
  <c r="AZ544" i="1"/>
  <c r="AZ545" i="1"/>
  <c r="AZ546" i="1"/>
  <c r="AZ547" i="1"/>
  <c r="AZ548" i="1"/>
  <c r="AZ549" i="1"/>
  <c r="AZ550" i="1"/>
  <c r="AZ551" i="1"/>
  <c r="AZ552" i="1"/>
  <c r="AZ553" i="1"/>
  <c r="AZ554" i="1"/>
  <c r="AZ555" i="1"/>
  <c r="AZ556" i="1"/>
  <c r="AZ557" i="1"/>
  <c r="AZ558" i="1"/>
  <c r="AZ559" i="1"/>
  <c r="AZ560" i="1"/>
  <c r="AZ561" i="1"/>
  <c r="AZ562" i="1"/>
  <c r="AZ563" i="1"/>
  <c r="AZ564" i="1"/>
  <c r="AZ565" i="1"/>
  <c r="AZ566" i="1"/>
  <c r="AZ567" i="1"/>
  <c r="AZ568" i="1"/>
  <c r="AZ569" i="1"/>
  <c r="AZ570" i="1"/>
  <c r="AZ571" i="1"/>
  <c r="AZ572" i="1"/>
  <c r="AZ573" i="1"/>
  <c r="AZ574" i="1"/>
  <c r="AZ575" i="1"/>
  <c r="AZ576" i="1"/>
  <c r="AZ577" i="1"/>
  <c r="AZ578" i="1"/>
  <c r="AZ579" i="1"/>
  <c r="AZ580" i="1"/>
  <c r="AZ581" i="1"/>
  <c r="AZ582" i="1"/>
  <c r="AZ583" i="1"/>
  <c r="AZ584" i="1"/>
  <c r="AZ585" i="1"/>
  <c r="AZ586" i="1"/>
  <c r="AZ587" i="1"/>
  <c r="AZ588" i="1"/>
  <c r="AZ589" i="1"/>
  <c r="AZ590" i="1"/>
  <c r="AZ591" i="1"/>
  <c r="AZ592" i="1"/>
  <c r="AZ593" i="1"/>
  <c r="AZ594" i="1"/>
  <c r="AZ595" i="1"/>
  <c r="AZ596" i="1"/>
  <c r="AZ597" i="1"/>
  <c r="AZ598" i="1"/>
  <c r="AZ599" i="1"/>
  <c r="AZ600" i="1"/>
  <c r="AZ601" i="1"/>
  <c r="AZ602" i="1"/>
  <c r="AZ603" i="1"/>
  <c r="AZ604" i="1"/>
  <c r="AZ605" i="1"/>
  <c r="AZ606" i="1"/>
  <c r="AZ607" i="1"/>
  <c r="AZ608" i="1"/>
  <c r="AZ609" i="1"/>
  <c r="AZ610" i="1"/>
  <c r="AZ611" i="1"/>
  <c r="AZ612" i="1"/>
  <c r="AZ613" i="1"/>
  <c r="AZ614" i="1"/>
  <c r="AZ615" i="1"/>
  <c r="AZ616" i="1"/>
  <c r="AZ617" i="1"/>
  <c r="AZ618" i="1"/>
  <c r="AZ619" i="1"/>
  <c r="AZ620" i="1"/>
  <c r="AZ621" i="1"/>
  <c r="AZ622" i="1"/>
  <c r="AZ623" i="1"/>
  <c r="AZ624" i="1"/>
  <c r="AZ625" i="1"/>
  <c r="AZ626" i="1"/>
  <c r="AZ627" i="1"/>
  <c r="AZ628" i="1"/>
  <c r="AZ629" i="1"/>
  <c r="AZ630" i="1"/>
  <c r="AZ631" i="1"/>
  <c r="AZ632" i="1"/>
  <c r="AZ633" i="1"/>
  <c r="AZ634" i="1"/>
  <c r="AZ635" i="1"/>
  <c r="AZ636" i="1"/>
  <c r="AZ637" i="1"/>
  <c r="AZ638" i="1"/>
  <c r="AZ639" i="1"/>
  <c r="AZ640" i="1"/>
  <c r="AZ641" i="1"/>
  <c r="AZ642" i="1"/>
  <c r="AZ643" i="1"/>
  <c r="AZ644" i="1"/>
  <c r="AZ645" i="1"/>
  <c r="AZ646" i="1"/>
  <c r="AZ647" i="1"/>
  <c r="AZ648" i="1"/>
  <c r="AZ649" i="1"/>
  <c r="AZ650" i="1"/>
  <c r="AZ651" i="1"/>
  <c r="AZ652" i="1"/>
  <c r="AZ653" i="1"/>
  <c r="AZ654" i="1"/>
  <c r="AZ655" i="1"/>
  <c r="AZ656" i="1"/>
  <c r="AZ657" i="1"/>
  <c r="AZ658" i="1"/>
  <c r="AZ659" i="1"/>
  <c r="AZ660" i="1"/>
  <c r="AZ661" i="1"/>
  <c r="AZ662" i="1"/>
  <c r="AZ663" i="1"/>
  <c r="AZ664" i="1"/>
  <c r="AZ665" i="1"/>
  <c r="AZ666" i="1"/>
  <c r="AZ667" i="1"/>
  <c r="AZ668" i="1"/>
  <c r="AZ669" i="1"/>
  <c r="AZ670" i="1"/>
  <c r="AZ671" i="1"/>
  <c r="AZ672" i="1"/>
  <c r="AZ673" i="1"/>
  <c r="AZ674" i="1"/>
  <c r="AZ675" i="1"/>
  <c r="AZ676" i="1"/>
  <c r="AZ677" i="1"/>
  <c r="AZ678" i="1"/>
  <c r="AZ679" i="1"/>
  <c r="AZ680" i="1"/>
  <c r="AZ681" i="1"/>
  <c r="AZ682" i="1"/>
  <c r="AZ683" i="1"/>
  <c r="AZ684" i="1"/>
  <c r="AZ685" i="1"/>
  <c r="AZ686" i="1"/>
  <c r="AZ687" i="1"/>
  <c r="AZ688" i="1"/>
  <c r="AZ689" i="1"/>
  <c r="AZ690" i="1"/>
  <c r="AZ691" i="1"/>
  <c r="AZ692" i="1"/>
  <c r="AZ693" i="1"/>
  <c r="AZ694" i="1"/>
  <c r="AZ695" i="1"/>
  <c r="AZ696" i="1"/>
  <c r="AZ697" i="1"/>
  <c r="AZ698" i="1"/>
  <c r="AZ699" i="1"/>
  <c r="AZ700" i="1"/>
  <c r="AZ701" i="1"/>
  <c r="AZ702" i="1"/>
  <c r="AZ703" i="1"/>
  <c r="AZ704" i="1"/>
  <c r="AZ705" i="1"/>
  <c r="AZ706" i="1"/>
  <c r="AZ707" i="1"/>
  <c r="AZ708" i="1"/>
  <c r="AZ709" i="1"/>
  <c r="AZ710" i="1"/>
  <c r="AZ711" i="1"/>
  <c r="AZ712" i="1"/>
  <c r="AZ713" i="1"/>
  <c r="AZ714" i="1"/>
  <c r="AZ715" i="1"/>
  <c r="AZ716" i="1"/>
  <c r="AZ717" i="1"/>
  <c r="AZ718" i="1"/>
  <c r="AZ719" i="1"/>
  <c r="AZ720" i="1"/>
  <c r="AZ721" i="1"/>
  <c r="AZ722" i="1"/>
  <c r="AZ723" i="1"/>
  <c r="AZ724" i="1"/>
  <c r="AZ725" i="1"/>
  <c r="AZ726" i="1"/>
  <c r="AZ727" i="1"/>
  <c r="AZ728" i="1"/>
  <c r="AZ729" i="1"/>
  <c r="AZ730" i="1"/>
  <c r="AZ731" i="1"/>
  <c r="AZ732" i="1"/>
  <c r="AZ733" i="1"/>
  <c r="AZ734" i="1"/>
  <c r="AZ735" i="1"/>
  <c r="AZ736" i="1"/>
  <c r="AZ737" i="1"/>
  <c r="AZ738" i="1"/>
  <c r="AZ739" i="1"/>
  <c r="AZ740" i="1"/>
  <c r="AZ741" i="1"/>
  <c r="AZ742" i="1"/>
  <c r="AZ743" i="1"/>
  <c r="AZ744" i="1"/>
  <c r="AZ745" i="1"/>
  <c r="AZ746" i="1"/>
  <c r="AZ747" i="1"/>
  <c r="AZ748" i="1"/>
  <c r="AZ749" i="1"/>
  <c r="AZ750" i="1"/>
  <c r="AZ751" i="1"/>
  <c r="AZ752" i="1"/>
  <c r="AZ753" i="1"/>
  <c r="AZ754" i="1"/>
  <c r="AZ755" i="1"/>
  <c r="AZ756" i="1"/>
  <c r="AZ757" i="1"/>
  <c r="AZ758" i="1"/>
  <c r="AZ759" i="1"/>
  <c r="AZ760" i="1"/>
  <c r="AZ761" i="1"/>
  <c r="AZ762" i="1"/>
  <c r="AZ763" i="1"/>
  <c r="AZ764" i="1"/>
  <c r="AZ765" i="1"/>
  <c r="AZ766" i="1"/>
  <c r="AZ767" i="1"/>
  <c r="AZ768" i="1"/>
  <c r="AZ769" i="1"/>
  <c r="AZ770" i="1"/>
  <c r="AZ771" i="1"/>
  <c r="AZ772" i="1"/>
  <c r="AZ773" i="1"/>
  <c r="AZ774" i="1"/>
  <c r="AZ775" i="1"/>
  <c r="AZ776" i="1"/>
  <c r="AZ777" i="1"/>
  <c r="AZ778" i="1"/>
  <c r="AZ779" i="1"/>
  <c r="AZ780" i="1"/>
  <c r="AZ781" i="1"/>
  <c r="AZ782" i="1"/>
  <c r="AZ783" i="1"/>
  <c r="AZ784" i="1"/>
  <c r="AZ785" i="1"/>
  <c r="AZ786" i="1"/>
  <c r="AZ787" i="1"/>
  <c r="AZ788" i="1"/>
  <c r="AZ789" i="1"/>
  <c r="AZ790" i="1"/>
  <c r="AZ791" i="1"/>
  <c r="AZ792" i="1"/>
  <c r="AZ793" i="1"/>
  <c r="AZ794" i="1"/>
  <c r="AZ795" i="1"/>
  <c r="AZ796" i="1"/>
  <c r="AZ797" i="1"/>
  <c r="AZ798" i="1"/>
  <c r="AZ799" i="1"/>
  <c r="AZ800" i="1"/>
  <c r="AZ801" i="1"/>
  <c r="AZ802" i="1"/>
  <c r="AZ803" i="1"/>
  <c r="AZ804" i="1"/>
  <c r="AZ805" i="1"/>
  <c r="AZ806" i="1"/>
  <c r="AZ807" i="1"/>
  <c r="AZ808" i="1"/>
  <c r="AZ809" i="1"/>
  <c r="AZ810" i="1"/>
  <c r="AZ811" i="1"/>
  <c r="AZ812" i="1"/>
  <c r="AZ813" i="1"/>
  <c r="AZ814" i="1"/>
  <c r="AZ815" i="1"/>
  <c r="AZ816" i="1"/>
  <c r="AZ817" i="1"/>
  <c r="AZ818" i="1"/>
  <c r="AZ819" i="1"/>
  <c r="AZ820" i="1"/>
  <c r="AZ821" i="1"/>
  <c r="AZ822" i="1"/>
  <c r="AZ823" i="1"/>
  <c r="AZ824" i="1"/>
  <c r="AZ825" i="1"/>
  <c r="AZ826" i="1"/>
  <c r="AZ827" i="1"/>
  <c r="AZ828" i="1"/>
  <c r="AZ829" i="1"/>
  <c r="AZ830" i="1"/>
  <c r="AZ831" i="1"/>
  <c r="AZ832" i="1"/>
  <c r="AZ833" i="1"/>
  <c r="AZ834" i="1"/>
  <c r="AZ835" i="1"/>
  <c r="AZ836" i="1"/>
  <c r="AZ837" i="1"/>
  <c r="AZ838" i="1"/>
  <c r="AZ839" i="1"/>
  <c r="AZ840" i="1"/>
  <c r="AZ841" i="1"/>
  <c r="AZ842" i="1"/>
  <c r="AZ843" i="1"/>
  <c r="AZ844" i="1"/>
  <c r="AZ845" i="1"/>
  <c r="AZ846" i="1"/>
  <c r="AZ847" i="1"/>
  <c r="AZ848" i="1"/>
  <c r="AZ849" i="1"/>
  <c r="AZ850" i="1"/>
  <c r="AZ851" i="1"/>
  <c r="AZ852" i="1"/>
  <c r="AZ853" i="1"/>
  <c r="AZ854" i="1"/>
  <c r="AZ855" i="1"/>
  <c r="AZ856" i="1"/>
  <c r="AZ857" i="1"/>
  <c r="AZ858" i="1"/>
  <c r="AZ859" i="1"/>
  <c r="AZ860" i="1"/>
  <c r="AZ861" i="1"/>
  <c r="AZ862" i="1"/>
  <c r="AZ863" i="1"/>
  <c r="AZ864" i="1"/>
  <c r="AZ865" i="1"/>
  <c r="AZ866" i="1"/>
  <c r="AZ867" i="1"/>
  <c r="AZ868" i="1"/>
  <c r="AZ869" i="1"/>
  <c r="AZ870" i="1"/>
  <c r="AZ871" i="1"/>
  <c r="AZ872" i="1"/>
  <c r="AZ873" i="1"/>
  <c r="AZ874" i="1"/>
  <c r="AZ875" i="1"/>
  <c r="AZ876" i="1"/>
  <c r="AZ877" i="1"/>
  <c r="AZ878" i="1"/>
  <c r="AZ879" i="1"/>
  <c r="AZ880" i="1"/>
  <c r="AZ881" i="1"/>
  <c r="AZ882" i="1"/>
  <c r="AZ883" i="1"/>
  <c r="AZ884" i="1"/>
  <c r="AZ885" i="1"/>
  <c r="AZ886" i="1"/>
  <c r="AZ887" i="1"/>
  <c r="AZ888" i="1"/>
  <c r="AZ889" i="1"/>
  <c r="AZ890" i="1"/>
  <c r="AZ891" i="1"/>
  <c r="AZ892" i="1"/>
  <c r="AZ893" i="1"/>
  <c r="AZ894" i="1"/>
  <c r="AZ895" i="1"/>
  <c r="AZ896" i="1"/>
  <c r="AZ897" i="1"/>
  <c r="AZ898" i="1"/>
  <c r="AZ899" i="1"/>
  <c r="AZ900" i="1"/>
  <c r="AZ901" i="1"/>
  <c r="AZ902" i="1"/>
  <c r="AZ903" i="1"/>
  <c r="AZ904" i="1"/>
  <c r="AZ905" i="1"/>
  <c r="AZ906" i="1"/>
  <c r="AZ907" i="1"/>
  <c r="AZ908" i="1"/>
  <c r="AZ909" i="1"/>
  <c r="AZ910" i="1"/>
  <c r="AZ911" i="1"/>
  <c r="AZ912" i="1"/>
  <c r="AZ913" i="1"/>
  <c r="AZ914" i="1"/>
  <c r="AZ915" i="1"/>
  <c r="AZ916" i="1"/>
  <c r="AZ917" i="1"/>
  <c r="AZ918" i="1"/>
  <c r="AZ919" i="1"/>
  <c r="AZ920" i="1"/>
  <c r="AZ921" i="1"/>
  <c r="AZ922" i="1"/>
  <c r="AZ923" i="1"/>
  <c r="AZ924" i="1"/>
  <c r="AZ925" i="1"/>
  <c r="AZ926" i="1"/>
  <c r="AZ927" i="1"/>
  <c r="AZ928" i="1"/>
  <c r="AZ929" i="1"/>
  <c r="AZ930" i="1"/>
  <c r="AZ931" i="1"/>
  <c r="AZ932" i="1"/>
  <c r="AZ933" i="1"/>
  <c r="AZ934" i="1"/>
  <c r="AZ935" i="1"/>
  <c r="AZ936" i="1"/>
  <c r="AZ937" i="1"/>
  <c r="AZ938" i="1"/>
  <c r="AZ939" i="1"/>
  <c r="AZ940" i="1"/>
  <c r="AZ941" i="1"/>
  <c r="AZ942" i="1"/>
  <c r="AZ943" i="1"/>
  <c r="AZ944" i="1"/>
  <c r="AZ945" i="1"/>
  <c r="AZ946" i="1"/>
  <c r="AZ947" i="1"/>
  <c r="AZ948" i="1"/>
  <c r="AZ949" i="1"/>
  <c r="AZ950" i="1"/>
  <c r="AZ951" i="1"/>
  <c r="AZ952" i="1"/>
  <c r="AZ953" i="1"/>
  <c r="AZ954" i="1"/>
  <c r="AZ955" i="1"/>
  <c r="AZ956" i="1"/>
  <c r="AZ957" i="1"/>
  <c r="AZ958" i="1"/>
  <c r="AZ959" i="1"/>
  <c r="AZ960" i="1"/>
  <c r="AZ961" i="1"/>
  <c r="AZ962" i="1"/>
  <c r="AZ963" i="1"/>
  <c r="AZ964" i="1"/>
  <c r="AZ965" i="1"/>
  <c r="AZ966" i="1"/>
  <c r="AZ967" i="1"/>
  <c r="AZ968" i="1"/>
  <c r="AZ969" i="1"/>
  <c r="AZ970" i="1"/>
  <c r="AZ971" i="1"/>
  <c r="AZ972" i="1"/>
  <c r="AZ973" i="1"/>
  <c r="AZ974" i="1"/>
  <c r="AZ975" i="1"/>
  <c r="AZ976" i="1"/>
  <c r="AZ977" i="1"/>
  <c r="AZ978" i="1"/>
  <c r="AZ979" i="1"/>
  <c r="AZ980" i="1"/>
  <c r="AZ981" i="1"/>
  <c r="AZ982" i="1"/>
  <c r="AZ983" i="1"/>
  <c r="AZ984" i="1"/>
  <c r="AZ985" i="1"/>
  <c r="AZ986" i="1"/>
  <c r="AZ987" i="1"/>
  <c r="AZ988" i="1"/>
  <c r="AZ989" i="1"/>
  <c r="AZ990" i="1"/>
  <c r="AZ991" i="1"/>
  <c r="AZ992" i="1"/>
  <c r="AZ993" i="1"/>
  <c r="AZ994" i="1"/>
  <c r="AZ995" i="1"/>
  <c r="AZ996" i="1"/>
  <c r="AZ997" i="1"/>
  <c r="AZ998" i="1"/>
  <c r="AZ999" i="1"/>
  <c r="AZ1000" i="1"/>
  <c r="AZ1001" i="1"/>
  <c r="AZ1002" i="1"/>
  <c r="AZ1003" i="1"/>
  <c r="AZ1004" i="1"/>
  <c r="AZ1005" i="1"/>
  <c r="AZ1006" i="1"/>
  <c r="AZ1007" i="1"/>
  <c r="AZ1008" i="1"/>
  <c r="AZ1009" i="1"/>
  <c r="AZ1010" i="1"/>
  <c r="AZ1011" i="1"/>
  <c r="AZ1012" i="1"/>
  <c r="AZ1013" i="1"/>
  <c r="AZ1014" i="1"/>
  <c r="AZ1015" i="1"/>
  <c r="AZ1016" i="1"/>
  <c r="AZ1017" i="1"/>
  <c r="AZ1018" i="1"/>
  <c r="AZ1019" i="1"/>
  <c r="AZ1020" i="1"/>
  <c r="AZ1021" i="1"/>
  <c r="AZ1022" i="1"/>
  <c r="AZ1023" i="1"/>
  <c r="AZ1024" i="1"/>
  <c r="AZ1025" i="1"/>
  <c r="AZ1026" i="1"/>
  <c r="AZ1027" i="1"/>
  <c r="AZ1028" i="1"/>
  <c r="AZ1029" i="1"/>
  <c r="AZ1030" i="1"/>
  <c r="AZ1031" i="1"/>
  <c r="AZ1032" i="1"/>
  <c r="AZ38" i="1"/>
  <c r="AZ37" i="1"/>
  <c r="AZ36" i="1"/>
  <c r="AZ35" i="1"/>
  <c r="AZ33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Y102" i="1"/>
  <c r="AY103" i="1"/>
  <c r="AY104" i="1"/>
  <c r="AY105" i="1"/>
  <c r="AY106" i="1"/>
  <c r="AY107" i="1"/>
  <c r="AY108" i="1"/>
  <c r="AY109" i="1"/>
  <c r="AY110" i="1"/>
  <c r="AY111" i="1"/>
  <c r="AY112" i="1"/>
  <c r="AY113" i="1"/>
  <c r="AY114" i="1"/>
  <c r="AY115" i="1"/>
  <c r="AY116" i="1"/>
  <c r="AY117" i="1"/>
  <c r="AY118" i="1"/>
  <c r="AY119" i="1"/>
  <c r="AY120" i="1"/>
  <c r="AY121" i="1"/>
  <c r="AY122" i="1"/>
  <c r="AY123" i="1"/>
  <c r="AY124" i="1"/>
  <c r="AY125" i="1"/>
  <c r="AY126" i="1"/>
  <c r="AY127" i="1"/>
  <c r="AY128" i="1"/>
  <c r="AY129" i="1"/>
  <c r="AY130" i="1"/>
  <c r="AY131" i="1"/>
  <c r="AY132" i="1"/>
  <c r="AY133" i="1"/>
  <c r="AY134" i="1"/>
  <c r="AY135" i="1"/>
  <c r="AY136" i="1"/>
  <c r="AY137" i="1"/>
  <c r="AY138" i="1"/>
  <c r="AY139" i="1"/>
  <c r="AY140" i="1"/>
  <c r="AY141" i="1"/>
  <c r="AY142" i="1"/>
  <c r="AY143" i="1"/>
  <c r="AY144" i="1"/>
  <c r="AY145" i="1"/>
  <c r="AY146" i="1"/>
  <c r="AY147" i="1"/>
  <c r="AY148" i="1"/>
  <c r="AY149" i="1"/>
  <c r="AY150" i="1"/>
  <c r="AY151" i="1"/>
  <c r="AY152" i="1"/>
  <c r="AY153" i="1"/>
  <c r="AY154" i="1"/>
  <c r="AY155" i="1"/>
  <c r="AY156" i="1"/>
  <c r="AY157" i="1"/>
  <c r="AY158" i="1"/>
  <c r="AY159" i="1"/>
  <c r="AY160" i="1"/>
  <c r="AY161" i="1"/>
  <c r="AY162" i="1"/>
  <c r="AY163" i="1"/>
  <c r="AY164" i="1"/>
  <c r="AY165" i="1"/>
  <c r="AY166" i="1"/>
  <c r="AY167" i="1"/>
  <c r="AY168" i="1"/>
  <c r="AY169" i="1"/>
  <c r="AY170" i="1"/>
  <c r="AY171" i="1"/>
  <c r="AY172" i="1"/>
  <c r="AY173" i="1"/>
  <c r="AY174" i="1"/>
  <c r="AY175" i="1"/>
  <c r="AY176" i="1"/>
  <c r="AY177" i="1"/>
  <c r="AY178" i="1"/>
  <c r="AY179" i="1"/>
  <c r="AY180" i="1"/>
  <c r="AY181" i="1"/>
  <c r="AY182" i="1"/>
  <c r="AY183" i="1"/>
  <c r="AY184" i="1"/>
  <c r="AY185" i="1"/>
  <c r="AY186" i="1"/>
  <c r="AY187" i="1"/>
  <c r="AY188" i="1"/>
  <c r="AY189" i="1"/>
  <c r="AY190" i="1"/>
  <c r="AY191" i="1"/>
  <c r="AY192" i="1"/>
  <c r="AY193" i="1"/>
  <c r="AY194" i="1"/>
  <c r="AY195" i="1"/>
  <c r="AY196" i="1"/>
  <c r="AY197" i="1"/>
  <c r="AY198" i="1"/>
  <c r="AY199" i="1"/>
  <c r="AY200" i="1"/>
  <c r="AY201" i="1"/>
  <c r="AY202" i="1"/>
  <c r="AY203" i="1"/>
  <c r="AY204" i="1"/>
  <c r="AY205" i="1"/>
  <c r="AY206" i="1"/>
  <c r="AY207" i="1"/>
  <c r="AY208" i="1"/>
  <c r="AY209" i="1"/>
  <c r="AY210" i="1"/>
  <c r="AY211" i="1"/>
  <c r="AY212" i="1"/>
  <c r="AY213" i="1"/>
  <c r="AY214" i="1"/>
  <c r="AY215" i="1"/>
  <c r="AY216" i="1"/>
  <c r="AY217" i="1"/>
  <c r="AY218" i="1"/>
  <c r="AY219" i="1"/>
  <c r="AY220" i="1"/>
  <c r="AY221" i="1"/>
  <c r="AY222" i="1"/>
  <c r="AY223" i="1"/>
  <c r="AY224" i="1"/>
  <c r="AY225" i="1"/>
  <c r="AY226" i="1"/>
  <c r="AY227" i="1"/>
  <c r="AY228" i="1"/>
  <c r="AY229" i="1"/>
  <c r="AY230" i="1"/>
  <c r="AY231" i="1"/>
  <c r="AY232" i="1"/>
  <c r="AY233" i="1"/>
  <c r="AY234" i="1"/>
  <c r="AY235" i="1"/>
  <c r="AY236" i="1"/>
  <c r="AY237" i="1"/>
  <c r="AY238" i="1"/>
  <c r="AY239" i="1"/>
  <c r="AY240" i="1"/>
  <c r="AY241" i="1"/>
  <c r="AY242" i="1"/>
  <c r="AY243" i="1"/>
  <c r="AY244" i="1"/>
  <c r="AY245" i="1"/>
  <c r="AY246" i="1"/>
  <c r="AY247" i="1"/>
  <c r="AY248" i="1"/>
  <c r="AY249" i="1"/>
  <c r="AY250" i="1"/>
  <c r="AY251" i="1"/>
  <c r="AY252" i="1"/>
  <c r="AY253" i="1"/>
  <c r="AY254" i="1"/>
  <c r="AY255" i="1"/>
  <c r="AY256" i="1"/>
  <c r="AY257" i="1"/>
  <c r="AY258" i="1"/>
  <c r="AY259" i="1"/>
  <c r="AY260" i="1"/>
  <c r="AY261" i="1"/>
  <c r="AY262" i="1"/>
  <c r="AY263" i="1"/>
  <c r="AY264" i="1"/>
  <c r="AY265" i="1"/>
  <c r="AY266" i="1"/>
  <c r="AY267" i="1"/>
  <c r="AY268" i="1"/>
  <c r="AY269" i="1"/>
  <c r="AY270" i="1"/>
  <c r="AY271" i="1"/>
  <c r="AY272" i="1"/>
  <c r="AY273" i="1"/>
  <c r="AY274" i="1"/>
  <c r="AY275" i="1"/>
  <c r="AY276" i="1"/>
  <c r="AY277" i="1"/>
  <c r="AY278" i="1"/>
  <c r="AY279" i="1"/>
  <c r="AY280" i="1"/>
  <c r="AY281" i="1"/>
  <c r="AY282" i="1"/>
  <c r="AY283" i="1"/>
  <c r="AY284" i="1"/>
  <c r="AY285" i="1"/>
  <c r="AY286" i="1"/>
  <c r="AY287" i="1"/>
  <c r="AY288" i="1"/>
  <c r="AY289" i="1"/>
  <c r="AY290" i="1"/>
  <c r="AY291" i="1"/>
  <c r="AY292" i="1"/>
  <c r="AY293" i="1"/>
  <c r="AY294" i="1"/>
  <c r="AY295" i="1"/>
  <c r="AY296" i="1"/>
  <c r="AY297" i="1"/>
  <c r="AY298" i="1"/>
  <c r="AY299" i="1"/>
  <c r="AY300" i="1"/>
  <c r="AY301" i="1"/>
  <c r="AY302" i="1"/>
  <c r="AY303" i="1"/>
  <c r="AY304" i="1"/>
  <c r="AY305" i="1"/>
  <c r="AY306" i="1"/>
  <c r="AY307" i="1"/>
  <c r="AY308" i="1"/>
  <c r="AY309" i="1"/>
  <c r="AY310" i="1"/>
  <c r="AY311" i="1"/>
  <c r="AY312" i="1"/>
  <c r="AY313" i="1"/>
  <c r="AY314" i="1"/>
  <c r="AY315" i="1"/>
  <c r="AY316" i="1"/>
  <c r="AY317" i="1"/>
  <c r="AY318" i="1"/>
  <c r="AY319" i="1"/>
  <c r="AY320" i="1"/>
  <c r="AY321" i="1"/>
  <c r="AY322" i="1"/>
  <c r="AY323" i="1"/>
  <c r="AY324" i="1"/>
  <c r="AY325" i="1"/>
  <c r="AY326" i="1"/>
  <c r="AY327" i="1"/>
  <c r="AY328" i="1"/>
  <c r="AY329" i="1"/>
  <c r="AY330" i="1"/>
  <c r="AY331" i="1"/>
  <c r="AY332" i="1"/>
  <c r="AY333" i="1"/>
  <c r="AY334" i="1"/>
  <c r="AY335" i="1"/>
  <c r="AY336" i="1"/>
  <c r="AY337" i="1"/>
  <c r="AY338" i="1"/>
  <c r="AY339" i="1"/>
  <c r="AY340" i="1"/>
  <c r="AY341" i="1"/>
  <c r="AY342" i="1"/>
  <c r="AY343" i="1"/>
  <c r="AY344" i="1"/>
  <c r="AY345" i="1"/>
  <c r="AY346" i="1"/>
  <c r="AY347" i="1"/>
  <c r="AY348" i="1"/>
  <c r="AY349" i="1"/>
  <c r="AY350" i="1"/>
  <c r="AY351" i="1"/>
  <c r="AY352" i="1"/>
  <c r="AY353" i="1"/>
  <c r="AY354" i="1"/>
  <c r="AY355" i="1"/>
  <c r="AY356" i="1"/>
  <c r="AY357" i="1"/>
  <c r="AY358" i="1"/>
  <c r="AY359" i="1"/>
  <c r="AY360" i="1"/>
  <c r="AY361" i="1"/>
  <c r="AY362" i="1"/>
  <c r="AY363" i="1"/>
  <c r="AY364" i="1"/>
  <c r="AY365" i="1"/>
  <c r="AY366" i="1"/>
  <c r="AY367" i="1"/>
  <c r="AY368" i="1"/>
  <c r="AY369" i="1"/>
  <c r="AY370" i="1"/>
  <c r="AY371" i="1"/>
  <c r="AY372" i="1"/>
  <c r="AY373" i="1"/>
  <c r="AY374" i="1"/>
  <c r="AY375" i="1"/>
  <c r="AY376" i="1"/>
  <c r="AY377" i="1"/>
  <c r="AY378" i="1"/>
  <c r="AY379" i="1"/>
  <c r="AY380" i="1"/>
  <c r="AY381" i="1"/>
  <c r="AY382" i="1"/>
  <c r="AY383" i="1"/>
  <c r="AY384" i="1"/>
  <c r="AY385" i="1"/>
  <c r="AY386" i="1"/>
  <c r="AY387" i="1"/>
  <c r="AY388" i="1"/>
  <c r="AY389" i="1"/>
  <c r="AY390" i="1"/>
  <c r="AY391" i="1"/>
  <c r="AY392" i="1"/>
  <c r="AY393" i="1"/>
  <c r="AY394" i="1"/>
  <c r="AY395" i="1"/>
  <c r="AY396" i="1"/>
  <c r="AY397" i="1"/>
  <c r="AY398" i="1"/>
  <c r="AY399" i="1"/>
  <c r="AY400" i="1"/>
  <c r="AY401" i="1"/>
  <c r="AY402" i="1"/>
  <c r="AY403" i="1"/>
  <c r="AY404" i="1"/>
  <c r="AY405" i="1"/>
  <c r="AY406" i="1"/>
  <c r="AY407" i="1"/>
  <c r="AY408" i="1"/>
  <c r="AY409" i="1"/>
  <c r="AY410" i="1"/>
  <c r="AY411" i="1"/>
  <c r="AY412" i="1"/>
  <c r="AY413" i="1"/>
  <c r="AY414" i="1"/>
  <c r="AY415" i="1"/>
  <c r="AY416" i="1"/>
  <c r="AY417" i="1"/>
  <c r="AY418" i="1"/>
  <c r="AY419" i="1"/>
  <c r="AY420" i="1"/>
  <c r="AY421" i="1"/>
  <c r="AY422" i="1"/>
  <c r="AY423" i="1"/>
  <c r="AY424" i="1"/>
  <c r="AY425" i="1"/>
  <c r="AY426" i="1"/>
  <c r="AY427" i="1"/>
  <c r="AY428" i="1"/>
  <c r="AY429" i="1"/>
  <c r="AY430" i="1"/>
  <c r="AY431" i="1"/>
  <c r="AY432" i="1"/>
  <c r="AY433" i="1"/>
  <c r="AY434" i="1"/>
  <c r="AY435" i="1"/>
  <c r="AY436" i="1"/>
  <c r="AY437" i="1"/>
  <c r="AY438" i="1"/>
  <c r="AY439" i="1"/>
  <c r="AY440" i="1"/>
  <c r="AY441" i="1"/>
  <c r="AY442" i="1"/>
  <c r="AY443" i="1"/>
  <c r="AY444" i="1"/>
  <c r="AY445" i="1"/>
  <c r="AY446" i="1"/>
  <c r="AY447" i="1"/>
  <c r="AY448" i="1"/>
  <c r="AY449" i="1"/>
  <c r="AY450" i="1"/>
  <c r="AY451" i="1"/>
  <c r="AY452" i="1"/>
  <c r="AY453" i="1"/>
  <c r="AY454" i="1"/>
  <c r="AY455" i="1"/>
  <c r="AY456" i="1"/>
  <c r="AY457" i="1"/>
  <c r="AY458" i="1"/>
  <c r="AY459" i="1"/>
  <c r="AY460" i="1"/>
  <c r="AY461" i="1"/>
  <c r="AY462" i="1"/>
  <c r="AY463" i="1"/>
  <c r="AY464" i="1"/>
  <c r="AY465" i="1"/>
  <c r="AY466" i="1"/>
  <c r="AY467" i="1"/>
  <c r="AY468" i="1"/>
  <c r="AY469" i="1"/>
  <c r="AY470" i="1"/>
  <c r="AY471" i="1"/>
  <c r="AY472" i="1"/>
  <c r="AY473" i="1"/>
  <c r="AY474" i="1"/>
  <c r="AY475" i="1"/>
  <c r="AY476" i="1"/>
  <c r="AY477" i="1"/>
  <c r="AY478" i="1"/>
  <c r="AY479" i="1"/>
  <c r="AY480" i="1"/>
  <c r="AY481" i="1"/>
  <c r="AY482" i="1"/>
  <c r="AY483" i="1"/>
  <c r="AY484" i="1"/>
  <c r="AY485" i="1"/>
  <c r="AY486" i="1"/>
  <c r="AY487" i="1"/>
  <c r="AY488" i="1"/>
  <c r="AY489" i="1"/>
  <c r="AY490" i="1"/>
  <c r="AY491" i="1"/>
  <c r="AY492" i="1"/>
  <c r="AY493" i="1"/>
  <c r="AY494" i="1"/>
  <c r="AY495" i="1"/>
  <c r="AY496" i="1"/>
  <c r="AY497" i="1"/>
  <c r="AY498" i="1"/>
  <c r="AY499" i="1"/>
  <c r="AY500" i="1"/>
  <c r="AY501" i="1"/>
  <c r="AY502" i="1"/>
  <c r="AY503" i="1"/>
  <c r="AY504" i="1"/>
  <c r="AY505" i="1"/>
  <c r="AY506" i="1"/>
  <c r="AY507" i="1"/>
  <c r="AY508" i="1"/>
  <c r="AY509" i="1"/>
  <c r="AY510" i="1"/>
  <c r="AY511" i="1"/>
  <c r="AY512" i="1"/>
  <c r="AY513" i="1"/>
  <c r="AY514" i="1"/>
  <c r="AY515" i="1"/>
  <c r="AY516" i="1"/>
  <c r="AY517" i="1"/>
  <c r="AY518" i="1"/>
  <c r="AY519" i="1"/>
  <c r="AY520" i="1"/>
  <c r="AY521" i="1"/>
  <c r="AY522" i="1"/>
  <c r="AY523" i="1"/>
  <c r="AY524" i="1"/>
  <c r="AY525" i="1"/>
  <c r="AY526" i="1"/>
  <c r="AY527" i="1"/>
  <c r="AY528" i="1"/>
  <c r="AY529" i="1"/>
  <c r="AY530" i="1"/>
  <c r="AY531" i="1"/>
  <c r="AY532" i="1"/>
  <c r="AY533" i="1"/>
  <c r="AY534" i="1"/>
  <c r="AY535" i="1"/>
  <c r="AY536" i="1"/>
  <c r="AY537" i="1"/>
  <c r="AY538" i="1"/>
  <c r="AY539" i="1"/>
  <c r="AY540" i="1"/>
  <c r="AY541" i="1"/>
  <c r="AY542" i="1"/>
  <c r="AY543" i="1"/>
  <c r="AY544" i="1"/>
  <c r="AY545" i="1"/>
  <c r="AY546" i="1"/>
  <c r="AY547" i="1"/>
  <c r="AY548" i="1"/>
  <c r="AY549" i="1"/>
  <c r="AY550" i="1"/>
  <c r="AY551" i="1"/>
  <c r="AY552" i="1"/>
  <c r="AY553" i="1"/>
  <c r="AY554" i="1"/>
  <c r="AY555" i="1"/>
  <c r="AY556" i="1"/>
  <c r="AY557" i="1"/>
  <c r="AY558" i="1"/>
  <c r="AY559" i="1"/>
  <c r="AY560" i="1"/>
  <c r="AY561" i="1"/>
  <c r="AY562" i="1"/>
  <c r="AY563" i="1"/>
  <c r="AY564" i="1"/>
  <c r="AY565" i="1"/>
  <c r="AY566" i="1"/>
  <c r="AY567" i="1"/>
  <c r="AY568" i="1"/>
  <c r="AY569" i="1"/>
  <c r="AY570" i="1"/>
  <c r="AY571" i="1"/>
  <c r="AY572" i="1"/>
  <c r="AY573" i="1"/>
  <c r="AY574" i="1"/>
  <c r="AY575" i="1"/>
  <c r="AY576" i="1"/>
  <c r="AY577" i="1"/>
  <c r="AY578" i="1"/>
  <c r="AY579" i="1"/>
  <c r="AY580" i="1"/>
  <c r="AY581" i="1"/>
  <c r="AY582" i="1"/>
  <c r="AY583" i="1"/>
  <c r="AY584" i="1"/>
  <c r="AY585" i="1"/>
  <c r="AY586" i="1"/>
  <c r="AY587" i="1"/>
  <c r="AY588" i="1"/>
  <c r="AY589" i="1"/>
  <c r="AY590" i="1"/>
  <c r="AY591" i="1"/>
  <c r="AY592" i="1"/>
  <c r="AY593" i="1"/>
  <c r="AY594" i="1"/>
  <c r="AY595" i="1"/>
  <c r="AY596" i="1"/>
  <c r="AY597" i="1"/>
  <c r="AY598" i="1"/>
  <c r="AY599" i="1"/>
  <c r="AY600" i="1"/>
  <c r="AY601" i="1"/>
  <c r="AY602" i="1"/>
  <c r="AY603" i="1"/>
  <c r="AY604" i="1"/>
  <c r="AY605" i="1"/>
  <c r="AY606" i="1"/>
  <c r="AY607" i="1"/>
  <c r="AY608" i="1"/>
  <c r="AY609" i="1"/>
  <c r="AY610" i="1"/>
  <c r="AY611" i="1"/>
  <c r="AY612" i="1"/>
  <c r="AY613" i="1"/>
  <c r="AY614" i="1"/>
  <c r="AY615" i="1"/>
  <c r="AY616" i="1"/>
  <c r="AY617" i="1"/>
  <c r="AY618" i="1"/>
  <c r="AY619" i="1"/>
  <c r="AY620" i="1"/>
  <c r="AY621" i="1"/>
  <c r="AY622" i="1"/>
  <c r="AY623" i="1"/>
  <c r="AY624" i="1"/>
  <c r="AY625" i="1"/>
  <c r="AY626" i="1"/>
  <c r="AY627" i="1"/>
  <c r="AY628" i="1"/>
  <c r="AY629" i="1"/>
  <c r="AY630" i="1"/>
  <c r="AY631" i="1"/>
  <c r="AY632" i="1"/>
  <c r="AY633" i="1"/>
  <c r="AY634" i="1"/>
  <c r="AY635" i="1"/>
  <c r="AY636" i="1"/>
  <c r="AY637" i="1"/>
  <c r="AY638" i="1"/>
  <c r="AY639" i="1"/>
  <c r="AY640" i="1"/>
  <c r="AY641" i="1"/>
  <c r="AY642" i="1"/>
  <c r="AY643" i="1"/>
  <c r="AY644" i="1"/>
  <c r="AY645" i="1"/>
  <c r="AY646" i="1"/>
  <c r="AY647" i="1"/>
  <c r="AY648" i="1"/>
  <c r="AY649" i="1"/>
  <c r="AY650" i="1"/>
  <c r="AY651" i="1"/>
  <c r="AY652" i="1"/>
  <c r="AY653" i="1"/>
  <c r="AY654" i="1"/>
  <c r="AY655" i="1"/>
  <c r="AY656" i="1"/>
  <c r="AY657" i="1"/>
  <c r="AY658" i="1"/>
  <c r="AY659" i="1"/>
  <c r="AY660" i="1"/>
  <c r="AY661" i="1"/>
  <c r="AY662" i="1"/>
  <c r="AY663" i="1"/>
  <c r="AY664" i="1"/>
  <c r="AY665" i="1"/>
  <c r="AY666" i="1"/>
  <c r="AY667" i="1"/>
  <c r="AY668" i="1"/>
  <c r="AY669" i="1"/>
  <c r="AY670" i="1"/>
  <c r="AY671" i="1"/>
  <c r="AY672" i="1"/>
  <c r="AY673" i="1"/>
  <c r="AY674" i="1"/>
  <c r="AY675" i="1"/>
  <c r="AY676" i="1"/>
  <c r="AY677" i="1"/>
  <c r="AY678" i="1"/>
  <c r="AY679" i="1"/>
  <c r="AY680" i="1"/>
  <c r="AY681" i="1"/>
  <c r="AY682" i="1"/>
  <c r="AY683" i="1"/>
  <c r="AY684" i="1"/>
  <c r="AY685" i="1"/>
  <c r="AY686" i="1"/>
  <c r="AY687" i="1"/>
  <c r="AY688" i="1"/>
  <c r="AY689" i="1"/>
  <c r="AY690" i="1"/>
  <c r="AY691" i="1"/>
  <c r="AY692" i="1"/>
  <c r="AY693" i="1"/>
  <c r="AY694" i="1"/>
  <c r="AY695" i="1"/>
  <c r="AY696" i="1"/>
  <c r="AY697" i="1"/>
  <c r="AY698" i="1"/>
  <c r="AY699" i="1"/>
  <c r="AY700" i="1"/>
  <c r="AY701" i="1"/>
  <c r="AY702" i="1"/>
  <c r="AY703" i="1"/>
  <c r="AY704" i="1"/>
  <c r="AY705" i="1"/>
  <c r="AY706" i="1"/>
  <c r="AY707" i="1"/>
  <c r="AY708" i="1"/>
  <c r="AY709" i="1"/>
  <c r="AY710" i="1"/>
  <c r="AY711" i="1"/>
  <c r="AY712" i="1"/>
  <c r="AY713" i="1"/>
  <c r="AY714" i="1"/>
  <c r="AY715" i="1"/>
  <c r="AY716" i="1"/>
  <c r="AY717" i="1"/>
  <c r="AY718" i="1"/>
  <c r="AY719" i="1"/>
  <c r="AY720" i="1"/>
  <c r="AY721" i="1"/>
  <c r="AY722" i="1"/>
  <c r="AY723" i="1"/>
  <c r="AY724" i="1"/>
  <c r="AY725" i="1"/>
  <c r="AY726" i="1"/>
  <c r="AY727" i="1"/>
  <c r="AY728" i="1"/>
  <c r="AY729" i="1"/>
  <c r="AY730" i="1"/>
  <c r="AY731" i="1"/>
  <c r="AY732" i="1"/>
  <c r="AY733" i="1"/>
  <c r="AY734" i="1"/>
  <c r="AY735" i="1"/>
  <c r="AY736" i="1"/>
  <c r="AY737" i="1"/>
  <c r="AY738" i="1"/>
  <c r="AY739" i="1"/>
  <c r="AY740" i="1"/>
  <c r="AY741" i="1"/>
  <c r="AY742" i="1"/>
  <c r="AY743" i="1"/>
  <c r="AY744" i="1"/>
  <c r="AY745" i="1"/>
  <c r="AY746" i="1"/>
  <c r="AY747" i="1"/>
  <c r="AY748" i="1"/>
  <c r="AY749" i="1"/>
  <c r="AY750" i="1"/>
  <c r="AY751" i="1"/>
  <c r="AY752" i="1"/>
  <c r="AY753" i="1"/>
  <c r="AY754" i="1"/>
  <c r="AY755" i="1"/>
  <c r="AY756" i="1"/>
  <c r="AY757" i="1"/>
  <c r="AY758" i="1"/>
  <c r="AY759" i="1"/>
  <c r="AY760" i="1"/>
  <c r="AY761" i="1"/>
  <c r="AY762" i="1"/>
  <c r="AY763" i="1"/>
  <c r="AY764" i="1"/>
  <c r="AY765" i="1"/>
  <c r="AY766" i="1"/>
  <c r="AY767" i="1"/>
  <c r="AY768" i="1"/>
  <c r="AY769" i="1"/>
  <c r="AY770" i="1"/>
  <c r="AY771" i="1"/>
  <c r="AY772" i="1"/>
  <c r="AY773" i="1"/>
  <c r="AY774" i="1"/>
  <c r="AY775" i="1"/>
  <c r="AY776" i="1"/>
  <c r="AY777" i="1"/>
  <c r="AY778" i="1"/>
  <c r="AY779" i="1"/>
  <c r="AY780" i="1"/>
  <c r="AY781" i="1"/>
  <c r="AY782" i="1"/>
  <c r="AY783" i="1"/>
  <c r="AY784" i="1"/>
  <c r="AY785" i="1"/>
  <c r="AY786" i="1"/>
  <c r="AY787" i="1"/>
  <c r="AY788" i="1"/>
  <c r="AY789" i="1"/>
  <c r="AY790" i="1"/>
  <c r="AY791" i="1"/>
  <c r="AY792" i="1"/>
  <c r="AY793" i="1"/>
  <c r="AY794" i="1"/>
  <c r="AY795" i="1"/>
  <c r="AY796" i="1"/>
  <c r="AY797" i="1"/>
  <c r="AY798" i="1"/>
  <c r="AY799" i="1"/>
  <c r="AY800" i="1"/>
  <c r="AY801" i="1"/>
  <c r="AY802" i="1"/>
  <c r="AY803" i="1"/>
  <c r="AY804" i="1"/>
  <c r="AY805" i="1"/>
  <c r="AY806" i="1"/>
  <c r="AY807" i="1"/>
  <c r="AY808" i="1"/>
  <c r="AY809" i="1"/>
  <c r="AY810" i="1"/>
  <c r="AY811" i="1"/>
  <c r="AY812" i="1"/>
  <c r="AY813" i="1"/>
  <c r="AY814" i="1"/>
  <c r="AY815" i="1"/>
  <c r="AY816" i="1"/>
  <c r="AY817" i="1"/>
  <c r="AY818" i="1"/>
  <c r="AY819" i="1"/>
  <c r="AY820" i="1"/>
  <c r="AY821" i="1"/>
  <c r="AY822" i="1"/>
  <c r="AY823" i="1"/>
  <c r="AY824" i="1"/>
  <c r="AY825" i="1"/>
  <c r="AY826" i="1"/>
  <c r="AY827" i="1"/>
  <c r="AY828" i="1"/>
  <c r="AY829" i="1"/>
  <c r="AY830" i="1"/>
  <c r="AY831" i="1"/>
  <c r="AY832" i="1"/>
  <c r="AY833" i="1"/>
  <c r="AY834" i="1"/>
  <c r="AY835" i="1"/>
  <c r="AY836" i="1"/>
  <c r="AY837" i="1"/>
  <c r="AY838" i="1"/>
  <c r="AY839" i="1"/>
  <c r="AY840" i="1"/>
  <c r="AY841" i="1"/>
  <c r="AY842" i="1"/>
  <c r="AY843" i="1"/>
  <c r="AY844" i="1"/>
  <c r="AY845" i="1"/>
  <c r="AY846" i="1"/>
  <c r="AY847" i="1"/>
  <c r="AY848" i="1"/>
  <c r="AY849" i="1"/>
  <c r="AY850" i="1"/>
  <c r="AY851" i="1"/>
  <c r="AY852" i="1"/>
  <c r="AY853" i="1"/>
  <c r="AY854" i="1"/>
  <c r="AY855" i="1"/>
  <c r="AY856" i="1"/>
  <c r="AY857" i="1"/>
  <c r="AY858" i="1"/>
  <c r="AY859" i="1"/>
  <c r="AY860" i="1"/>
  <c r="AY861" i="1"/>
  <c r="AY862" i="1"/>
  <c r="AY863" i="1"/>
  <c r="AY864" i="1"/>
  <c r="AY865" i="1"/>
  <c r="AY866" i="1"/>
  <c r="AY867" i="1"/>
  <c r="AY868" i="1"/>
  <c r="AY869" i="1"/>
  <c r="AY870" i="1"/>
  <c r="AY871" i="1"/>
  <c r="AY872" i="1"/>
  <c r="AY873" i="1"/>
  <c r="AY874" i="1"/>
  <c r="AY875" i="1"/>
  <c r="AY876" i="1"/>
  <c r="AY877" i="1"/>
  <c r="AY878" i="1"/>
  <c r="AY879" i="1"/>
  <c r="AY880" i="1"/>
  <c r="AY881" i="1"/>
  <c r="AY882" i="1"/>
  <c r="AY883" i="1"/>
  <c r="AY884" i="1"/>
  <c r="AY885" i="1"/>
  <c r="AY886" i="1"/>
  <c r="AY887" i="1"/>
  <c r="AY888" i="1"/>
  <c r="AY889" i="1"/>
  <c r="AY890" i="1"/>
  <c r="AY891" i="1"/>
  <c r="AY892" i="1"/>
  <c r="AY893" i="1"/>
  <c r="AY894" i="1"/>
  <c r="AY895" i="1"/>
  <c r="AY896" i="1"/>
  <c r="AY897" i="1"/>
  <c r="AY898" i="1"/>
  <c r="AY899" i="1"/>
  <c r="AY900" i="1"/>
  <c r="AY901" i="1"/>
  <c r="AY902" i="1"/>
  <c r="AY903" i="1"/>
  <c r="AY904" i="1"/>
  <c r="AY905" i="1"/>
  <c r="AY906" i="1"/>
  <c r="AY907" i="1"/>
  <c r="AY908" i="1"/>
  <c r="AY909" i="1"/>
  <c r="AY910" i="1"/>
  <c r="AY911" i="1"/>
  <c r="AY912" i="1"/>
  <c r="AY913" i="1"/>
  <c r="AY914" i="1"/>
  <c r="AY915" i="1"/>
  <c r="AY916" i="1"/>
  <c r="AY917" i="1"/>
  <c r="AY918" i="1"/>
  <c r="AY919" i="1"/>
  <c r="AY920" i="1"/>
  <c r="AY921" i="1"/>
  <c r="AY922" i="1"/>
  <c r="AY923" i="1"/>
  <c r="AY924" i="1"/>
  <c r="AY925" i="1"/>
  <c r="AY926" i="1"/>
  <c r="AY927" i="1"/>
  <c r="AY928" i="1"/>
  <c r="AY929" i="1"/>
  <c r="AY930" i="1"/>
  <c r="AY931" i="1"/>
  <c r="AY932" i="1"/>
  <c r="AY933" i="1"/>
  <c r="AY934" i="1"/>
  <c r="AY935" i="1"/>
  <c r="AY936" i="1"/>
  <c r="AY937" i="1"/>
  <c r="AY938" i="1"/>
  <c r="AY939" i="1"/>
  <c r="AY940" i="1"/>
  <c r="AY941" i="1"/>
  <c r="AY942" i="1"/>
  <c r="AY943" i="1"/>
  <c r="AY944" i="1"/>
  <c r="AY945" i="1"/>
  <c r="AY946" i="1"/>
  <c r="AY947" i="1"/>
  <c r="AY948" i="1"/>
  <c r="AY949" i="1"/>
  <c r="AY950" i="1"/>
  <c r="AY951" i="1"/>
  <c r="AY952" i="1"/>
  <c r="AY953" i="1"/>
  <c r="AY954" i="1"/>
  <c r="AY955" i="1"/>
  <c r="AY956" i="1"/>
  <c r="AY957" i="1"/>
  <c r="AY958" i="1"/>
  <c r="AY959" i="1"/>
  <c r="AY960" i="1"/>
  <c r="AY961" i="1"/>
  <c r="AY962" i="1"/>
  <c r="AY963" i="1"/>
  <c r="AY964" i="1"/>
  <c r="AY965" i="1"/>
  <c r="AY966" i="1"/>
  <c r="AY967" i="1"/>
  <c r="AY968" i="1"/>
  <c r="AY969" i="1"/>
  <c r="AY970" i="1"/>
  <c r="AY971" i="1"/>
  <c r="AY972" i="1"/>
  <c r="AY973" i="1"/>
  <c r="AY974" i="1"/>
  <c r="AY975" i="1"/>
  <c r="AY976" i="1"/>
  <c r="AY977" i="1"/>
  <c r="AY978" i="1"/>
  <c r="AY979" i="1"/>
  <c r="AY980" i="1"/>
  <c r="AY981" i="1"/>
  <c r="AY982" i="1"/>
  <c r="AY983" i="1"/>
  <c r="AY984" i="1"/>
  <c r="AY985" i="1"/>
  <c r="AY986" i="1"/>
  <c r="AY987" i="1"/>
  <c r="AY988" i="1"/>
  <c r="AY989" i="1"/>
  <c r="AY990" i="1"/>
  <c r="AY991" i="1"/>
  <c r="AY992" i="1"/>
  <c r="AY993" i="1"/>
  <c r="AY994" i="1"/>
  <c r="AY995" i="1"/>
  <c r="AY996" i="1"/>
  <c r="AY997" i="1"/>
  <c r="AY998" i="1"/>
  <c r="AY999" i="1"/>
  <c r="AY1000" i="1"/>
  <c r="AY1001" i="1"/>
  <c r="AY1002" i="1"/>
  <c r="AY1003" i="1"/>
  <c r="AY1004" i="1"/>
  <c r="AY1005" i="1"/>
  <c r="AY1006" i="1"/>
  <c r="AY1007" i="1"/>
  <c r="AY1008" i="1"/>
  <c r="AY1009" i="1"/>
  <c r="AY1010" i="1"/>
  <c r="AY1011" i="1"/>
  <c r="AY1012" i="1"/>
  <c r="AY1013" i="1"/>
  <c r="AY1014" i="1"/>
  <c r="AY1015" i="1"/>
  <c r="AY1016" i="1"/>
  <c r="AY1017" i="1"/>
  <c r="AY1018" i="1"/>
  <c r="AY1019" i="1"/>
  <c r="AY1020" i="1"/>
  <c r="AY1021" i="1"/>
  <c r="AY1022" i="1"/>
  <c r="AY1023" i="1"/>
  <c r="AY1024" i="1"/>
  <c r="AY1025" i="1"/>
  <c r="AY1026" i="1"/>
  <c r="AY1027" i="1"/>
  <c r="AY1028" i="1"/>
  <c r="AY1029" i="1"/>
  <c r="AY1030" i="1"/>
  <c r="AY1031" i="1"/>
  <c r="AY1032" i="1"/>
  <c r="AY35" i="1"/>
  <c r="AY34" i="1"/>
  <c r="AY33" i="1"/>
  <c r="AX45" i="1"/>
  <c r="AX46" i="1"/>
  <c r="AX48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AX140" i="1"/>
  <c r="AX141" i="1"/>
  <c r="AX142" i="1"/>
  <c r="AX143" i="1"/>
  <c r="AX144" i="1"/>
  <c r="AX145" i="1"/>
  <c r="AX146" i="1"/>
  <c r="AX147" i="1"/>
  <c r="AX148" i="1"/>
  <c r="AX149" i="1"/>
  <c r="AX150" i="1"/>
  <c r="AX151" i="1"/>
  <c r="AX152" i="1"/>
  <c r="AX153" i="1"/>
  <c r="AX154" i="1"/>
  <c r="AX155" i="1"/>
  <c r="AX156" i="1"/>
  <c r="AX157" i="1"/>
  <c r="AX158" i="1"/>
  <c r="AX159" i="1"/>
  <c r="AX160" i="1"/>
  <c r="AX161" i="1"/>
  <c r="AX162" i="1"/>
  <c r="AX163" i="1"/>
  <c r="AX164" i="1"/>
  <c r="AX165" i="1"/>
  <c r="AX166" i="1"/>
  <c r="AX167" i="1"/>
  <c r="AX168" i="1"/>
  <c r="AX169" i="1"/>
  <c r="AX170" i="1"/>
  <c r="AX171" i="1"/>
  <c r="AX172" i="1"/>
  <c r="AX173" i="1"/>
  <c r="AX174" i="1"/>
  <c r="AX175" i="1"/>
  <c r="AX176" i="1"/>
  <c r="AX177" i="1"/>
  <c r="AX178" i="1"/>
  <c r="AX179" i="1"/>
  <c r="AX180" i="1"/>
  <c r="AX181" i="1"/>
  <c r="AX182" i="1"/>
  <c r="AX183" i="1"/>
  <c r="AX184" i="1"/>
  <c r="AX185" i="1"/>
  <c r="AX186" i="1"/>
  <c r="AX187" i="1"/>
  <c r="AX188" i="1"/>
  <c r="AX189" i="1"/>
  <c r="AX190" i="1"/>
  <c r="AX191" i="1"/>
  <c r="AX192" i="1"/>
  <c r="AX193" i="1"/>
  <c r="AX194" i="1"/>
  <c r="AX195" i="1"/>
  <c r="AX196" i="1"/>
  <c r="AX197" i="1"/>
  <c r="AX198" i="1"/>
  <c r="AX199" i="1"/>
  <c r="AX200" i="1"/>
  <c r="AX201" i="1"/>
  <c r="AX202" i="1"/>
  <c r="AX203" i="1"/>
  <c r="AX204" i="1"/>
  <c r="AX205" i="1"/>
  <c r="AX206" i="1"/>
  <c r="AX207" i="1"/>
  <c r="AX208" i="1"/>
  <c r="AX209" i="1"/>
  <c r="AX210" i="1"/>
  <c r="AX211" i="1"/>
  <c r="AX212" i="1"/>
  <c r="AX213" i="1"/>
  <c r="AX214" i="1"/>
  <c r="AX215" i="1"/>
  <c r="AX216" i="1"/>
  <c r="AX217" i="1"/>
  <c r="AX218" i="1"/>
  <c r="AX219" i="1"/>
  <c r="AX220" i="1"/>
  <c r="AX221" i="1"/>
  <c r="AX222" i="1"/>
  <c r="AX223" i="1"/>
  <c r="AX224" i="1"/>
  <c r="AX225" i="1"/>
  <c r="AX226" i="1"/>
  <c r="AX227" i="1"/>
  <c r="AX228" i="1"/>
  <c r="AX229" i="1"/>
  <c r="AX230" i="1"/>
  <c r="AX231" i="1"/>
  <c r="AX232" i="1"/>
  <c r="AX233" i="1"/>
  <c r="AX234" i="1"/>
  <c r="AX235" i="1"/>
  <c r="AX236" i="1"/>
  <c r="AX237" i="1"/>
  <c r="AX238" i="1"/>
  <c r="AX239" i="1"/>
  <c r="AX240" i="1"/>
  <c r="AX241" i="1"/>
  <c r="AX242" i="1"/>
  <c r="AX243" i="1"/>
  <c r="AX244" i="1"/>
  <c r="AX245" i="1"/>
  <c r="AX246" i="1"/>
  <c r="AX247" i="1"/>
  <c r="AX248" i="1"/>
  <c r="AX249" i="1"/>
  <c r="AX250" i="1"/>
  <c r="AX251" i="1"/>
  <c r="AX252" i="1"/>
  <c r="AX253" i="1"/>
  <c r="AX254" i="1"/>
  <c r="AX255" i="1"/>
  <c r="AX256" i="1"/>
  <c r="AX257" i="1"/>
  <c r="AX258" i="1"/>
  <c r="AX259" i="1"/>
  <c r="AX260" i="1"/>
  <c r="AX261" i="1"/>
  <c r="AX262" i="1"/>
  <c r="AX263" i="1"/>
  <c r="AX264" i="1"/>
  <c r="AX265" i="1"/>
  <c r="AX266" i="1"/>
  <c r="AX267" i="1"/>
  <c r="AX268" i="1"/>
  <c r="AX269" i="1"/>
  <c r="AX270" i="1"/>
  <c r="AX271" i="1"/>
  <c r="AX272" i="1"/>
  <c r="AX273" i="1"/>
  <c r="AX274" i="1"/>
  <c r="AX275" i="1"/>
  <c r="AX276" i="1"/>
  <c r="AX277" i="1"/>
  <c r="AX278" i="1"/>
  <c r="AX279" i="1"/>
  <c r="AX280" i="1"/>
  <c r="AX281" i="1"/>
  <c r="AX282" i="1"/>
  <c r="AX283" i="1"/>
  <c r="AX284" i="1"/>
  <c r="AX285" i="1"/>
  <c r="AX286" i="1"/>
  <c r="AX287" i="1"/>
  <c r="AX288" i="1"/>
  <c r="AX289" i="1"/>
  <c r="AX290" i="1"/>
  <c r="AX291" i="1"/>
  <c r="AX292" i="1"/>
  <c r="AX293" i="1"/>
  <c r="AX294" i="1"/>
  <c r="AX295" i="1"/>
  <c r="AX296" i="1"/>
  <c r="AX297" i="1"/>
  <c r="AX298" i="1"/>
  <c r="AX299" i="1"/>
  <c r="AX300" i="1"/>
  <c r="AX301" i="1"/>
  <c r="AX302" i="1"/>
  <c r="AX303" i="1"/>
  <c r="AX304" i="1"/>
  <c r="AX305" i="1"/>
  <c r="AX306" i="1"/>
  <c r="AX307" i="1"/>
  <c r="AX308" i="1"/>
  <c r="AX309" i="1"/>
  <c r="AX310" i="1"/>
  <c r="AX311" i="1"/>
  <c r="AX312" i="1"/>
  <c r="AX313" i="1"/>
  <c r="AX314" i="1"/>
  <c r="AX315" i="1"/>
  <c r="AX316" i="1"/>
  <c r="AX317" i="1"/>
  <c r="AX318" i="1"/>
  <c r="AX319" i="1"/>
  <c r="AX320" i="1"/>
  <c r="AX321" i="1"/>
  <c r="AX322" i="1"/>
  <c r="AX323" i="1"/>
  <c r="AX324" i="1"/>
  <c r="AX325" i="1"/>
  <c r="AX326" i="1"/>
  <c r="AX327" i="1"/>
  <c r="AX328" i="1"/>
  <c r="AX329" i="1"/>
  <c r="AX330" i="1"/>
  <c r="AX331" i="1"/>
  <c r="AX332" i="1"/>
  <c r="AX333" i="1"/>
  <c r="AX334" i="1"/>
  <c r="AX335" i="1"/>
  <c r="AX336" i="1"/>
  <c r="AX337" i="1"/>
  <c r="AX338" i="1"/>
  <c r="AX339" i="1"/>
  <c r="AX340" i="1"/>
  <c r="AX341" i="1"/>
  <c r="AX342" i="1"/>
  <c r="AX343" i="1"/>
  <c r="AX344" i="1"/>
  <c r="AX345" i="1"/>
  <c r="AX346" i="1"/>
  <c r="AX347" i="1"/>
  <c r="AX348" i="1"/>
  <c r="AX349" i="1"/>
  <c r="AX350" i="1"/>
  <c r="AX351" i="1"/>
  <c r="AX352" i="1"/>
  <c r="AX353" i="1"/>
  <c r="AX354" i="1"/>
  <c r="AX355" i="1"/>
  <c r="AX356" i="1"/>
  <c r="AX357" i="1"/>
  <c r="AX358" i="1"/>
  <c r="AX359" i="1"/>
  <c r="AX360" i="1"/>
  <c r="AX361" i="1"/>
  <c r="AX362" i="1"/>
  <c r="AX363" i="1"/>
  <c r="AX364" i="1"/>
  <c r="AX365" i="1"/>
  <c r="AX366" i="1"/>
  <c r="AX367" i="1"/>
  <c r="AX368" i="1"/>
  <c r="AX369" i="1"/>
  <c r="AX370" i="1"/>
  <c r="AX371" i="1"/>
  <c r="AX372" i="1"/>
  <c r="AX373" i="1"/>
  <c r="AX374" i="1"/>
  <c r="AX375" i="1"/>
  <c r="AX376" i="1"/>
  <c r="AX377" i="1"/>
  <c r="AX378" i="1"/>
  <c r="AX379" i="1"/>
  <c r="AX380" i="1"/>
  <c r="AX381" i="1"/>
  <c r="AX382" i="1"/>
  <c r="AX383" i="1"/>
  <c r="AX384" i="1"/>
  <c r="AX385" i="1"/>
  <c r="AX386" i="1"/>
  <c r="AX387" i="1"/>
  <c r="AX388" i="1"/>
  <c r="AX389" i="1"/>
  <c r="AX390" i="1"/>
  <c r="AX391" i="1"/>
  <c r="AX392" i="1"/>
  <c r="AX393" i="1"/>
  <c r="AX394" i="1"/>
  <c r="AX395" i="1"/>
  <c r="AX396" i="1"/>
  <c r="AX397" i="1"/>
  <c r="AX398" i="1"/>
  <c r="AX399" i="1"/>
  <c r="AX400" i="1"/>
  <c r="AX401" i="1"/>
  <c r="AX402" i="1"/>
  <c r="AX403" i="1"/>
  <c r="AX404" i="1"/>
  <c r="AX405" i="1"/>
  <c r="AX406" i="1"/>
  <c r="AX407" i="1"/>
  <c r="AX408" i="1"/>
  <c r="AX409" i="1"/>
  <c r="AX410" i="1"/>
  <c r="AX411" i="1"/>
  <c r="AX412" i="1"/>
  <c r="AX413" i="1"/>
  <c r="AX414" i="1"/>
  <c r="AX415" i="1"/>
  <c r="AX416" i="1"/>
  <c r="AX417" i="1"/>
  <c r="AX418" i="1"/>
  <c r="AX419" i="1"/>
  <c r="AX420" i="1"/>
  <c r="AX421" i="1"/>
  <c r="AX422" i="1"/>
  <c r="AX423" i="1"/>
  <c r="AX424" i="1"/>
  <c r="AX425" i="1"/>
  <c r="AX426" i="1"/>
  <c r="AX427" i="1"/>
  <c r="AX428" i="1"/>
  <c r="AX429" i="1"/>
  <c r="AX430" i="1"/>
  <c r="AX431" i="1"/>
  <c r="AX432" i="1"/>
  <c r="AX433" i="1"/>
  <c r="AX434" i="1"/>
  <c r="AX435" i="1"/>
  <c r="AX436" i="1"/>
  <c r="AX437" i="1"/>
  <c r="AX438" i="1"/>
  <c r="AX439" i="1"/>
  <c r="AX440" i="1"/>
  <c r="AX441" i="1"/>
  <c r="AX442" i="1"/>
  <c r="AX443" i="1"/>
  <c r="AX444" i="1"/>
  <c r="AX445" i="1"/>
  <c r="AX446" i="1"/>
  <c r="AX447" i="1"/>
  <c r="AX448" i="1"/>
  <c r="AX449" i="1"/>
  <c r="AX450" i="1"/>
  <c r="AX451" i="1"/>
  <c r="AX452" i="1"/>
  <c r="AX453" i="1"/>
  <c r="AX454" i="1"/>
  <c r="AX455" i="1"/>
  <c r="AX456" i="1"/>
  <c r="AX457" i="1"/>
  <c r="AX458" i="1"/>
  <c r="AX459" i="1"/>
  <c r="AX460" i="1"/>
  <c r="AX461" i="1"/>
  <c r="AX462" i="1"/>
  <c r="AX463" i="1"/>
  <c r="AX464" i="1"/>
  <c r="AX465" i="1"/>
  <c r="AX466" i="1"/>
  <c r="AX467" i="1"/>
  <c r="AX468" i="1"/>
  <c r="AX469" i="1"/>
  <c r="AX470" i="1"/>
  <c r="AX471" i="1"/>
  <c r="AX472" i="1"/>
  <c r="AX473" i="1"/>
  <c r="AX474" i="1"/>
  <c r="AX475" i="1"/>
  <c r="AX476" i="1"/>
  <c r="AX477" i="1"/>
  <c r="AX478" i="1"/>
  <c r="AX479" i="1"/>
  <c r="AX480" i="1"/>
  <c r="AX481" i="1"/>
  <c r="AX482" i="1"/>
  <c r="AX483" i="1"/>
  <c r="AX484" i="1"/>
  <c r="AX485" i="1"/>
  <c r="AX486" i="1"/>
  <c r="AX487" i="1"/>
  <c r="AX488" i="1"/>
  <c r="AX489" i="1"/>
  <c r="AX490" i="1"/>
  <c r="AX491" i="1"/>
  <c r="AX492" i="1"/>
  <c r="AX493" i="1"/>
  <c r="AX494" i="1"/>
  <c r="AX495" i="1"/>
  <c r="AX496" i="1"/>
  <c r="AX497" i="1"/>
  <c r="AX498" i="1"/>
  <c r="AX499" i="1"/>
  <c r="AX500" i="1"/>
  <c r="AX501" i="1"/>
  <c r="AX502" i="1"/>
  <c r="AX503" i="1"/>
  <c r="AX504" i="1"/>
  <c r="AX505" i="1"/>
  <c r="AX506" i="1"/>
  <c r="AX507" i="1"/>
  <c r="AX508" i="1"/>
  <c r="AX509" i="1"/>
  <c r="AX510" i="1"/>
  <c r="AX511" i="1"/>
  <c r="AX512" i="1"/>
  <c r="AX513" i="1"/>
  <c r="AX514" i="1"/>
  <c r="AX515" i="1"/>
  <c r="AX516" i="1"/>
  <c r="AX517" i="1"/>
  <c r="AX518" i="1"/>
  <c r="AX519" i="1"/>
  <c r="AX520" i="1"/>
  <c r="AX521" i="1"/>
  <c r="AX522" i="1"/>
  <c r="AX523" i="1"/>
  <c r="AX524" i="1"/>
  <c r="AX525" i="1"/>
  <c r="AX526" i="1"/>
  <c r="AX527" i="1"/>
  <c r="AX528" i="1"/>
  <c r="AX529" i="1"/>
  <c r="AX530" i="1"/>
  <c r="AX531" i="1"/>
  <c r="AX532" i="1"/>
  <c r="AX533" i="1"/>
  <c r="AX534" i="1"/>
  <c r="AX535" i="1"/>
  <c r="AX536" i="1"/>
  <c r="AX537" i="1"/>
  <c r="AX538" i="1"/>
  <c r="AX539" i="1"/>
  <c r="AX540" i="1"/>
  <c r="AX541" i="1"/>
  <c r="AX542" i="1"/>
  <c r="AX543" i="1"/>
  <c r="AX544" i="1"/>
  <c r="AX545" i="1"/>
  <c r="AX546" i="1"/>
  <c r="AX547" i="1"/>
  <c r="AX548" i="1"/>
  <c r="AX549" i="1"/>
  <c r="AX550" i="1"/>
  <c r="AX551" i="1"/>
  <c r="AX552" i="1"/>
  <c r="AX553" i="1"/>
  <c r="AX554" i="1"/>
  <c r="AX555" i="1"/>
  <c r="AX556" i="1"/>
  <c r="AX557" i="1"/>
  <c r="AX558" i="1"/>
  <c r="AX559" i="1"/>
  <c r="AX560" i="1"/>
  <c r="AX561" i="1"/>
  <c r="AX562" i="1"/>
  <c r="AX563" i="1"/>
  <c r="AX564" i="1"/>
  <c r="AX565" i="1"/>
  <c r="AX566" i="1"/>
  <c r="AX567" i="1"/>
  <c r="AX568" i="1"/>
  <c r="AX569" i="1"/>
  <c r="AX570" i="1"/>
  <c r="AX571" i="1"/>
  <c r="AX572" i="1"/>
  <c r="AX573" i="1"/>
  <c r="AX574" i="1"/>
  <c r="AX575" i="1"/>
  <c r="AX576" i="1"/>
  <c r="AX577" i="1"/>
  <c r="AX578" i="1"/>
  <c r="AX579" i="1"/>
  <c r="AX580" i="1"/>
  <c r="AX581" i="1"/>
  <c r="AX582" i="1"/>
  <c r="AX583" i="1"/>
  <c r="AX584" i="1"/>
  <c r="AX585" i="1"/>
  <c r="AX586" i="1"/>
  <c r="AX587" i="1"/>
  <c r="AX588" i="1"/>
  <c r="AX589" i="1"/>
  <c r="AX590" i="1"/>
  <c r="AX591" i="1"/>
  <c r="AX592" i="1"/>
  <c r="AX593" i="1"/>
  <c r="AX594" i="1"/>
  <c r="AX595" i="1"/>
  <c r="AX596" i="1"/>
  <c r="AX597" i="1"/>
  <c r="AX598" i="1"/>
  <c r="AX599" i="1"/>
  <c r="AX600" i="1"/>
  <c r="AX601" i="1"/>
  <c r="AX602" i="1"/>
  <c r="AX603" i="1"/>
  <c r="AX604" i="1"/>
  <c r="AX605" i="1"/>
  <c r="AX606" i="1"/>
  <c r="AX607" i="1"/>
  <c r="AX608" i="1"/>
  <c r="AX609" i="1"/>
  <c r="AX610" i="1"/>
  <c r="AX611" i="1"/>
  <c r="AX612" i="1"/>
  <c r="AX613" i="1"/>
  <c r="AX614" i="1"/>
  <c r="AX615" i="1"/>
  <c r="AX616" i="1"/>
  <c r="AX617" i="1"/>
  <c r="AX618" i="1"/>
  <c r="AX619" i="1"/>
  <c r="AX620" i="1"/>
  <c r="AX621" i="1"/>
  <c r="AX622" i="1"/>
  <c r="AX623" i="1"/>
  <c r="AX624" i="1"/>
  <c r="AX625" i="1"/>
  <c r="AX626" i="1"/>
  <c r="AX627" i="1"/>
  <c r="AX628" i="1"/>
  <c r="AX629" i="1"/>
  <c r="AX630" i="1"/>
  <c r="AX631" i="1"/>
  <c r="AX632" i="1"/>
  <c r="AX633" i="1"/>
  <c r="AX634" i="1"/>
  <c r="AX635" i="1"/>
  <c r="AX636" i="1"/>
  <c r="AX637" i="1"/>
  <c r="AX638" i="1"/>
  <c r="AX639" i="1"/>
  <c r="AX640" i="1"/>
  <c r="AX641" i="1"/>
  <c r="AX642" i="1"/>
  <c r="AX643" i="1"/>
  <c r="AX644" i="1"/>
  <c r="AX645" i="1"/>
  <c r="AX646" i="1"/>
  <c r="AX647" i="1"/>
  <c r="AX648" i="1"/>
  <c r="AX649" i="1"/>
  <c r="AX650" i="1"/>
  <c r="AX651" i="1"/>
  <c r="AX652" i="1"/>
  <c r="AX653" i="1"/>
  <c r="AX654" i="1"/>
  <c r="AX655" i="1"/>
  <c r="AX656" i="1"/>
  <c r="AX657" i="1"/>
  <c r="AX658" i="1"/>
  <c r="AX659" i="1"/>
  <c r="AX660" i="1"/>
  <c r="AX661" i="1"/>
  <c r="AX662" i="1"/>
  <c r="AX663" i="1"/>
  <c r="AX664" i="1"/>
  <c r="AX665" i="1"/>
  <c r="AX666" i="1"/>
  <c r="AX667" i="1"/>
  <c r="AX668" i="1"/>
  <c r="AX669" i="1"/>
  <c r="AX670" i="1"/>
  <c r="AX671" i="1"/>
  <c r="AX672" i="1"/>
  <c r="AX673" i="1"/>
  <c r="AX674" i="1"/>
  <c r="AX675" i="1"/>
  <c r="AX676" i="1"/>
  <c r="AX677" i="1"/>
  <c r="AX678" i="1"/>
  <c r="AX679" i="1"/>
  <c r="AX680" i="1"/>
  <c r="AX681" i="1"/>
  <c r="AX682" i="1"/>
  <c r="AX683" i="1"/>
  <c r="AX684" i="1"/>
  <c r="AX685" i="1"/>
  <c r="AX686" i="1"/>
  <c r="AX687" i="1"/>
  <c r="AX688" i="1"/>
  <c r="AX689" i="1"/>
  <c r="AX690" i="1"/>
  <c r="AX691" i="1"/>
  <c r="AX692" i="1"/>
  <c r="AX693" i="1"/>
  <c r="AX694" i="1"/>
  <c r="AX695" i="1"/>
  <c r="AX696" i="1"/>
  <c r="AX697" i="1"/>
  <c r="AX698" i="1"/>
  <c r="AX699" i="1"/>
  <c r="AX700" i="1"/>
  <c r="AX701" i="1"/>
  <c r="AX702" i="1"/>
  <c r="AX703" i="1"/>
  <c r="AX704" i="1"/>
  <c r="AX705" i="1"/>
  <c r="AX706" i="1"/>
  <c r="AX707" i="1"/>
  <c r="AX708" i="1"/>
  <c r="AX709" i="1"/>
  <c r="AX710" i="1"/>
  <c r="AX711" i="1"/>
  <c r="AX712" i="1"/>
  <c r="AX713" i="1"/>
  <c r="AX714" i="1"/>
  <c r="AX715" i="1"/>
  <c r="AX716" i="1"/>
  <c r="AX717" i="1"/>
  <c r="AX718" i="1"/>
  <c r="AX719" i="1"/>
  <c r="AX720" i="1"/>
  <c r="AX721" i="1"/>
  <c r="AX722" i="1"/>
  <c r="AX723" i="1"/>
  <c r="AX724" i="1"/>
  <c r="AX725" i="1"/>
  <c r="AX726" i="1"/>
  <c r="AX727" i="1"/>
  <c r="AX728" i="1"/>
  <c r="AX729" i="1"/>
  <c r="AX730" i="1"/>
  <c r="AX731" i="1"/>
  <c r="AX732" i="1"/>
  <c r="AX733" i="1"/>
  <c r="AX734" i="1"/>
  <c r="AX735" i="1"/>
  <c r="AX736" i="1"/>
  <c r="AX737" i="1"/>
  <c r="AX738" i="1"/>
  <c r="AX739" i="1"/>
  <c r="AX740" i="1"/>
  <c r="AX741" i="1"/>
  <c r="AX742" i="1"/>
  <c r="AX743" i="1"/>
  <c r="AX744" i="1"/>
  <c r="AX745" i="1"/>
  <c r="AX746" i="1"/>
  <c r="AX747" i="1"/>
  <c r="AX748" i="1"/>
  <c r="AX749" i="1"/>
  <c r="AX750" i="1"/>
  <c r="AX751" i="1"/>
  <c r="AX752" i="1"/>
  <c r="AX753" i="1"/>
  <c r="AX754" i="1"/>
  <c r="AX755" i="1"/>
  <c r="AX756" i="1"/>
  <c r="AX757" i="1"/>
  <c r="AX758" i="1"/>
  <c r="AX759" i="1"/>
  <c r="AX760" i="1"/>
  <c r="AX761" i="1"/>
  <c r="AX762" i="1"/>
  <c r="AX763" i="1"/>
  <c r="AX764" i="1"/>
  <c r="AX765" i="1"/>
  <c r="AX766" i="1"/>
  <c r="AX767" i="1"/>
  <c r="AX768" i="1"/>
  <c r="AX769" i="1"/>
  <c r="AX770" i="1"/>
  <c r="AX771" i="1"/>
  <c r="AX772" i="1"/>
  <c r="AX773" i="1"/>
  <c r="AX774" i="1"/>
  <c r="AX775" i="1"/>
  <c r="AX776" i="1"/>
  <c r="AX777" i="1"/>
  <c r="AX778" i="1"/>
  <c r="AX779" i="1"/>
  <c r="AX780" i="1"/>
  <c r="AX781" i="1"/>
  <c r="AX782" i="1"/>
  <c r="AX783" i="1"/>
  <c r="AX784" i="1"/>
  <c r="AX785" i="1"/>
  <c r="AX786" i="1"/>
  <c r="AX787" i="1"/>
  <c r="AX788" i="1"/>
  <c r="AX789" i="1"/>
  <c r="AX790" i="1"/>
  <c r="AX791" i="1"/>
  <c r="AX792" i="1"/>
  <c r="AX793" i="1"/>
  <c r="AX794" i="1"/>
  <c r="AX795" i="1"/>
  <c r="AX796" i="1"/>
  <c r="AX797" i="1"/>
  <c r="AX798" i="1"/>
  <c r="AX799" i="1"/>
  <c r="AX800" i="1"/>
  <c r="AX801" i="1"/>
  <c r="AX802" i="1"/>
  <c r="AX803" i="1"/>
  <c r="AX804" i="1"/>
  <c r="AX805" i="1"/>
  <c r="AX806" i="1"/>
  <c r="AX807" i="1"/>
  <c r="AX808" i="1"/>
  <c r="AX809" i="1"/>
  <c r="AX810" i="1"/>
  <c r="AX811" i="1"/>
  <c r="AX812" i="1"/>
  <c r="AX813" i="1"/>
  <c r="AX814" i="1"/>
  <c r="AX815" i="1"/>
  <c r="AX816" i="1"/>
  <c r="AX817" i="1"/>
  <c r="AX818" i="1"/>
  <c r="AX819" i="1"/>
  <c r="AX820" i="1"/>
  <c r="AX821" i="1"/>
  <c r="AX822" i="1"/>
  <c r="AX823" i="1"/>
  <c r="AX824" i="1"/>
  <c r="AX825" i="1"/>
  <c r="AX826" i="1"/>
  <c r="AX827" i="1"/>
  <c r="AX828" i="1"/>
  <c r="AX829" i="1"/>
  <c r="AX830" i="1"/>
  <c r="AX831" i="1"/>
  <c r="AX832" i="1"/>
  <c r="AX833" i="1"/>
  <c r="AX834" i="1"/>
  <c r="AX835" i="1"/>
  <c r="AX836" i="1"/>
  <c r="AX837" i="1"/>
  <c r="AX838" i="1"/>
  <c r="AX839" i="1"/>
  <c r="AX840" i="1"/>
  <c r="AX841" i="1"/>
  <c r="AX842" i="1"/>
  <c r="AX843" i="1"/>
  <c r="AX844" i="1"/>
  <c r="AX845" i="1"/>
  <c r="AX846" i="1"/>
  <c r="AX847" i="1"/>
  <c r="AX848" i="1"/>
  <c r="AX849" i="1"/>
  <c r="AX850" i="1"/>
  <c r="AX851" i="1"/>
  <c r="AX852" i="1"/>
  <c r="AX853" i="1"/>
  <c r="AX854" i="1"/>
  <c r="AX855" i="1"/>
  <c r="AX856" i="1"/>
  <c r="AX857" i="1"/>
  <c r="AX858" i="1"/>
  <c r="AX859" i="1"/>
  <c r="AX860" i="1"/>
  <c r="AX861" i="1"/>
  <c r="AX862" i="1"/>
  <c r="AX863" i="1"/>
  <c r="AX864" i="1"/>
  <c r="AX865" i="1"/>
  <c r="AX866" i="1"/>
  <c r="AX867" i="1"/>
  <c r="AX868" i="1"/>
  <c r="AX869" i="1"/>
  <c r="AX870" i="1"/>
  <c r="AX871" i="1"/>
  <c r="AX872" i="1"/>
  <c r="AX873" i="1"/>
  <c r="AX874" i="1"/>
  <c r="AX875" i="1"/>
  <c r="AX876" i="1"/>
  <c r="AX877" i="1"/>
  <c r="AX878" i="1"/>
  <c r="AX879" i="1"/>
  <c r="AX880" i="1"/>
  <c r="AX881" i="1"/>
  <c r="AX882" i="1"/>
  <c r="AX883" i="1"/>
  <c r="AX884" i="1"/>
  <c r="AX885" i="1"/>
  <c r="AX886" i="1"/>
  <c r="AX887" i="1"/>
  <c r="AX888" i="1"/>
  <c r="AX889" i="1"/>
  <c r="AX890" i="1"/>
  <c r="AX891" i="1"/>
  <c r="AX892" i="1"/>
  <c r="AX893" i="1"/>
  <c r="AX894" i="1"/>
  <c r="AX895" i="1"/>
  <c r="AX896" i="1"/>
  <c r="AX897" i="1"/>
  <c r="AX898" i="1"/>
  <c r="AX899" i="1"/>
  <c r="AX900" i="1"/>
  <c r="AX901" i="1"/>
  <c r="AX902" i="1"/>
  <c r="AX903" i="1"/>
  <c r="AX904" i="1"/>
  <c r="AX905" i="1"/>
  <c r="AX906" i="1"/>
  <c r="AX907" i="1"/>
  <c r="AX908" i="1"/>
  <c r="AX909" i="1"/>
  <c r="AX910" i="1"/>
  <c r="AX911" i="1"/>
  <c r="AX912" i="1"/>
  <c r="AX913" i="1"/>
  <c r="AX914" i="1"/>
  <c r="AX915" i="1"/>
  <c r="AX916" i="1"/>
  <c r="AX917" i="1"/>
  <c r="AX918" i="1"/>
  <c r="AX919" i="1"/>
  <c r="AX920" i="1"/>
  <c r="AX921" i="1"/>
  <c r="AX922" i="1"/>
  <c r="AX923" i="1"/>
  <c r="AX924" i="1"/>
  <c r="AX925" i="1"/>
  <c r="AX926" i="1"/>
  <c r="AX927" i="1"/>
  <c r="AX928" i="1"/>
  <c r="AX929" i="1"/>
  <c r="AX930" i="1"/>
  <c r="AX931" i="1"/>
  <c r="AX932" i="1"/>
  <c r="AX933" i="1"/>
  <c r="AX934" i="1"/>
  <c r="AX935" i="1"/>
  <c r="AX936" i="1"/>
  <c r="AX937" i="1"/>
  <c r="AX938" i="1"/>
  <c r="AX939" i="1"/>
  <c r="AX940" i="1"/>
  <c r="AX941" i="1"/>
  <c r="AX942" i="1"/>
  <c r="AX943" i="1"/>
  <c r="AX944" i="1"/>
  <c r="AX945" i="1"/>
  <c r="AX946" i="1"/>
  <c r="AX947" i="1"/>
  <c r="AX948" i="1"/>
  <c r="AX949" i="1"/>
  <c r="AX950" i="1"/>
  <c r="AX951" i="1"/>
  <c r="AX952" i="1"/>
  <c r="AX953" i="1"/>
  <c r="AX954" i="1"/>
  <c r="AX955" i="1"/>
  <c r="AX956" i="1"/>
  <c r="AX957" i="1"/>
  <c r="AX958" i="1"/>
  <c r="AX959" i="1"/>
  <c r="AX960" i="1"/>
  <c r="AX961" i="1"/>
  <c r="AX962" i="1"/>
  <c r="AX963" i="1"/>
  <c r="AX964" i="1"/>
  <c r="AX965" i="1"/>
  <c r="AX966" i="1"/>
  <c r="AX967" i="1"/>
  <c r="AX968" i="1"/>
  <c r="AX969" i="1"/>
  <c r="AX970" i="1"/>
  <c r="AX971" i="1"/>
  <c r="AX972" i="1"/>
  <c r="AX973" i="1"/>
  <c r="AX974" i="1"/>
  <c r="AX975" i="1"/>
  <c r="AX976" i="1"/>
  <c r="AX977" i="1"/>
  <c r="AX978" i="1"/>
  <c r="AX979" i="1"/>
  <c r="AX980" i="1"/>
  <c r="AX981" i="1"/>
  <c r="AX982" i="1"/>
  <c r="AX983" i="1"/>
  <c r="AX984" i="1"/>
  <c r="AX985" i="1"/>
  <c r="AX986" i="1"/>
  <c r="AX987" i="1"/>
  <c r="AX988" i="1"/>
  <c r="AX989" i="1"/>
  <c r="AX990" i="1"/>
  <c r="AX991" i="1"/>
  <c r="AX992" i="1"/>
  <c r="AX993" i="1"/>
  <c r="AX994" i="1"/>
  <c r="AX995" i="1"/>
  <c r="AX996" i="1"/>
  <c r="AX997" i="1"/>
  <c r="AX998" i="1"/>
  <c r="AX999" i="1"/>
  <c r="AX1000" i="1"/>
  <c r="AX1001" i="1"/>
  <c r="AX1002" i="1"/>
  <c r="AX1003" i="1"/>
  <c r="AX1004" i="1"/>
  <c r="AX1005" i="1"/>
  <c r="AX1006" i="1"/>
  <c r="AX1007" i="1"/>
  <c r="AX1008" i="1"/>
  <c r="AX1009" i="1"/>
  <c r="AX1010" i="1"/>
  <c r="AX1011" i="1"/>
  <c r="AX1012" i="1"/>
  <c r="AX1013" i="1"/>
  <c r="AX1014" i="1"/>
  <c r="AX1015" i="1"/>
  <c r="AX1016" i="1"/>
  <c r="AX1017" i="1"/>
  <c r="AX1018" i="1"/>
  <c r="AX1019" i="1"/>
  <c r="AX1020" i="1"/>
  <c r="AX1021" i="1"/>
  <c r="AX1022" i="1"/>
  <c r="AX1023" i="1"/>
  <c r="AX1024" i="1"/>
  <c r="AX1025" i="1"/>
  <c r="AX1026" i="1"/>
  <c r="AX1027" i="1"/>
  <c r="AX1028" i="1"/>
  <c r="AX1029" i="1"/>
  <c r="AX1030" i="1"/>
  <c r="AX1031" i="1"/>
  <c r="AX1032" i="1"/>
  <c r="AX36" i="1"/>
  <c r="AX37" i="1"/>
  <c r="AX39" i="1"/>
  <c r="AX41" i="1"/>
  <c r="AX42" i="1"/>
  <c r="AX43" i="1"/>
  <c r="AX44" i="1"/>
  <c r="AX34" i="1"/>
  <c r="AY30" i="1" l="1"/>
  <c r="BA30" i="1"/>
  <c r="BE30" i="1"/>
  <c r="A2" i="3"/>
  <c r="E18" i="6" l="1"/>
  <c r="J11" i="7"/>
  <c r="J10" i="6"/>
  <c r="AG1032" i="8"/>
  <c r="AG1031" i="8"/>
  <c r="AG1030" i="8"/>
  <c r="AG1029" i="8"/>
  <c r="AG1028" i="8"/>
  <c r="AG1027" i="8"/>
  <c r="AG1026" i="8"/>
  <c r="AG1025" i="8"/>
  <c r="AG1024" i="8"/>
  <c r="AG1023" i="8"/>
  <c r="AG1022" i="8"/>
  <c r="AG1021" i="8"/>
  <c r="AG1020" i="8"/>
  <c r="AG1019" i="8"/>
  <c r="AG1018" i="8"/>
  <c r="AG1017" i="8"/>
  <c r="AG1016" i="8"/>
  <c r="AG1015" i="8"/>
  <c r="AG1014" i="8"/>
  <c r="AG1013" i="8"/>
  <c r="AG1012" i="8"/>
  <c r="AG1011" i="8"/>
  <c r="AG1010" i="8"/>
  <c r="AG1009" i="8"/>
  <c r="AG1008" i="8"/>
  <c r="AG1007" i="8"/>
  <c r="AG1006" i="8"/>
  <c r="AG1005" i="8"/>
  <c r="AG1004" i="8"/>
  <c r="AG1003" i="8"/>
  <c r="AG1002" i="8"/>
  <c r="AG1001" i="8"/>
  <c r="AG1000" i="8"/>
  <c r="AG999" i="8"/>
  <c r="AG998" i="8"/>
  <c r="AG997" i="8"/>
  <c r="AG996" i="8"/>
  <c r="AG995" i="8"/>
  <c r="AG994" i="8"/>
  <c r="AG993" i="8"/>
  <c r="AG992" i="8"/>
  <c r="AG991" i="8"/>
  <c r="AG990" i="8"/>
  <c r="AG989" i="8"/>
  <c r="AG988" i="8"/>
  <c r="AG987" i="8"/>
  <c r="AG986" i="8"/>
  <c r="AG985" i="8"/>
  <c r="AG984" i="8"/>
  <c r="AG983" i="8"/>
  <c r="AG982" i="8"/>
  <c r="AG981" i="8"/>
  <c r="AG980" i="8"/>
  <c r="AG979" i="8"/>
  <c r="AG978" i="8"/>
  <c r="AG977" i="8"/>
  <c r="AG976" i="8"/>
  <c r="AG975" i="8"/>
  <c r="AG974" i="8"/>
  <c r="AG973" i="8"/>
  <c r="AG972" i="8"/>
  <c r="AG971" i="8"/>
  <c r="AG970" i="8"/>
  <c r="AG969" i="8"/>
  <c r="AG968" i="8"/>
  <c r="AG967" i="8"/>
  <c r="AG966" i="8"/>
  <c r="AG965" i="8"/>
  <c r="AG964" i="8"/>
  <c r="AG963" i="8"/>
  <c r="AG962" i="8"/>
  <c r="AG961" i="8"/>
  <c r="AG960" i="8"/>
  <c r="AG959" i="8"/>
  <c r="AG958" i="8"/>
  <c r="AG957" i="8"/>
  <c r="AG956" i="8"/>
  <c r="AG955" i="8"/>
  <c r="AG954" i="8"/>
  <c r="AG953" i="8"/>
  <c r="AG952" i="8"/>
  <c r="AG951" i="8"/>
  <c r="AG950" i="8"/>
  <c r="AG949" i="8"/>
  <c r="AG948" i="8"/>
  <c r="AG947" i="8"/>
  <c r="AG946" i="8"/>
  <c r="AG945" i="8"/>
  <c r="AG944" i="8"/>
  <c r="AG943" i="8"/>
  <c r="AG942" i="8"/>
  <c r="AG941" i="8"/>
  <c r="AG940" i="8"/>
  <c r="AG939" i="8"/>
  <c r="AG938" i="8"/>
  <c r="AG937" i="8"/>
  <c r="AG936" i="8"/>
  <c r="AG935" i="8"/>
  <c r="AG934" i="8"/>
  <c r="AG933" i="8"/>
  <c r="AG932" i="8"/>
  <c r="AG931" i="8"/>
  <c r="AG930" i="8"/>
  <c r="AG929" i="8"/>
  <c r="AG928" i="8"/>
  <c r="AG927" i="8"/>
  <c r="AG926" i="8"/>
  <c r="AG925" i="8"/>
  <c r="AG924" i="8"/>
  <c r="AG923" i="8"/>
  <c r="AG922" i="8"/>
  <c r="AG921" i="8"/>
  <c r="AG920" i="8"/>
  <c r="AG919" i="8"/>
  <c r="AG918" i="8"/>
  <c r="AG917" i="8"/>
  <c r="AG916" i="8"/>
  <c r="AG915" i="8"/>
  <c r="AG914" i="8"/>
  <c r="AG913" i="8"/>
  <c r="AG912" i="8"/>
  <c r="AG911" i="8"/>
  <c r="AG910" i="8"/>
  <c r="AG909" i="8"/>
  <c r="AG908" i="8"/>
  <c r="AG907" i="8"/>
  <c r="AG906" i="8"/>
  <c r="AG905" i="8"/>
  <c r="AG904" i="8"/>
  <c r="AG903" i="8"/>
  <c r="AG902" i="8"/>
  <c r="AG901" i="8"/>
  <c r="AG900" i="8"/>
  <c r="AG899" i="8"/>
  <c r="AG898" i="8"/>
  <c r="AG897" i="8"/>
  <c r="AG896" i="8"/>
  <c r="AG895" i="8"/>
  <c r="AG894" i="8"/>
  <c r="AG893" i="8"/>
  <c r="AG892" i="8"/>
  <c r="AG891" i="8"/>
  <c r="AG890" i="8"/>
  <c r="AG889" i="8"/>
  <c r="AG888" i="8"/>
  <c r="AG887" i="8"/>
  <c r="AG886" i="8"/>
  <c r="AG885" i="8"/>
  <c r="AG884" i="8"/>
  <c r="AG883" i="8"/>
  <c r="AG882" i="8"/>
  <c r="AG881" i="8"/>
  <c r="AG880" i="8"/>
  <c r="AG879" i="8"/>
  <c r="AG878" i="8"/>
  <c r="AG877" i="8"/>
  <c r="AG876" i="8"/>
  <c r="AG875" i="8"/>
  <c r="AG874" i="8"/>
  <c r="AG873" i="8"/>
  <c r="AG872" i="8"/>
  <c r="AG871" i="8"/>
  <c r="AG870" i="8"/>
  <c r="AG869" i="8"/>
  <c r="AG868" i="8"/>
  <c r="AG867" i="8"/>
  <c r="AG866" i="8"/>
  <c r="AG865" i="8"/>
  <c r="AG864" i="8"/>
  <c r="AG863" i="8"/>
  <c r="AG862" i="8"/>
  <c r="AG861" i="8"/>
  <c r="AG860" i="8"/>
  <c r="AG859" i="8"/>
  <c r="AG858" i="8"/>
  <c r="AG857" i="8"/>
  <c r="AG856" i="8"/>
  <c r="AG855" i="8"/>
  <c r="AG854" i="8"/>
  <c r="AG853" i="8"/>
  <c r="AG852" i="8"/>
  <c r="AG851" i="8"/>
  <c r="AG850" i="8"/>
  <c r="AG849" i="8"/>
  <c r="AG848" i="8"/>
  <c r="AG847" i="8"/>
  <c r="AG846" i="8"/>
  <c r="AG845" i="8"/>
  <c r="AG844" i="8"/>
  <c r="AG843" i="8"/>
  <c r="AG842" i="8"/>
  <c r="AG841" i="8"/>
  <c r="AG840" i="8"/>
  <c r="AG839" i="8"/>
  <c r="AG838" i="8"/>
  <c r="AG837" i="8"/>
  <c r="AG836" i="8"/>
  <c r="AG835" i="8"/>
  <c r="AG834" i="8"/>
  <c r="AG833" i="8"/>
  <c r="AG832" i="8"/>
  <c r="AG831" i="8"/>
  <c r="AG830" i="8"/>
  <c r="AG829" i="8"/>
  <c r="AG828" i="8"/>
  <c r="AG827" i="8"/>
  <c r="AG826" i="8"/>
  <c r="AG825" i="8"/>
  <c r="AG824" i="8"/>
  <c r="AG823" i="8"/>
  <c r="AG822" i="8"/>
  <c r="AG821" i="8"/>
  <c r="AG820" i="8"/>
  <c r="AG819" i="8"/>
  <c r="AG818" i="8"/>
  <c r="AG817" i="8"/>
  <c r="AG816" i="8"/>
  <c r="AG815" i="8"/>
  <c r="AG814" i="8"/>
  <c r="AG813" i="8"/>
  <c r="AG812" i="8"/>
  <c r="AG811" i="8"/>
  <c r="AG810" i="8"/>
  <c r="AG809" i="8"/>
  <c r="AG808" i="8"/>
  <c r="AG807" i="8"/>
  <c r="AG806" i="8"/>
  <c r="AG805" i="8"/>
  <c r="AG804" i="8"/>
  <c r="AG803" i="8"/>
  <c r="AG802" i="8"/>
  <c r="AG801" i="8"/>
  <c r="AG800" i="8"/>
  <c r="AG799" i="8"/>
  <c r="AG798" i="8"/>
  <c r="AG797" i="8"/>
  <c r="AG796" i="8"/>
  <c r="AG795" i="8"/>
  <c r="AG794" i="8"/>
  <c r="AG793" i="8"/>
  <c r="AG792" i="8"/>
  <c r="AG791" i="8"/>
  <c r="AG790" i="8"/>
  <c r="AG789" i="8"/>
  <c r="AG788" i="8"/>
  <c r="AG787" i="8"/>
  <c r="AG786" i="8"/>
  <c r="AG785" i="8"/>
  <c r="AG784" i="8"/>
  <c r="AG783" i="8"/>
  <c r="AG782" i="8"/>
  <c r="AG781" i="8"/>
  <c r="AG780" i="8"/>
  <c r="AG779" i="8"/>
  <c r="AG778" i="8"/>
  <c r="AG777" i="8"/>
  <c r="AG776" i="8"/>
  <c r="AG775" i="8"/>
  <c r="AG774" i="8"/>
  <c r="AG773" i="8"/>
  <c r="AG772" i="8"/>
  <c r="AG771" i="8"/>
  <c r="AG770" i="8"/>
  <c r="AG769" i="8"/>
  <c r="AG768" i="8"/>
  <c r="AG767" i="8"/>
  <c r="AG766" i="8"/>
  <c r="AG765" i="8"/>
  <c r="AG764" i="8"/>
  <c r="AG763" i="8"/>
  <c r="AG762" i="8"/>
  <c r="AG761" i="8"/>
  <c r="AG760" i="8"/>
  <c r="AG759" i="8"/>
  <c r="AG758" i="8"/>
  <c r="AG757" i="8"/>
  <c r="AG756" i="8"/>
  <c r="AG755" i="8"/>
  <c r="AG754" i="8"/>
  <c r="AG753" i="8"/>
  <c r="AG752" i="8"/>
  <c r="AG751" i="8"/>
  <c r="AG750" i="8"/>
  <c r="AG749" i="8"/>
  <c r="AG748" i="8"/>
  <c r="AG747" i="8"/>
  <c r="AG746" i="8"/>
  <c r="AG745" i="8"/>
  <c r="AG744" i="8"/>
  <c r="AG743" i="8"/>
  <c r="AG742" i="8"/>
  <c r="AG741" i="8"/>
  <c r="AG740" i="8"/>
  <c r="AG739" i="8"/>
  <c r="AG738" i="8"/>
  <c r="AG737" i="8"/>
  <c r="AG736" i="8"/>
  <c r="AG735" i="8"/>
  <c r="AG734" i="8"/>
  <c r="AG733" i="8"/>
  <c r="AG732" i="8"/>
  <c r="AG731" i="8"/>
  <c r="AG730" i="8"/>
  <c r="AG729" i="8"/>
  <c r="AG728" i="8"/>
  <c r="AG727" i="8"/>
  <c r="AG726" i="8"/>
  <c r="AG725" i="8"/>
  <c r="AG724" i="8"/>
  <c r="AG723" i="8"/>
  <c r="AG722" i="8"/>
  <c r="AG721" i="8"/>
  <c r="AG720" i="8"/>
  <c r="AG719" i="8"/>
  <c r="AG718" i="8"/>
  <c r="AG717" i="8"/>
  <c r="AG716" i="8"/>
  <c r="AG715" i="8"/>
  <c r="AG714" i="8"/>
  <c r="AG713" i="8"/>
  <c r="AG712" i="8"/>
  <c r="AG711" i="8"/>
  <c r="AG710" i="8"/>
  <c r="AG709" i="8"/>
  <c r="AG708" i="8"/>
  <c r="AG707" i="8"/>
  <c r="AG706" i="8"/>
  <c r="AG705" i="8"/>
  <c r="AG704" i="8"/>
  <c r="AG703" i="8"/>
  <c r="AG702" i="8"/>
  <c r="AG701" i="8"/>
  <c r="AG700" i="8"/>
  <c r="AG699" i="8"/>
  <c r="AG698" i="8"/>
  <c r="AG697" i="8"/>
  <c r="AG696" i="8"/>
  <c r="AG695" i="8"/>
  <c r="AG694" i="8"/>
  <c r="AG693" i="8"/>
  <c r="AG692" i="8"/>
  <c r="AG691" i="8"/>
  <c r="AG690" i="8"/>
  <c r="AG689" i="8"/>
  <c r="AG688" i="8"/>
  <c r="AG687" i="8"/>
  <c r="AG686" i="8"/>
  <c r="AG685" i="8"/>
  <c r="AG684" i="8"/>
  <c r="AG683" i="8"/>
  <c r="AG682" i="8"/>
  <c r="AG681" i="8"/>
  <c r="AG680" i="8"/>
  <c r="AG679" i="8"/>
  <c r="AG678" i="8"/>
  <c r="AG677" i="8"/>
  <c r="AG676" i="8"/>
  <c r="AG675" i="8"/>
  <c r="AG674" i="8"/>
  <c r="AG673" i="8"/>
  <c r="AG672" i="8"/>
  <c r="AG671" i="8"/>
  <c r="AG670" i="8"/>
  <c r="AG669" i="8"/>
  <c r="AG668" i="8"/>
  <c r="AG667" i="8"/>
  <c r="AG666" i="8"/>
  <c r="AG665" i="8"/>
  <c r="AG664" i="8"/>
  <c r="AG663" i="8"/>
  <c r="AG662" i="8"/>
  <c r="AG661" i="8"/>
  <c r="AG660" i="8"/>
  <c r="AG659" i="8"/>
  <c r="AG658" i="8"/>
  <c r="AG657" i="8"/>
  <c r="AG656" i="8"/>
  <c r="AG655" i="8"/>
  <c r="AG654" i="8"/>
  <c r="AG653" i="8"/>
  <c r="AG652" i="8"/>
  <c r="AG651" i="8"/>
  <c r="AG650" i="8"/>
  <c r="AG649" i="8"/>
  <c r="AG648" i="8"/>
  <c r="AG647" i="8"/>
  <c r="AG646" i="8"/>
  <c r="AG645" i="8"/>
  <c r="AG644" i="8"/>
  <c r="AG643" i="8"/>
  <c r="AG642" i="8"/>
  <c r="AG641" i="8"/>
  <c r="AG640" i="8"/>
  <c r="AG639" i="8"/>
  <c r="AG638" i="8"/>
  <c r="AG637" i="8"/>
  <c r="AG636" i="8"/>
  <c r="AG635" i="8"/>
  <c r="AG634" i="8"/>
  <c r="AG633" i="8"/>
  <c r="AG632" i="8"/>
  <c r="AG631" i="8"/>
  <c r="AG630" i="8"/>
  <c r="AG629" i="8"/>
  <c r="AG628" i="8"/>
  <c r="AG627" i="8"/>
  <c r="AG626" i="8"/>
  <c r="AG625" i="8"/>
  <c r="AG624" i="8"/>
  <c r="AG623" i="8"/>
  <c r="AG622" i="8"/>
  <c r="AG621" i="8"/>
  <c r="AG620" i="8"/>
  <c r="AG619" i="8"/>
  <c r="AG618" i="8"/>
  <c r="AG617" i="8"/>
  <c r="AG616" i="8"/>
  <c r="AG615" i="8"/>
  <c r="AG614" i="8"/>
  <c r="AG613" i="8"/>
  <c r="AG612" i="8"/>
  <c r="AG611" i="8"/>
  <c r="AG610" i="8"/>
  <c r="AG609" i="8"/>
  <c r="AG608" i="8"/>
  <c r="AG607" i="8"/>
  <c r="AG606" i="8"/>
  <c r="AG605" i="8"/>
  <c r="AG604" i="8"/>
  <c r="AG603" i="8"/>
  <c r="AG602" i="8"/>
  <c r="AG601" i="8"/>
  <c r="AG600" i="8"/>
  <c r="AG599" i="8"/>
  <c r="AG598" i="8"/>
  <c r="AG597" i="8"/>
  <c r="AG596" i="8"/>
  <c r="AG595" i="8"/>
  <c r="AG594" i="8"/>
  <c r="AG593" i="8"/>
  <c r="AG592" i="8"/>
  <c r="AG591" i="8"/>
  <c r="AG590" i="8"/>
  <c r="AG589" i="8"/>
  <c r="AG588" i="8"/>
  <c r="AG587" i="8"/>
  <c r="AG586" i="8"/>
  <c r="AG585" i="8"/>
  <c r="AG584" i="8"/>
  <c r="AG583" i="8"/>
  <c r="AG582" i="8"/>
  <c r="AG581" i="8"/>
  <c r="AG580" i="8"/>
  <c r="AG579" i="8"/>
  <c r="AG578" i="8"/>
  <c r="AG577" i="8"/>
  <c r="AG576" i="8"/>
  <c r="AG575" i="8"/>
  <c r="AG574" i="8"/>
  <c r="AG573" i="8"/>
  <c r="AG572" i="8"/>
  <c r="AG571" i="8"/>
  <c r="AG570" i="8"/>
  <c r="AG569" i="8"/>
  <c r="AG568" i="8"/>
  <c r="AG567" i="8"/>
  <c r="AG566" i="8"/>
  <c r="AG565" i="8"/>
  <c r="AG564" i="8"/>
  <c r="AG563" i="8"/>
  <c r="AG562" i="8"/>
  <c r="AG561" i="8"/>
  <c r="AG560" i="8"/>
  <c r="AG559" i="8"/>
  <c r="AG558" i="8"/>
  <c r="AG557" i="8"/>
  <c r="AG556" i="8"/>
  <c r="AG555" i="8"/>
  <c r="AG554" i="8"/>
  <c r="AG553" i="8"/>
  <c r="AG552" i="8"/>
  <c r="AG551" i="8"/>
  <c r="AG550" i="8"/>
  <c r="AG549" i="8"/>
  <c r="AG548" i="8"/>
  <c r="AG547" i="8"/>
  <c r="AG546" i="8"/>
  <c r="AG545" i="8"/>
  <c r="AG544" i="8"/>
  <c r="AG543" i="8"/>
  <c r="AG542" i="8"/>
  <c r="AG541" i="8"/>
  <c r="AG540" i="8"/>
  <c r="AG539" i="8"/>
  <c r="AG538" i="8"/>
  <c r="AG537" i="8"/>
  <c r="AG536" i="8"/>
  <c r="AG535" i="8"/>
  <c r="AG534" i="8"/>
  <c r="AG533" i="8"/>
  <c r="AG532" i="8"/>
  <c r="AG531" i="8"/>
  <c r="AG530" i="8"/>
  <c r="AG529" i="8"/>
  <c r="AG528" i="8"/>
  <c r="AG527" i="8"/>
  <c r="AG526" i="8"/>
  <c r="AG525" i="8"/>
  <c r="AG524" i="8"/>
  <c r="AG523" i="8"/>
  <c r="AG522" i="8"/>
  <c r="AG521" i="8"/>
  <c r="AG520" i="8"/>
  <c r="AG519" i="8"/>
  <c r="AG518" i="8"/>
  <c r="AG517" i="8"/>
  <c r="AG516" i="8"/>
  <c r="AG515" i="8"/>
  <c r="AG514" i="8"/>
  <c r="AG513" i="8"/>
  <c r="AG512" i="8"/>
  <c r="AG511" i="8"/>
  <c r="AG510" i="8"/>
  <c r="AG509" i="8"/>
  <c r="AG508" i="8"/>
  <c r="AG507" i="8"/>
  <c r="AG506" i="8"/>
  <c r="AG505" i="8"/>
  <c r="AG504" i="8"/>
  <c r="AG503" i="8"/>
  <c r="AG502" i="8"/>
  <c r="AG501" i="8"/>
  <c r="AG500" i="8"/>
  <c r="AG499" i="8"/>
  <c r="AG498" i="8"/>
  <c r="AG497" i="8"/>
  <c r="AG496" i="8"/>
  <c r="AG495" i="8"/>
  <c r="AG494" i="8"/>
  <c r="AG493" i="8"/>
  <c r="AG492" i="8"/>
  <c r="AG491" i="8"/>
  <c r="AG490" i="8"/>
  <c r="AG489" i="8"/>
  <c r="AG488" i="8"/>
  <c r="AG487" i="8"/>
  <c r="AG486" i="8"/>
  <c r="AG485" i="8"/>
  <c r="AG484" i="8"/>
  <c r="AG483" i="8"/>
  <c r="AG482" i="8"/>
  <c r="AG481" i="8"/>
  <c r="AG480" i="8"/>
  <c r="AG479" i="8"/>
  <c r="AG478" i="8"/>
  <c r="AG477" i="8"/>
  <c r="AG476" i="8"/>
  <c r="AG475" i="8"/>
  <c r="AG474" i="8"/>
  <c r="AG473" i="8"/>
  <c r="AG472" i="8"/>
  <c r="AG471" i="8"/>
  <c r="AG470" i="8"/>
  <c r="AG469" i="8"/>
  <c r="AG468" i="8"/>
  <c r="AG467" i="8"/>
  <c r="AG466" i="8"/>
  <c r="AG465" i="8"/>
  <c r="AG464" i="8"/>
  <c r="AG463" i="8"/>
  <c r="AG462" i="8"/>
  <c r="AG461" i="8"/>
  <c r="AG460" i="8"/>
  <c r="AG459" i="8"/>
  <c r="AG458" i="8"/>
  <c r="AG457" i="8"/>
  <c r="AG456" i="8"/>
  <c r="AG455" i="8"/>
  <c r="AG454" i="8"/>
  <c r="AG453" i="8"/>
  <c r="AG452" i="8"/>
  <c r="AG451" i="8"/>
  <c r="AG450" i="8"/>
  <c r="AG449" i="8"/>
  <c r="AG448" i="8"/>
  <c r="AG447" i="8"/>
  <c r="AG446" i="8"/>
  <c r="AG445" i="8"/>
  <c r="AG444" i="8"/>
  <c r="AG443" i="8"/>
  <c r="AG442" i="8"/>
  <c r="AG441" i="8"/>
  <c r="AG440" i="8"/>
  <c r="AG439" i="8"/>
  <c r="AG438" i="8"/>
  <c r="AG437" i="8"/>
  <c r="AG436" i="8"/>
  <c r="AG435" i="8"/>
  <c r="AG434" i="8"/>
  <c r="AG433" i="8"/>
  <c r="AG432" i="8"/>
  <c r="AG431" i="8"/>
  <c r="AG430" i="8"/>
  <c r="AG429" i="8"/>
  <c r="AG428" i="8"/>
  <c r="AG427" i="8"/>
  <c r="AG426" i="8"/>
  <c r="AG425" i="8"/>
  <c r="AG424" i="8"/>
  <c r="AG423" i="8"/>
  <c r="AG422" i="8"/>
  <c r="AG421" i="8"/>
  <c r="AG420" i="8"/>
  <c r="AG419" i="8"/>
  <c r="AG418" i="8"/>
  <c r="AG417" i="8"/>
  <c r="AG416" i="8"/>
  <c r="AG415" i="8"/>
  <c r="AG414" i="8"/>
  <c r="AG413" i="8"/>
  <c r="AG412" i="8"/>
  <c r="AG411" i="8"/>
  <c r="AG410" i="8"/>
  <c r="AG409" i="8"/>
  <c r="AG408" i="8"/>
  <c r="AG407" i="8"/>
  <c r="AG406" i="8"/>
  <c r="AG405" i="8"/>
  <c r="AG404" i="8"/>
  <c r="AG403" i="8"/>
  <c r="AG402" i="8"/>
  <c r="AG401" i="8"/>
  <c r="AG400" i="8"/>
  <c r="AG399" i="8"/>
  <c r="AG398" i="8"/>
  <c r="AG397" i="8"/>
  <c r="AG396" i="8"/>
  <c r="AG395" i="8"/>
  <c r="AG394" i="8"/>
  <c r="AG393" i="8"/>
  <c r="AG392" i="8"/>
  <c r="AG391" i="8"/>
  <c r="AG390" i="8"/>
  <c r="AG389" i="8"/>
  <c r="AG388" i="8"/>
  <c r="AG387" i="8"/>
  <c r="AG386" i="8"/>
  <c r="AG385" i="8"/>
  <c r="AG384" i="8"/>
  <c r="AG383" i="8"/>
  <c r="AG382" i="8"/>
  <c r="AG381" i="8"/>
  <c r="AG380" i="8"/>
  <c r="AG379" i="8"/>
  <c r="AG378" i="8"/>
  <c r="AG377" i="8"/>
  <c r="AG376" i="8"/>
  <c r="AG375" i="8"/>
  <c r="AG374" i="8"/>
  <c r="AG373" i="8"/>
  <c r="AG372" i="8"/>
  <c r="AG371" i="8"/>
  <c r="AG370" i="8"/>
  <c r="AG369" i="8"/>
  <c r="AG368" i="8"/>
  <c r="AG367" i="8"/>
  <c r="AG366" i="8"/>
  <c r="AG365" i="8"/>
  <c r="AG364" i="8"/>
  <c r="AG363" i="8"/>
  <c r="AG362" i="8"/>
  <c r="AG361" i="8"/>
  <c r="AG360" i="8"/>
  <c r="AG359" i="8"/>
  <c r="AG358" i="8"/>
  <c r="AG357" i="8"/>
  <c r="AG356" i="8"/>
  <c r="AG355" i="8"/>
  <c r="AG354" i="8"/>
  <c r="AG353" i="8"/>
  <c r="AG352" i="8"/>
  <c r="AG351" i="8"/>
  <c r="AG350" i="8"/>
  <c r="AG349" i="8"/>
  <c r="AG348" i="8"/>
  <c r="AG347" i="8"/>
  <c r="AG346" i="8"/>
  <c r="AG345" i="8"/>
  <c r="AG344" i="8"/>
  <c r="AG343" i="8"/>
  <c r="AG342" i="8"/>
  <c r="AG341" i="8"/>
  <c r="AG340" i="8"/>
  <c r="AG339" i="8"/>
  <c r="AG338" i="8"/>
  <c r="AG337" i="8"/>
  <c r="AG336" i="8"/>
  <c r="AG335" i="8"/>
  <c r="AG334" i="8"/>
  <c r="AG333" i="8"/>
  <c r="AG332" i="8"/>
  <c r="AG331" i="8"/>
  <c r="AG330" i="8"/>
  <c r="AG329" i="8"/>
  <c r="AG328" i="8"/>
  <c r="AG327" i="8"/>
  <c r="AG326" i="8"/>
  <c r="AG325" i="8"/>
  <c r="AG324" i="8"/>
  <c r="AG323" i="8"/>
  <c r="AG322" i="8"/>
  <c r="AG321" i="8"/>
  <c r="AG320" i="8"/>
  <c r="AG319" i="8"/>
  <c r="AG318" i="8"/>
  <c r="AG317" i="8"/>
  <c r="AG316" i="8"/>
  <c r="AG315" i="8"/>
  <c r="AG314" i="8"/>
  <c r="AG313" i="8"/>
  <c r="AG312" i="8"/>
  <c r="AG311" i="8"/>
  <c r="AG310" i="8"/>
  <c r="AG309" i="8"/>
  <c r="AG308" i="8"/>
  <c r="AG307" i="8"/>
  <c r="AG306" i="8"/>
  <c r="AG305" i="8"/>
  <c r="AG304" i="8"/>
  <c r="AG303" i="8"/>
  <c r="AG302" i="8"/>
  <c r="AG301" i="8"/>
  <c r="AG300" i="8"/>
  <c r="AG299" i="8"/>
  <c r="AG298" i="8"/>
  <c r="AG297" i="8"/>
  <c r="AG296" i="8"/>
  <c r="AG295" i="8"/>
  <c r="AG294" i="8"/>
  <c r="AG293" i="8"/>
  <c r="AG292" i="8"/>
  <c r="AG291" i="8"/>
  <c r="AG290" i="8"/>
  <c r="AG289" i="8"/>
  <c r="AG288" i="8"/>
  <c r="AG287" i="8"/>
  <c r="AG286" i="8"/>
  <c r="AG285" i="8"/>
  <c r="AG284" i="8"/>
  <c r="AG283" i="8"/>
  <c r="AG282" i="8"/>
  <c r="AG281" i="8"/>
  <c r="AG280" i="8"/>
  <c r="AG279" i="8"/>
  <c r="AG278" i="8"/>
  <c r="AG277" i="8"/>
  <c r="AG276" i="8"/>
  <c r="AG275" i="8"/>
  <c r="AG274" i="8"/>
  <c r="AG273" i="8"/>
  <c r="AG272" i="8"/>
  <c r="AG271" i="8"/>
  <c r="AG270" i="8"/>
  <c r="AG269" i="8"/>
  <c r="AG268" i="8"/>
  <c r="AG267" i="8"/>
  <c r="AG266" i="8"/>
  <c r="AG265" i="8"/>
  <c r="AG264" i="8"/>
  <c r="AG263" i="8"/>
  <c r="AG262" i="8"/>
  <c r="AG261" i="8"/>
  <c r="AG260" i="8"/>
  <c r="AG259" i="8"/>
  <c r="AG258" i="8"/>
  <c r="AG257" i="8"/>
  <c r="AG256" i="8"/>
  <c r="AG255" i="8"/>
  <c r="AG254" i="8"/>
  <c r="AG253" i="8"/>
  <c r="AG252" i="8"/>
  <c r="AG251" i="8"/>
  <c r="AG250" i="8"/>
  <c r="AG249" i="8"/>
  <c r="AG248" i="8"/>
  <c r="AG247" i="8"/>
  <c r="AG246" i="8"/>
  <c r="AG245" i="8"/>
  <c r="AG244" i="8"/>
  <c r="AG243" i="8"/>
  <c r="AG242" i="8"/>
  <c r="AG241" i="8"/>
  <c r="AG240" i="8"/>
  <c r="AG239" i="8"/>
  <c r="AG238" i="8"/>
  <c r="AG237" i="8"/>
  <c r="AG236" i="8"/>
  <c r="AG235" i="8"/>
  <c r="AG234" i="8"/>
  <c r="AG233" i="8"/>
  <c r="AG232" i="8"/>
  <c r="AG231" i="8"/>
  <c r="AG230" i="8"/>
  <c r="AG229" i="8"/>
  <c r="AG228" i="8"/>
  <c r="AG227" i="8"/>
  <c r="AG226" i="8"/>
  <c r="AG225" i="8"/>
  <c r="AG224" i="8"/>
  <c r="AG223" i="8"/>
  <c r="AG222" i="8"/>
  <c r="AG221" i="8"/>
  <c r="AG220" i="8"/>
  <c r="AG219" i="8"/>
  <c r="AG218" i="8"/>
  <c r="AG217" i="8"/>
  <c r="AG216" i="8"/>
  <c r="AG215" i="8"/>
  <c r="AG214" i="8"/>
  <c r="AG213" i="8"/>
  <c r="AG212" i="8"/>
  <c r="AG211" i="8"/>
  <c r="AG210" i="8"/>
  <c r="AG209" i="8"/>
  <c r="AG208" i="8"/>
  <c r="AG207" i="8"/>
  <c r="AG206" i="8"/>
  <c r="AG205" i="8"/>
  <c r="AG204" i="8"/>
  <c r="AG203" i="8"/>
  <c r="AG202" i="8"/>
  <c r="AG201" i="8"/>
  <c r="AG200" i="8"/>
  <c r="AG199" i="8"/>
  <c r="AG198" i="8"/>
  <c r="AG197" i="8"/>
  <c r="AG196" i="8"/>
  <c r="AG195" i="8"/>
  <c r="AG194" i="8"/>
  <c r="AG193" i="8"/>
  <c r="AG192" i="8"/>
  <c r="AG191" i="8"/>
  <c r="AG190" i="8"/>
  <c r="AG189" i="8"/>
  <c r="AG188" i="8"/>
  <c r="AG187" i="8"/>
  <c r="AG186" i="8"/>
  <c r="AG185" i="8"/>
  <c r="AG184" i="8"/>
  <c r="AG183" i="8"/>
  <c r="AG182" i="8"/>
  <c r="AG181" i="8"/>
  <c r="AG180" i="8"/>
  <c r="AG179" i="8"/>
  <c r="AG178" i="8"/>
  <c r="AG177" i="8"/>
  <c r="AG176" i="8"/>
  <c r="AG175" i="8"/>
  <c r="AG174" i="8"/>
  <c r="AG173" i="8"/>
  <c r="AG172" i="8"/>
  <c r="AG171" i="8"/>
  <c r="AG170" i="8"/>
  <c r="AG169" i="8"/>
  <c r="AG168" i="8"/>
  <c r="AG167" i="8"/>
  <c r="AG166" i="8"/>
  <c r="AG165" i="8"/>
  <c r="AG164" i="8"/>
  <c r="AG163" i="8"/>
  <c r="AG162" i="8"/>
  <c r="AG161" i="8"/>
  <c r="AG160" i="8"/>
  <c r="AG159" i="8"/>
  <c r="AG158" i="8"/>
  <c r="AG157" i="8"/>
  <c r="AG156" i="8"/>
  <c r="AG155" i="8"/>
  <c r="AG154" i="8"/>
  <c r="AG153" i="8"/>
  <c r="AG152" i="8"/>
  <c r="AG151" i="8"/>
  <c r="AG150" i="8"/>
  <c r="AG149" i="8"/>
  <c r="AG148" i="8"/>
  <c r="AG147" i="8"/>
  <c r="AG146" i="8"/>
  <c r="AG145" i="8"/>
  <c r="AG144" i="8"/>
  <c r="AG143" i="8"/>
  <c r="AG142" i="8"/>
  <c r="AG141" i="8"/>
  <c r="AG140" i="8"/>
  <c r="AG139" i="8"/>
  <c r="AG138" i="8"/>
  <c r="AG137" i="8"/>
  <c r="AG136" i="8"/>
  <c r="AG135" i="8"/>
  <c r="AG134" i="8"/>
  <c r="AG133" i="8"/>
  <c r="AG132" i="8"/>
  <c r="AG131" i="8"/>
  <c r="AG130" i="8"/>
  <c r="AG129" i="8"/>
  <c r="AG128" i="8"/>
  <c r="AG127" i="8"/>
  <c r="AG126" i="8"/>
  <c r="AG125" i="8"/>
  <c r="AG124" i="8"/>
  <c r="AG123" i="8"/>
  <c r="AG122" i="8"/>
  <c r="AG121" i="8"/>
  <c r="AG120" i="8"/>
  <c r="AG119" i="8"/>
  <c r="AG118" i="8"/>
  <c r="AG117" i="8"/>
  <c r="AG116" i="8"/>
  <c r="AG115" i="8"/>
  <c r="AG114" i="8"/>
  <c r="AG113" i="8"/>
  <c r="AG112" i="8"/>
  <c r="AG111" i="8"/>
  <c r="AG110" i="8"/>
  <c r="AG109" i="8"/>
  <c r="AG108" i="8"/>
  <c r="AG107" i="8"/>
  <c r="AG106" i="8"/>
  <c r="AG105" i="8"/>
  <c r="AG104" i="8"/>
  <c r="AG103" i="8"/>
  <c r="AG102" i="8"/>
  <c r="AG101" i="8"/>
  <c r="AG100" i="8"/>
  <c r="AG99" i="8"/>
  <c r="AG98" i="8"/>
  <c r="AG97" i="8"/>
  <c r="AG96" i="8"/>
  <c r="AG95" i="8"/>
  <c r="AG94" i="8"/>
  <c r="AG93" i="8"/>
  <c r="AG92" i="8"/>
  <c r="AG91" i="8"/>
  <c r="AG90" i="8"/>
  <c r="AG89" i="8"/>
  <c r="AG88" i="8"/>
  <c r="AG87" i="8"/>
  <c r="AG86" i="8"/>
  <c r="AG85" i="8"/>
  <c r="AG84" i="8"/>
  <c r="AG83" i="8"/>
  <c r="AG82" i="8"/>
  <c r="AG81" i="8"/>
  <c r="AG80" i="8"/>
  <c r="AG79" i="8"/>
  <c r="AG78" i="8"/>
  <c r="AG77" i="8"/>
  <c r="AG76" i="8"/>
  <c r="AG75" i="8"/>
  <c r="AG74" i="8"/>
  <c r="AG73" i="8"/>
  <c r="AG72" i="8"/>
  <c r="AG71" i="8"/>
  <c r="AG70" i="8"/>
  <c r="AG69" i="8"/>
  <c r="AG68" i="8"/>
  <c r="AG67" i="8"/>
  <c r="AG66" i="8"/>
  <c r="AG65" i="8"/>
  <c r="AG64" i="8"/>
  <c r="AG63" i="8"/>
  <c r="AG62" i="8"/>
  <c r="AG61" i="8"/>
  <c r="AG60" i="8"/>
  <c r="AG59" i="8"/>
  <c r="AG58" i="8"/>
  <c r="AG57" i="8"/>
  <c r="AG56" i="8"/>
  <c r="AG55" i="8"/>
  <c r="AG54" i="8"/>
  <c r="AG53" i="8"/>
  <c r="AG52" i="8"/>
  <c r="AG51" i="8"/>
  <c r="AG50" i="8"/>
  <c r="AG49" i="8"/>
  <c r="AG48" i="8"/>
  <c r="AG47" i="8"/>
  <c r="AG46" i="8"/>
  <c r="AG45" i="8"/>
  <c r="AG44" i="8"/>
  <c r="AG43" i="8"/>
  <c r="AG42" i="8"/>
  <c r="AG41" i="8"/>
  <c r="AG40" i="8"/>
  <c r="AG39" i="8"/>
  <c r="AG38" i="8"/>
  <c r="AG37" i="8"/>
  <c r="AG36" i="8"/>
  <c r="AG35" i="8"/>
  <c r="AG34" i="8"/>
  <c r="AG33" i="8"/>
  <c r="J2" i="3"/>
  <c r="AW15" i="1"/>
  <c r="AG19" i="8" l="1"/>
  <c r="AG18" i="8" s="1"/>
  <c r="E121" i="6"/>
  <c r="A121" i="6"/>
  <c r="B79" i="6"/>
  <c r="B78" i="6"/>
  <c r="B61" i="6"/>
  <c r="B29" i="6"/>
  <c r="B26" i="6"/>
  <c r="B21" i="6"/>
  <c r="B18" i="6"/>
  <c r="B13" i="6"/>
  <c r="C12" i="6"/>
  <c r="B12" i="6"/>
  <c r="B11" i="6"/>
  <c r="B10" i="6"/>
  <c r="B9" i="6"/>
  <c r="B36" i="7"/>
  <c r="B21" i="7"/>
  <c r="D9" i="7"/>
  <c r="C9" i="7"/>
  <c r="C8" i="7"/>
  <c r="C7" i="7"/>
  <c r="C6" i="7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11" i="2"/>
  <c r="H11" i="2" s="1"/>
  <c r="G10" i="2"/>
  <c r="H10" i="2" s="1"/>
  <c r="G9" i="2"/>
  <c r="H9" i="2" s="1"/>
  <c r="G8" i="2"/>
  <c r="H8" i="2" s="1"/>
  <c r="G7" i="2"/>
  <c r="H7" i="2" s="1"/>
  <c r="G22" i="2"/>
  <c r="G23" i="2"/>
  <c r="G6" i="2"/>
  <c r="H6" i="2" s="1"/>
  <c r="AG34" i="1"/>
  <c r="AG35" i="1"/>
  <c r="AG36" i="1"/>
  <c r="BD36" i="1" s="1"/>
  <c r="AG37" i="1"/>
  <c r="AG38" i="1"/>
  <c r="AX38" i="1" s="1"/>
  <c r="AG39" i="1"/>
  <c r="AG40" i="1"/>
  <c r="AX40" i="1" s="1"/>
  <c r="AG41" i="1"/>
  <c r="AG42" i="1"/>
  <c r="BC42" i="1" s="1"/>
  <c r="BC30" i="1" s="1"/>
  <c r="AG43" i="1"/>
  <c r="AG44" i="1"/>
  <c r="AZ44" i="1" s="1"/>
  <c r="AG45" i="1"/>
  <c r="BB45" i="1" s="1"/>
  <c r="BB30" i="1" s="1"/>
  <c r="AG46" i="1"/>
  <c r="AG47" i="1"/>
  <c r="AX47" i="1" s="1"/>
  <c r="AG48" i="1"/>
  <c r="AZ48" i="1" s="1"/>
  <c r="AG49" i="1"/>
  <c r="AX49" i="1" s="1"/>
  <c r="AG50" i="1"/>
  <c r="BD50" i="1" s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K271" i="1" s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J348" i="1" s="1"/>
  <c r="AG349" i="1"/>
  <c r="AG350" i="1"/>
  <c r="AG351" i="1"/>
  <c r="AG352" i="1"/>
  <c r="AG353" i="1"/>
  <c r="AG354" i="1"/>
  <c r="AG355" i="1"/>
  <c r="AL355" i="1" s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K382" i="1" s="1"/>
  <c r="AG383" i="1"/>
  <c r="AG384" i="1"/>
  <c r="AG385" i="1"/>
  <c r="AK385" i="1" s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K406" i="1" s="1"/>
  <c r="AG407" i="1"/>
  <c r="AG408" i="1"/>
  <c r="AG409" i="1"/>
  <c r="AG410" i="1"/>
  <c r="AG411" i="1"/>
  <c r="AG412" i="1"/>
  <c r="AG413" i="1"/>
  <c r="AG414" i="1"/>
  <c r="AL414" i="1" s="1"/>
  <c r="AG415" i="1"/>
  <c r="AG416" i="1"/>
  <c r="AG417" i="1"/>
  <c r="AL417" i="1" s="1"/>
  <c r="AG418" i="1"/>
  <c r="AG419" i="1"/>
  <c r="AG420" i="1"/>
  <c r="AG421" i="1"/>
  <c r="AG422" i="1"/>
  <c r="AG423" i="1"/>
  <c r="AG424" i="1"/>
  <c r="AG425" i="1"/>
  <c r="AL425" i="1" s="1"/>
  <c r="AG426" i="1"/>
  <c r="AK426" i="1" s="1"/>
  <c r="AG427" i="1"/>
  <c r="AG428" i="1"/>
  <c r="AG429" i="1"/>
  <c r="AG430" i="1"/>
  <c r="AG431" i="1"/>
  <c r="AG432" i="1"/>
  <c r="AG433" i="1"/>
  <c r="AG434" i="1"/>
  <c r="AK434" i="1" s="1"/>
  <c r="AG435" i="1"/>
  <c r="AJ435" i="1" s="1"/>
  <c r="AG436" i="1"/>
  <c r="AG437" i="1"/>
  <c r="AG438" i="1"/>
  <c r="AG439" i="1"/>
  <c r="AG440" i="1"/>
  <c r="AG441" i="1"/>
  <c r="AL441" i="1" s="1"/>
  <c r="AG442" i="1"/>
  <c r="AK442" i="1" s="1"/>
  <c r="AG443" i="1"/>
  <c r="AG444" i="1"/>
  <c r="AG445" i="1"/>
  <c r="AG446" i="1"/>
  <c r="AG447" i="1"/>
  <c r="AG448" i="1"/>
  <c r="AG449" i="1"/>
  <c r="AL449" i="1" s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K462" i="1" s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J475" i="1" s="1"/>
  <c r="AG476" i="1"/>
  <c r="AG477" i="1"/>
  <c r="AK477" i="1" s="1"/>
  <c r="AG478" i="1"/>
  <c r="AG479" i="1"/>
  <c r="AG480" i="1"/>
  <c r="AG481" i="1"/>
  <c r="AG482" i="1"/>
  <c r="AK482" i="1" s="1"/>
  <c r="AG483" i="1"/>
  <c r="AJ483" i="1" s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AG501" i="1"/>
  <c r="AG502" i="1"/>
  <c r="AG503" i="1"/>
  <c r="AG504" i="1"/>
  <c r="AG505" i="1"/>
  <c r="AG506" i="1"/>
  <c r="AL506" i="1" s="1"/>
  <c r="AG507" i="1"/>
  <c r="AG508" i="1"/>
  <c r="AG509" i="1"/>
  <c r="AG510" i="1"/>
  <c r="AG511" i="1"/>
  <c r="AG512" i="1"/>
  <c r="AG513" i="1"/>
  <c r="AK513" i="1" s="1"/>
  <c r="AG514" i="1"/>
  <c r="AJ514" i="1" s="1"/>
  <c r="AG515" i="1"/>
  <c r="AG516" i="1"/>
  <c r="AG517" i="1"/>
  <c r="AG518" i="1"/>
  <c r="AL518" i="1" s="1"/>
  <c r="AG519" i="1"/>
  <c r="AK519" i="1" s="1"/>
  <c r="AG520" i="1"/>
  <c r="AG521" i="1"/>
  <c r="AG522" i="1"/>
  <c r="AG523" i="1"/>
  <c r="AG524" i="1"/>
  <c r="AG525" i="1"/>
  <c r="AG526" i="1"/>
  <c r="AG527" i="1"/>
  <c r="AG528" i="1"/>
  <c r="AG529" i="1"/>
  <c r="AG530" i="1"/>
  <c r="AK530" i="1" s="1"/>
  <c r="AG531" i="1"/>
  <c r="AG532" i="1"/>
  <c r="AG533" i="1"/>
  <c r="AG534" i="1"/>
  <c r="AL534" i="1" s="1"/>
  <c r="AG535" i="1"/>
  <c r="AK535" i="1" s="1"/>
  <c r="AG536" i="1"/>
  <c r="AG537" i="1"/>
  <c r="AG538" i="1"/>
  <c r="AG539" i="1"/>
  <c r="AG540" i="1"/>
  <c r="AG541" i="1"/>
  <c r="AG542" i="1"/>
  <c r="AG543" i="1"/>
  <c r="AG544" i="1"/>
  <c r="AG545" i="1"/>
  <c r="AK545" i="1" s="1"/>
  <c r="AG546" i="1"/>
  <c r="AJ546" i="1" s="1"/>
  <c r="AG547" i="1"/>
  <c r="AG548" i="1"/>
  <c r="AG549" i="1"/>
  <c r="AG550" i="1"/>
  <c r="AK550" i="1" s="1"/>
  <c r="AG551" i="1"/>
  <c r="AG552" i="1"/>
  <c r="AG553" i="1"/>
  <c r="AG554" i="1"/>
  <c r="AG555" i="1"/>
  <c r="AG556" i="1"/>
  <c r="AG557" i="1"/>
  <c r="AG558" i="1"/>
  <c r="AG559" i="1"/>
  <c r="AG560" i="1"/>
  <c r="AG561" i="1"/>
  <c r="AG562" i="1"/>
  <c r="AG563" i="1"/>
  <c r="AG564" i="1"/>
  <c r="AG565" i="1"/>
  <c r="AG566" i="1"/>
  <c r="AG567" i="1"/>
  <c r="AG568" i="1"/>
  <c r="AG569" i="1"/>
  <c r="AK569" i="1" s="1"/>
  <c r="AG570" i="1"/>
  <c r="AJ570" i="1" s="1"/>
  <c r="AG571" i="1"/>
  <c r="AG572" i="1"/>
  <c r="AG573" i="1"/>
  <c r="AG574" i="1"/>
  <c r="AK574" i="1" s="1"/>
  <c r="AG575" i="1"/>
  <c r="AG576" i="1"/>
  <c r="AG577" i="1"/>
  <c r="AG578" i="1"/>
  <c r="AK578" i="1" s="1"/>
  <c r="AG579" i="1"/>
  <c r="AJ579" i="1" s="1"/>
  <c r="AG580" i="1"/>
  <c r="AG581" i="1"/>
  <c r="AG582" i="1"/>
  <c r="AG583" i="1"/>
  <c r="AG584" i="1"/>
  <c r="AG585" i="1"/>
  <c r="AG586" i="1"/>
  <c r="AG587" i="1"/>
  <c r="AG588" i="1"/>
  <c r="AG589" i="1"/>
  <c r="AG590" i="1"/>
  <c r="AG591" i="1"/>
  <c r="AG592" i="1"/>
  <c r="AG593" i="1"/>
  <c r="AG594" i="1"/>
  <c r="AG595" i="1"/>
  <c r="AG596" i="1"/>
  <c r="AK596" i="1" s="1"/>
  <c r="AG597" i="1"/>
  <c r="AG598" i="1"/>
  <c r="AG599" i="1"/>
  <c r="AG600" i="1"/>
  <c r="AK600" i="1" s="1"/>
  <c r="AG601" i="1"/>
  <c r="AJ601" i="1" s="1"/>
  <c r="AG602" i="1"/>
  <c r="AG603" i="1"/>
  <c r="AG604" i="1"/>
  <c r="AG605" i="1"/>
  <c r="AK605" i="1" s="1"/>
  <c r="AG606" i="1"/>
  <c r="AG607" i="1"/>
  <c r="AG608" i="1"/>
  <c r="AG609" i="1"/>
  <c r="AK609" i="1" s="1"/>
  <c r="AG610" i="1"/>
  <c r="AG611" i="1"/>
  <c r="AG612" i="1"/>
  <c r="AG613" i="1"/>
  <c r="AG614" i="1"/>
  <c r="AG615" i="1"/>
  <c r="AG616" i="1"/>
  <c r="AG617" i="1"/>
  <c r="AL617" i="1" s="1"/>
  <c r="AG618" i="1"/>
  <c r="AK618" i="1" s="1"/>
  <c r="AG619" i="1"/>
  <c r="AG620" i="1"/>
  <c r="AG621" i="1"/>
  <c r="AG622" i="1"/>
  <c r="AK622" i="1" s="1"/>
  <c r="AG623" i="1"/>
  <c r="AG624" i="1"/>
  <c r="AG625" i="1"/>
  <c r="AG626" i="1"/>
  <c r="AK626" i="1" s="1"/>
  <c r="AG627" i="1"/>
  <c r="AJ627" i="1" s="1"/>
  <c r="AG628" i="1"/>
  <c r="AG629" i="1"/>
  <c r="AG630" i="1"/>
  <c r="AK630" i="1" s="1"/>
  <c r="AG631" i="1"/>
  <c r="AJ631" i="1" s="1"/>
  <c r="AG632" i="1"/>
  <c r="AG633" i="1"/>
  <c r="AG634" i="1"/>
  <c r="AG635" i="1"/>
  <c r="AG636" i="1"/>
  <c r="AG637" i="1"/>
  <c r="AG638" i="1"/>
  <c r="AK638" i="1" s="1"/>
  <c r="AG639" i="1"/>
  <c r="AG640" i="1"/>
  <c r="AG641" i="1"/>
  <c r="AL641" i="1" s="1"/>
  <c r="AG642" i="1"/>
  <c r="AK642" i="1" s="1"/>
  <c r="AG643" i="1"/>
  <c r="AJ643" i="1" s="1"/>
  <c r="AG644" i="1"/>
  <c r="AG645" i="1"/>
  <c r="AL645" i="1" s="1"/>
  <c r="AG646" i="1"/>
  <c r="AK646" i="1" s="1"/>
  <c r="AG647" i="1"/>
  <c r="AJ647" i="1" s="1"/>
  <c r="AG648" i="1"/>
  <c r="AG649" i="1"/>
  <c r="AG650" i="1"/>
  <c r="AG651" i="1"/>
  <c r="AG652" i="1"/>
  <c r="AG653" i="1"/>
  <c r="AL653" i="1" s="1"/>
  <c r="AG654" i="1"/>
  <c r="AK654" i="1" s="1"/>
  <c r="AG655" i="1"/>
  <c r="AJ655" i="1" s="1"/>
  <c r="AG656" i="1"/>
  <c r="AG657" i="1"/>
  <c r="AL657" i="1" s="1"/>
  <c r="AG658" i="1"/>
  <c r="AK658" i="1" s="1"/>
  <c r="AG659" i="1"/>
  <c r="AJ659" i="1" s="1"/>
  <c r="AG660" i="1"/>
  <c r="AG661" i="1"/>
  <c r="AL661" i="1" s="1"/>
  <c r="AG662" i="1"/>
  <c r="AK662" i="1" s="1"/>
  <c r="AG663" i="1"/>
  <c r="AJ663" i="1" s="1"/>
  <c r="AG664" i="1"/>
  <c r="AG665" i="1"/>
  <c r="AG666" i="1"/>
  <c r="AG667" i="1"/>
  <c r="AG668" i="1"/>
  <c r="AG669" i="1"/>
  <c r="AG670" i="1"/>
  <c r="AG671" i="1"/>
  <c r="AG672" i="1"/>
  <c r="AG673" i="1"/>
  <c r="AG674" i="1"/>
  <c r="AK674" i="1" s="1"/>
  <c r="AG675" i="1"/>
  <c r="AG676" i="1"/>
  <c r="AG677" i="1"/>
  <c r="AL677" i="1" s="1"/>
  <c r="AG678" i="1"/>
  <c r="AK678" i="1" s="1"/>
  <c r="AG679" i="1"/>
  <c r="AJ679" i="1" s="1"/>
  <c r="AG680" i="1"/>
  <c r="AG681" i="1"/>
  <c r="AG682" i="1"/>
  <c r="AG683" i="1"/>
  <c r="AG684" i="1"/>
  <c r="AG685" i="1"/>
  <c r="AG686" i="1"/>
  <c r="AG687" i="1"/>
  <c r="AG688" i="1"/>
  <c r="AG689" i="1"/>
  <c r="AL689" i="1" s="1"/>
  <c r="AG690" i="1"/>
  <c r="AK690" i="1" s="1"/>
  <c r="AG691" i="1"/>
  <c r="AJ691" i="1" s="1"/>
  <c r="AG692" i="1"/>
  <c r="AG693" i="1"/>
  <c r="AL693" i="1" s="1"/>
  <c r="AG694" i="1"/>
  <c r="AK694" i="1" s="1"/>
  <c r="AG695" i="1"/>
  <c r="AJ695" i="1" s="1"/>
  <c r="AG696" i="1"/>
  <c r="AG697" i="1"/>
  <c r="AG698" i="1"/>
  <c r="AG699" i="1"/>
  <c r="AG700" i="1"/>
  <c r="AG701" i="1"/>
  <c r="AL701" i="1" s="1"/>
  <c r="AG702" i="1"/>
  <c r="AK702" i="1" s="1"/>
  <c r="AG703" i="1"/>
  <c r="AJ703" i="1" s="1"/>
  <c r="AG704" i="1"/>
  <c r="AG705" i="1"/>
  <c r="AL705" i="1" s="1"/>
  <c r="AG706" i="1"/>
  <c r="AK706" i="1" s="1"/>
  <c r="AG707" i="1"/>
  <c r="AJ707" i="1" s="1"/>
  <c r="AG708" i="1"/>
  <c r="AG709" i="1"/>
  <c r="AL709" i="1" s="1"/>
  <c r="AG710" i="1"/>
  <c r="AK710" i="1" s="1"/>
  <c r="AG711" i="1"/>
  <c r="AJ711" i="1" s="1"/>
  <c r="AG712" i="1"/>
  <c r="AG713" i="1"/>
  <c r="AG714" i="1"/>
  <c r="AG715" i="1"/>
  <c r="AG716" i="1"/>
  <c r="AG717" i="1"/>
  <c r="AG718" i="1"/>
  <c r="AG719" i="1"/>
  <c r="AG720" i="1"/>
  <c r="AG721" i="1"/>
  <c r="AG722" i="1"/>
  <c r="AK722" i="1" s="1"/>
  <c r="AG723" i="1"/>
  <c r="AG724" i="1"/>
  <c r="AG725" i="1"/>
  <c r="AL725" i="1" s="1"/>
  <c r="AG726" i="1"/>
  <c r="AK726" i="1" s="1"/>
  <c r="AG727" i="1"/>
  <c r="AJ727" i="1" s="1"/>
  <c r="AG728" i="1"/>
  <c r="AG729" i="1"/>
  <c r="AG730" i="1"/>
  <c r="AG731" i="1"/>
  <c r="AG732" i="1"/>
  <c r="AG733" i="1"/>
  <c r="AG734" i="1"/>
  <c r="AK734" i="1" s="1"/>
  <c r="AG735" i="1"/>
  <c r="AG736" i="1"/>
  <c r="AG737" i="1"/>
  <c r="AL737" i="1" s="1"/>
  <c r="AG738" i="1"/>
  <c r="AK738" i="1" s="1"/>
  <c r="AG739" i="1"/>
  <c r="AJ739" i="1" s="1"/>
  <c r="AG740" i="1"/>
  <c r="AG741" i="1"/>
  <c r="AL741" i="1" s="1"/>
  <c r="AG742" i="1"/>
  <c r="AK742" i="1" s="1"/>
  <c r="AG743" i="1"/>
  <c r="AJ743" i="1" s="1"/>
  <c r="AG744" i="1"/>
  <c r="AG745" i="1"/>
  <c r="AG746" i="1"/>
  <c r="AG747" i="1"/>
  <c r="AG748" i="1"/>
  <c r="AG749" i="1"/>
  <c r="AL749" i="1" s="1"/>
  <c r="AG750" i="1"/>
  <c r="AK750" i="1" s="1"/>
  <c r="AG751" i="1"/>
  <c r="AJ751" i="1" s="1"/>
  <c r="AG752" i="1"/>
  <c r="AG753" i="1"/>
  <c r="AL753" i="1" s="1"/>
  <c r="AG754" i="1"/>
  <c r="AK754" i="1" s="1"/>
  <c r="AG755" i="1"/>
  <c r="AJ755" i="1" s="1"/>
  <c r="AG756" i="1"/>
  <c r="AG757" i="1"/>
  <c r="AL757" i="1" s="1"/>
  <c r="AG758" i="1"/>
  <c r="AK758" i="1" s="1"/>
  <c r="AG759" i="1"/>
  <c r="AJ759" i="1" s="1"/>
  <c r="AG760" i="1"/>
  <c r="AG761" i="1"/>
  <c r="AG762" i="1"/>
  <c r="AG763" i="1"/>
  <c r="AG764" i="1"/>
  <c r="AG765" i="1"/>
  <c r="AG766" i="1"/>
  <c r="AG767" i="1"/>
  <c r="AG768" i="1"/>
  <c r="AG769" i="1"/>
  <c r="AG770" i="1"/>
  <c r="AK770" i="1" s="1"/>
  <c r="AG771" i="1"/>
  <c r="AK771" i="1" s="1"/>
  <c r="AG772" i="1"/>
  <c r="AG773" i="1"/>
  <c r="AL773" i="1" s="1"/>
  <c r="AG774" i="1"/>
  <c r="AK774" i="1" s="1"/>
  <c r="AG775" i="1"/>
  <c r="AJ775" i="1" s="1"/>
  <c r="AG776" i="1"/>
  <c r="AG777" i="1"/>
  <c r="AG778" i="1"/>
  <c r="AG779" i="1"/>
  <c r="AJ779" i="1" s="1"/>
  <c r="AG780" i="1"/>
  <c r="AG781" i="1"/>
  <c r="AG782" i="1"/>
  <c r="AJ782" i="1" s="1"/>
  <c r="AG783" i="1"/>
  <c r="AK783" i="1" s="1"/>
  <c r="AG784" i="1"/>
  <c r="AG785" i="1"/>
  <c r="AL785" i="1" s="1"/>
  <c r="AG786" i="1"/>
  <c r="AJ786" i="1" s="1"/>
  <c r="AG787" i="1"/>
  <c r="AJ787" i="1" s="1"/>
  <c r="AG788" i="1"/>
  <c r="AG789" i="1"/>
  <c r="AL789" i="1" s="1"/>
  <c r="AG790" i="1"/>
  <c r="AL790" i="1" s="1"/>
  <c r="AG791" i="1"/>
  <c r="AJ791" i="1" s="1"/>
  <c r="AG792" i="1"/>
  <c r="AG793" i="1"/>
  <c r="AG794" i="1"/>
  <c r="AJ794" i="1" s="1"/>
  <c r="AG795" i="1"/>
  <c r="AJ795" i="1" s="1"/>
  <c r="AG796" i="1"/>
  <c r="AG797" i="1"/>
  <c r="AL797" i="1" s="1"/>
  <c r="AG798" i="1"/>
  <c r="AJ798" i="1" s="1"/>
  <c r="AG799" i="1"/>
  <c r="AJ799" i="1" s="1"/>
  <c r="AG800" i="1"/>
  <c r="AG801" i="1"/>
  <c r="AL801" i="1" s="1"/>
  <c r="AG802" i="1"/>
  <c r="AJ802" i="1" s="1"/>
  <c r="AG803" i="1"/>
  <c r="AL803" i="1" s="1"/>
  <c r="AG804" i="1"/>
  <c r="AG805" i="1"/>
  <c r="AG806" i="1"/>
  <c r="AJ806" i="1" s="1"/>
  <c r="AG807" i="1"/>
  <c r="AJ807" i="1" s="1"/>
  <c r="AG808" i="1"/>
  <c r="AG809" i="1"/>
  <c r="AL809" i="1" s="1"/>
  <c r="AG810" i="1"/>
  <c r="AK810" i="1" s="1"/>
  <c r="AG811" i="1"/>
  <c r="AJ811" i="1" s="1"/>
  <c r="AG812" i="1"/>
  <c r="AG813" i="1"/>
  <c r="AG814" i="1"/>
  <c r="AJ814" i="1" s="1"/>
  <c r="AG815" i="1"/>
  <c r="AJ815" i="1" s="1"/>
  <c r="AG816" i="1"/>
  <c r="AG817" i="1"/>
  <c r="AL817" i="1" s="1"/>
  <c r="AG818" i="1"/>
  <c r="AK818" i="1" s="1"/>
  <c r="AG819" i="1"/>
  <c r="AJ819" i="1" s="1"/>
  <c r="AG820" i="1"/>
  <c r="AG821" i="1"/>
  <c r="AL821" i="1" s="1"/>
  <c r="AG822" i="1"/>
  <c r="AJ822" i="1" s="1"/>
  <c r="AG823" i="1"/>
  <c r="AK823" i="1" s="1"/>
  <c r="AG824" i="1"/>
  <c r="AG825" i="1"/>
  <c r="AG826" i="1"/>
  <c r="AJ826" i="1" s="1"/>
  <c r="AG827" i="1"/>
  <c r="AJ827" i="1" s="1"/>
  <c r="AG828" i="1"/>
  <c r="AG829" i="1"/>
  <c r="AG830" i="1"/>
  <c r="AK830" i="1" s="1"/>
  <c r="AG831" i="1"/>
  <c r="AK831" i="1" s="1"/>
  <c r="AG832" i="1"/>
  <c r="AG833" i="1"/>
  <c r="AL833" i="1" s="1"/>
  <c r="AG834" i="1"/>
  <c r="AJ834" i="1" s="1"/>
  <c r="AG835" i="1"/>
  <c r="AJ835" i="1" s="1"/>
  <c r="AG836" i="1"/>
  <c r="AG837" i="1"/>
  <c r="AL837" i="1" s="1"/>
  <c r="AG838" i="1"/>
  <c r="AL838" i="1" s="1"/>
  <c r="AG839" i="1"/>
  <c r="AJ839" i="1" s="1"/>
  <c r="AG840" i="1"/>
  <c r="AG841" i="1"/>
  <c r="AG842" i="1"/>
  <c r="AJ842" i="1" s="1"/>
  <c r="AG843" i="1"/>
  <c r="AJ843" i="1" s="1"/>
  <c r="AG844" i="1"/>
  <c r="AG845" i="1"/>
  <c r="AL845" i="1" s="1"/>
  <c r="AG846" i="1"/>
  <c r="AJ846" i="1" s="1"/>
  <c r="AG847" i="1"/>
  <c r="AJ847" i="1" s="1"/>
  <c r="AG848" i="1"/>
  <c r="AG849" i="1"/>
  <c r="AL849" i="1" s="1"/>
  <c r="AG850" i="1"/>
  <c r="AJ850" i="1" s="1"/>
  <c r="AG851" i="1"/>
  <c r="AL851" i="1" s="1"/>
  <c r="AG852" i="1"/>
  <c r="AG853" i="1"/>
  <c r="AG854" i="1"/>
  <c r="AJ854" i="1" s="1"/>
  <c r="AG855" i="1"/>
  <c r="AJ855" i="1" s="1"/>
  <c r="AG856" i="1"/>
  <c r="AG857" i="1"/>
  <c r="AL857" i="1" s="1"/>
  <c r="AG858" i="1"/>
  <c r="AK858" i="1" s="1"/>
  <c r="AG859" i="1"/>
  <c r="AJ859" i="1" s="1"/>
  <c r="AG860" i="1"/>
  <c r="AG861" i="1"/>
  <c r="AG862" i="1"/>
  <c r="AJ862" i="1" s="1"/>
  <c r="AG863" i="1"/>
  <c r="AJ863" i="1" s="1"/>
  <c r="AG864" i="1"/>
  <c r="AG865" i="1"/>
  <c r="AL865" i="1" s="1"/>
  <c r="AG866" i="1"/>
  <c r="AG867" i="1"/>
  <c r="AJ867" i="1" s="1"/>
  <c r="AG868" i="1"/>
  <c r="AG869" i="1"/>
  <c r="AL869" i="1" s="1"/>
  <c r="AG870" i="1"/>
  <c r="AJ870" i="1" s="1"/>
  <c r="AG871" i="1"/>
  <c r="AK871" i="1" s="1"/>
  <c r="AG872" i="1"/>
  <c r="AG873" i="1"/>
  <c r="AG874" i="1"/>
  <c r="AJ874" i="1" s="1"/>
  <c r="AG875" i="1"/>
  <c r="AJ875" i="1" s="1"/>
  <c r="AG876" i="1"/>
  <c r="AG877" i="1"/>
  <c r="AG878" i="1"/>
  <c r="AG879" i="1"/>
  <c r="AK879" i="1" s="1"/>
  <c r="AG880" i="1"/>
  <c r="AG881" i="1"/>
  <c r="AL881" i="1" s="1"/>
  <c r="AG882" i="1"/>
  <c r="AJ882" i="1" s="1"/>
  <c r="AG883" i="1"/>
  <c r="AJ883" i="1" s="1"/>
  <c r="AG884" i="1"/>
  <c r="AG885" i="1"/>
  <c r="AL885" i="1" s="1"/>
  <c r="AG886" i="1"/>
  <c r="AL886" i="1" s="1"/>
  <c r="AG887" i="1"/>
  <c r="AJ887" i="1" s="1"/>
  <c r="AG888" i="1"/>
  <c r="AG889" i="1"/>
  <c r="AG890" i="1"/>
  <c r="AG891" i="1"/>
  <c r="AJ891" i="1" s="1"/>
  <c r="AG892" i="1"/>
  <c r="AG893" i="1"/>
  <c r="AL893" i="1" s="1"/>
  <c r="AG894" i="1"/>
  <c r="AJ894" i="1" s="1"/>
  <c r="AG895" i="1"/>
  <c r="AJ895" i="1" s="1"/>
  <c r="AG896" i="1"/>
  <c r="AG897" i="1"/>
  <c r="AL897" i="1" s="1"/>
  <c r="AG898" i="1"/>
  <c r="AJ898" i="1" s="1"/>
  <c r="AG899" i="1"/>
  <c r="AL899" i="1" s="1"/>
  <c r="AG900" i="1"/>
  <c r="AG901" i="1"/>
  <c r="AG902" i="1"/>
  <c r="AG903" i="1"/>
  <c r="AJ903" i="1" s="1"/>
  <c r="AG904" i="1"/>
  <c r="AG905" i="1"/>
  <c r="AL905" i="1" s="1"/>
  <c r="AG906" i="1"/>
  <c r="AK906" i="1" s="1"/>
  <c r="AG907" i="1"/>
  <c r="AJ907" i="1" s="1"/>
  <c r="AG908" i="1"/>
  <c r="AG909" i="1"/>
  <c r="AG910" i="1"/>
  <c r="AJ910" i="1" s="1"/>
  <c r="AG911" i="1"/>
  <c r="AJ911" i="1" s="1"/>
  <c r="AG912" i="1"/>
  <c r="AG913" i="1"/>
  <c r="AL913" i="1" s="1"/>
  <c r="AG914" i="1"/>
  <c r="AJ914" i="1" s="1"/>
  <c r="AG915" i="1"/>
  <c r="AJ915" i="1" s="1"/>
  <c r="AG916" i="1"/>
  <c r="AG917" i="1"/>
  <c r="AJ917" i="1" s="1"/>
  <c r="AG918" i="1"/>
  <c r="AJ918" i="1" s="1"/>
  <c r="AG919" i="1"/>
  <c r="AL919" i="1" s="1"/>
  <c r="AG920" i="1"/>
  <c r="AG921" i="1"/>
  <c r="AJ921" i="1" s="1"/>
  <c r="AG922" i="1"/>
  <c r="AJ922" i="1" s="1"/>
  <c r="AG923" i="1"/>
  <c r="AJ923" i="1" s="1"/>
  <c r="AG924" i="1"/>
  <c r="AG925" i="1"/>
  <c r="AJ925" i="1" s="1"/>
  <c r="AG926" i="1"/>
  <c r="AG927" i="1"/>
  <c r="AJ927" i="1" s="1"/>
  <c r="AG928" i="1"/>
  <c r="AG929" i="1"/>
  <c r="AJ929" i="1" s="1"/>
  <c r="AG930" i="1"/>
  <c r="AJ930" i="1" s="1"/>
  <c r="AG931" i="1"/>
  <c r="AL931" i="1" s="1"/>
  <c r="AG932" i="1"/>
  <c r="AG933" i="1"/>
  <c r="AJ933" i="1" s="1"/>
  <c r="AG934" i="1"/>
  <c r="AJ934" i="1" s="1"/>
  <c r="AG935" i="1"/>
  <c r="AJ935" i="1" s="1"/>
  <c r="AG936" i="1"/>
  <c r="AG937" i="1"/>
  <c r="AJ937" i="1" s="1"/>
  <c r="AG938" i="1"/>
  <c r="AJ938" i="1" s="1"/>
  <c r="AG939" i="1"/>
  <c r="AJ939" i="1" s="1"/>
  <c r="AG940" i="1"/>
  <c r="AG941" i="1"/>
  <c r="AJ941" i="1" s="1"/>
  <c r="AG942" i="1"/>
  <c r="AJ942" i="1" s="1"/>
  <c r="AG943" i="1"/>
  <c r="AL943" i="1" s="1"/>
  <c r="AG944" i="1"/>
  <c r="AG945" i="1"/>
  <c r="AJ945" i="1" s="1"/>
  <c r="AG946" i="1"/>
  <c r="AJ946" i="1" s="1"/>
  <c r="AG947" i="1"/>
  <c r="AJ947" i="1" s="1"/>
  <c r="AG948" i="1"/>
  <c r="AG949" i="1"/>
  <c r="AJ949" i="1" s="1"/>
  <c r="AG950" i="1"/>
  <c r="AJ950" i="1" s="1"/>
  <c r="AG951" i="1"/>
  <c r="AJ951" i="1" s="1"/>
  <c r="AG952" i="1"/>
  <c r="AG953" i="1"/>
  <c r="AJ953" i="1" s="1"/>
  <c r="AG954" i="1"/>
  <c r="AJ954" i="1" s="1"/>
  <c r="AG955" i="1"/>
  <c r="AK955" i="1" s="1"/>
  <c r="AG956" i="1"/>
  <c r="AJ956" i="1" s="1"/>
  <c r="AG957" i="1"/>
  <c r="AJ957" i="1" s="1"/>
  <c r="AG958" i="1"/>
  <c r="AJ958" i="1" s="1"/>
  <c r="AG959" i="1"/>
  <c r="AK959" i="1" s="1"/>
  <c r="AG960" i="1"/>
  <c r="AJ960" i="1" s="1"/>
  <c r="AG961" i="1"/>
  <c r="AJ961" i="1" s="1"/>
  <c r="AG962" i="1"/>
  <c r="AG963" i="1"/>
  <c r="AK963" i="1" s="1"/>
  <c r="AG964" i="1"/>
  <c r="AG965" i="1"/>
  <c r="AJ965" i="1" s="1"/>
  <c r="AG966" i="1"/>
  <c r="AJ966" i="1" s="1"/>
  <c r="AG967" i="1"/>
  <c r="AK967" i="1" s="1"/>
  <c r="AG968" i="1"/>
  <c r="AJ968" i="1" s="1"/>
  <c r="AG969" i="1"/>
  <c r="AJ969" i="1" s="1"/>
  <c r="AG970" i="1"/>
  <c r="AJ970" i="1" s="1"/>
  <c r="AG971" i="1"/>
  <c r="AK971" i="1" s="1"/>
  <c r="AG972" i="1"/>
  <c r="AJ972" i="1" s="1"/>
  <c r="AG973" i="1"/>
  <c r="AJ973" i="1" s="1"/>
  <c r="AG974" i="1"/>
  <c r="AG975" i="1"/>
  <c r="AK975" i="1" s="1"/>
  <c r="AG976" i="1"/>
  <c r="AG977" i="1"/>
  <c r="AJ977" i="1" s="1"/>
  <c r="AG978" i="1"/>
  <c r="AJ978" i="1" s="1"/>
  <c r="AG979" i="1"/>
  <c r="AK979" i="1" s="1"/>
  <c r="AG980" i="1"/>
  <c r="AJ980" i="1" s="1"/>
  <c r="AG981" i="1"/>
  <c r="AJ981" i="1" s="1"/>
  <c r="AG982" i="1"/>
  <c r="AJ982" i="1" s="1"/>
  <c r="AG983" i="1"/>
  <c r="AK983" i="1" s="1"/>
  <c r="AG984" i="1"/>
  <c r="AJ984" i="1" s="1"/>
  <c r="AG985" i="1"/>
  <c r="AJ985" i="1" s="1"/>
  <c r="AG986" i="1"/>
  <c r="AG987" i="1"/>
  <c r="AK987" i="1" s="1"/>
  <c r="AG988" i="1"/>
  <c r="AG989" i="1"/>
  <c r="AJ989" i="1" s="1"/>
  <c r="AG990" i="1"/>
  <c r="AJ990" i="1" s="1"/>
  <c r="AG991" i="1"/>
  <c r="AK991" i="1" s="1"/>
  <c r="AG992" i="1"/>
  <c r="AJ992" i="1" s="1"/>
  <c r="AG993" i="1"/>
  <c r="AJ993" i="1" s="1"/>
  <c r="AG994" i="1"/>
  <c r="AJ994" i="1" s="1"/>
  <c r="AG995" i="1"/>
  <c r="AK995" i="1" s="1"/>
  <c r="AG996" i="1"/>
  <c r="AJ996" i="1" s="1"/>
  <c r="AG997" i="1"/>
  <c r="AJ997" i="1" s="1"/>
  <c r="AG998" i="1"/>
  <c r="AG999" i="1"/>
  <c r="AK999" i="1" s="1"/>
  <c r="AG1000" i="1"/>
  <c r="AG1001" i="1"/>
  <c r="AJ1001" i="1" s="1"/>
  <c r="AG1002" i="1"/>
  <c r="AJ1002" i="1" s="1"/>
  <c r="AG1003" i="1"/>
  <c r="AK1003" i="1" s="1"/>
  <c r="AG1004" i="1"/>
  <c r="AJ1004" i="1" s="1"/>
  <c r="AG1005" i="1"/>
  <c r="AJ1005" i="1" s="1"/>
  <c r="AG1006" i="1"/>
  <c r="AJ1006" i="1" s="1"/>
  <c r="AG1007" i="1"/>
  <c r="AK1007" i="1" s="1"/>
  <c r="AG1008" i="1"/>
  <c r="AJ1008" i="1" s="1"/>
  <c r="AG1009" i="1"/>
  <c r="AJ1009" i="1" s="1"/>
  <c r="AG1010" i="1"/>
  <c r="AG1011" i="1"/>
  <c r="AK1011" i="1" s="1"/>
  <c r="AG1012" i="1"/>
  <c r="AG1013" i="1"/>
  <c r="AJ1013" i="1" s="1"/>
  <c r="AG1014" i="1"/>
  <c r="AJ1014" i="1" s="1"/>
  <c r="AG1015" i="1"/>
  <c r="AK1015" i="1" s="1"/>
  <c r="AG1016" i="1"/>
  <c r="AJ1016" i="1" s="1"/>
  <c r="AG1017" i="1"/>
  <c r="AJ1017" i="1" s="1"/>
  <c r="AG1018" i="1"/>
  <c r="AJ1018" i="1" s="1"/>
  <c r="AG1019" i="1"/>
  <c r="AK1019" i="1" s="1"/>
  <c r="AG1020" i="1"/>
  <c r="AJ1020" i="1" s="1"/>
  <c r="AG1021" i="1"/>
  <c r="AJ1021" i="1" s="1"/>
  <c r="AG1022" i="1"/>
  <c r="AG1023" i="1"/>
  <c r="AK1023" i="1" s="1"/>
  <c r="AG1024" i="1"/>
  <c r="AG1025" i="1"/>
  <c r="AJ1025" i="1" s="1"/>
  <c r="AG1026" i="1"/>
  <c r="AJ1026" i="1" s="1"/>
  <c r="AG1027" i="1"/>
  <c r="AK1027" i="1" s="1"/>
  <c r="AG1028" i="1"/>
  <c r="AJ1028" i="1" s="1"/>
  <c r="AG1029" i="1"/>
  <c r="AJ1029" i="1" s="1"/>
  <c r="AG1030" i="1"/>
  <c r="AJ1030" i="1" s="1"/>
  <c r="AG1031" i="1"/>
  <c r="AK1031" i="1" s="1"/>
  <c r="AG1032" i="1"/>
  <c r="AJ1032" i="1" s="1"/>
  <c r="AG33" i="1"/>
  <c r="BD30" i="1" l="1"/>
  <c r="AJ39" i="1"/>
  <c r="AZ39" i="1"/>
  <c r="AK33" i="1"/>
  <c r="AX33" i="1"/>
  <c r="AJ35" i="1"/>
  <c r="AX35" i="1"/>
  <c r="AJ34" i="1"/>
  <c r="AZ34" i="1"/>
  <c r="AZ30" i="1" s="1"/>
  <c r="AK919" i="1"/>
  <c r="AL918" i="1"/>
  <c r="AL871" i="1"/>
  <c r="AL823" i="1"/>
  <c r="AJ823" i="1"/>
  <c r="AJ871" i="1"/>
  <c r="AJ1019" i="1"/>
  <c r="AK1018" i="1"/>
  <c r="AJ991" i="1"/>
  <c r="AL550" i="1"/>
  <c r="AJ963" i="1"/>
  <c r="AJ959" i="1"/>
  <c r="AL33" i="1"/>
  <c r="AJ33" i="1"/>
  <c r="AK1026" i="1"/>
  <c r="AJ995" i="1"/>
  <c r="AJ967" i="1"/>
  <c r="AL930" i="1"/>
  <c r="AJ1023" i="1"/>
  <c r="AK994" i="1"/>
  <c r="AK966" i="1"/>
  <c r="AK925" i="1"/>
  <c r="AJ879" i="1"/>
  <c r="AJ831" i="1"/>
  <c r="AJ783" i="1"/>
  <c r="AL574" i="1"/>
  <c r="AK990" i="1"/>
  <c r="AL771" i="1"/>
  <c r="AJ1015" i="1"/>
  <c r="AJ987" i="1"/>
  <c r="AK958" i="1"/>
  <c r="AL911" i="1"/>
  <c r="AL863" i="1"/>
  <c r="AL815" i="1"/>
  <c r="AK1014" i="1"/>
  <c r="AJ983" i="1"/>
  <c r="AJ955" i="1"/>
  <c r="AL906" i="1"/>
  <c r="AL858" i="1"/>
  <c r="AL810" i="1"/>
  <c r="AJ1011" i="1"/>
  <c r="AK982" i="1"/>
  <c r="AK954" i="1"/>
  <c r="AJ906" i="1"/>
  <c r="AJ858" i="1"/>
  <c r="AJ810" i="1"/>
  <c r="AJ1007" i="1"/>
  <c r="AJ979" i="1"/>
  <c r="AK949" i="1"/>
  <c r="AK899" i="1"/>
  <c r="AK851" i="1"/>
  <c r="AK803" i="1"/>
  <c r="AK1006" i="1"/>
  <c r="AK978" i="1"/>
  <c r="AK943" i="1"/>
  <c r="AL898" i="1"/>
  <c r="AL850" i="1"/>
  <c r="AL802" i="1"/>
  <c r="AJ1031" i="1"/>
  <c r="AJ1003" i="1"/>
  <c r="AJ975" i="1"/>
  <c r="AL942" i="1"/>
  <c r="AK1030" i="1"/>
  <c r="AK1002" i="1"/>
  <c r="AJ971" i="1"/>
  <c r="AK937" i="1"/>
  <c r="AK891" i="1"/>
  <c r="AK843" i="1"/>
  <c r="AK795" i="1"/>
  <c r="AJ1027" i="1"/>
  <c r="AJ999" i="1"/>
  <c r="AK970" i="1"/>
  <c r="AK931" i="1"/>
  <c r="AK886" i="1"/>
  <c r="AK838" i="1"/>
  <c r="AK790" i="1"/>
  <c r="AK998" i="1"/>
  <c r="AJ998" i="1"/>
  <c r="AL998" i="1"/>
  <c r="AJ890" i="1"/>
  <c r="AK890" i="1"/>
  <c r="AL890" i="1"/>
  <c r="AK962" i="1"/>
  <c r="AJ962" i="1"/>
  <c r="AL962" i="1"/>
  <c r="AK866" i="1"/>
  <c r="AL866" i="1"/>
  <c r="AJ866" i="1"/>
  <c r="AK1010" i="1"/>
  <c r="AJ1010" i="1"/>
  <c r="AL1010" i="1"/>
  <c r="AK914" i="1"/>
  <c r="AL914" i="1"/>
  <c r="AK950" i="1"/>
  <c r="AL950" i="1"/>
  <c r="AK878" i="1"/>
  <c r="AJ878" i="1"/>
  <c r="AL878" i="1"/>
  <c r="AK1022" i="1"/>
  <c r="AJ1022" i="1"/>
  <c r="AL1022" i="1"/>
  <c r="AK926" i="1"/>
  <c r="AL926" i="1"/>
  <c r="AK938" i="1"/>
  <c r="AL938" i="1"/>
  <c r="AK986" i="1"/>
  <c r="AJ986" i="1"/>
  <c r="AL986" i="1"/>
  <c r="AJ902" i="1"/>
  <c r="AK902" i="1"/>
  <c r="AL902" i="1"/>
  <c r="AJ1012" i="1"/>
  <c r="AK1012" i="1"/>
  <c r="AL1012" i="1"/>
  <c r="AJ976" i="1"/>
  <c r="AK976" i="1"/>
  <c r="AL976" i="1"/>
  <c r="AJ964" i="1"/>
  <c r="AK964" i="1"/>
  <c r="AL964" i="1"/>
  <c r="AJ940" i="1"/>
  <c r="AK940" i="1"/>
  <c r="AL940" i="1"/>
  <c r="AJ916" i="1"/>
  <c r="AK916" i="1"/>
  <c r="AL916" i="1"/>
  <c r="AJ892" i="1"/>
  <c r="AK892" i="1"/>
  <c r="AL892" i="1"/>
  <c r="AJ868" i="1"/>
  <c r="AK868" i="1"/>
  <c r="AL868" i="1"/>
  <c r="AJ844" i="1"/>
  <c r="AK844" i="1"/>
  <c r="AL844" i="1"/>
  <c r="AJ832" i="1"/>
  <c r="AK832" i="1"/>
  <c r="AL832" i="1"/>
  <c r="AJ808" i="1"/>
  <c r="AK808" i="1"/>
  <c r="AL808" i="1"/>
  <c r="AJ796" i="1"/>
  <c r="AK796" i="1"/>
  <c r="AL796" i="1"/>
  <c r="AJ772" i="1"/>
  <c r="AK772" i="1"/>
  <c r="AL772" i="1"/>
  <c r="AJ748" i="1"/>
  <c r="AK748" i="1"/>
  <c r="AL748" i="1"/>
  <c r="AJ724" i="1"/>
  <c r="AK724" i="1"/>
  <c r="AL724" i="1"/>
  <c r="AJ700" i="1"/>
  <c r="AK700" i="1"/>
  <c r="AL700" i="1"/>
  <c r="AJ688" i="1"/>
  <c r="AK688" i="1"/>
  <c r="AL688" i="1"/>
  <c r="AJ664" i="1"/>
  <c r="AK664" i="1"/>
  <c r="AL664" i="1"/>
  <c r="AJ652" i="1"/>
  <c r="AK652" i="1"/>
  <c r="AL652" i="1"/>
  <c r="AJ628" i="1"/>
  <c r="AK628" i="1"/>
  <c r="AL628" i="1"/>
  <c r="AJ604" i="1"/>
  <c r="AK604" i="1"/>
  <c r="AL604" i="1"/>
  <c r="AK580" i="1"/>
  <c r="AL580" i="1"/>
  <c r="AJ580" i="1"/>
  <c r="AJ544" i="1"/>
  <c r="AK544" i="1"/>
  <c r="AL544" i="1"/>
  <c r="AJ520" i="1"/>
  <c r="AK520" i="1"/>
  <c r="AL520" i="1"/>
  <c r="AJ508" i="1"/>
  <c r="AK508" i="1"/>
  <c r="AL508" i="1"/>
  <c r="AJ484" i="1"/>
  <c r="AK484" i="1"/>
  <c r="AL484" i="1"/>
  <c r="AJ460" i="1"/>
  <c r="AK460" i="1"/>
  <c r="AL460" i="1"/>
  <c r="AJ436" i="1"/>
  <c r="AK436" i="1"/>
  <c r="AL436" i="1"/>
  <c r="AJ412" i="1"/>
  <c r="AK412" i="1"/>
  <c r="AL412" i="1"/>
  <c r="AJ388" i="1"/>
  <c r="AK388" i="1"/>
  <c r="AL388" i="1"/>
  <c r="AJ376" i="1"/>
  <c r="AK376" i="1"/>
  <c r="AL376" i="1"/>
  <c r="AL364" i="1"/>
  <c r="AJ364" i="1"/>
  <c r="AK364" i="1"/>
  <c r="AL352" i="1"/>
  <c r="AJ352" i="1"/>
  <c r="AK352" i="1"/>
  <c r="AL340" i="1"/>
  <c r="AJ340" i="1"/>
  <c r="AK340" i="1"/>
  <c r="AL328" i="1"/>
  <c r="AJ328" i="1"/>
  <c r="AK328" i="1"/>
  <c r="AL316" i="1"/>
  <c r="AJ316" i="1"/>
  <c r="AK316" i="1"/>
  <c r="AL304" i="1"/>
  <c r="AJ304" i="1"/>
  <c r="AK304" i="1"/>
  <c r="AL292" i="1"/>
  <c r="AJ292" i="1"/>
  <c r="AK292" i="1"/>
  <c r="AL280" i="1"/>
  <c r="AJ280" i="1"/>
  <c r="AK280" i="1"/>
  <c r="AL268" i="1"/>
  <c r="AJ268" i="1"/>
  <c r="AK268" i="1"/>
  <c r="AL256" i="1"/>
  <c r="AJ256" i="1"/>
  <c r="AK256" i="1"/>
  <c r="AL244" i="1"/>
  <c r="AJ244" i="1"/>
  <c r="AK244" i="1"/>
  <c r="AL232" i="1"/>
  <c r="AJ232" i="1"/>
  <c r="AK232" i="1"/>
  <c r="AL220" i="1"/>
  <c r="AJ220" i="1"/>
  <c r="AK220" i="1"/>
  <c r="AL208" i="1"/>
  <c r="AJ208" i="1"/>
  <c r="AK208" i="1"/>
  <c r="AL196" i="1"/>
  <c r="AJ196" i="1"/>
  <c r="AK196" i="1"/>
  <c r="AL184" i="1"/>
  <c r="AJ184" i="1"/>
  <c r="AK184" i="1"/>
  <c r="AL172" i="1"/>
  <c r="AJ172" i="1"/>
  <c r="AK172" i="1"/>
  <c r="AL160" i="1"/>
  <c r="AJ160" i="1"/>
  <c r="AK160" i="1"/>
  <c r="AL148" i="1"/>
  <c r="AJ148" i="1"/>
  <c r="AK148" i="1"/>
  <c r="AL136" i="1"/>
  <c r="AJ136" i="1"/>
  <c r="AK136" i="1"/>
  <c r="AL124" i="1"/>
  <c r="AJ124" i="1"/>
  <c r="AK124" i="1"/>
  <c r="AL112" i="1"/>
  <c r="AJ112" i="1"/>
  <c r="AK112" i="1"/>
  <c r="AL100" i="1"/>
  <c r="AJ100" i="1"/>
  <c r="AK100" i="1"/>
  <c r="AL88" i="1"/>
  <c r="AJ88" i="1"/>
  <c r="AK88" i="1"/>
  <c r="AL76" i="1"/>
  <c r="AJ76" i="1"/>
  <c r="AK76" i="1"/>
  <c r="AL64" i="1"/>
  <c r="AJ64" i="1"/>
  <c r="AK64" i="1"/>
  <c r="AL52" i="1"/>
  <c r="AJ52" i="1"/>
  <c r="AK52" i="1"/>
  <c r="AK40" i="1"/>
  <c r="AJ40" i="1"/>
  <c r="AJ974" i="1"/>
  <c r="AK974" i="1"/>
  <c r="AL974" i="1"/>
  <c r="AJ1024" i="1"/>
  <c r="AK1024" i="1"/>
  <c r="AL1024" i="1"/>
  <c r="AJ1000" i="1"/>
  <c r="AK1000" i="1"/>
  <c r="AL1000" i="1"/>
  <c r="AJ988" i="1"/>
  <c r="AK988" i="1"/>
  <c r="AL988" i="1"/>
  <c r="AK952" i="1"/>
  <c r="AL952" i="1"/>
  <c r="AJ952" i="1"/>
  <c r="AJ928" i="1"/>
  <c r="AK928" i="1"/>
  <c r="AL928" i="1"/>
  <c r="AJ904" i="1"/>
  <c r="AK904" i="1"/>
  <c r="AL904" i="1"/>
  <c r="AJ880" i="1"/>
  <c r="AK880" i="1"/>
  <c r="AL880" i="1"/>
  <c r="AJ856" i="1"/>
  <c r="AK856" i="1"/>
  <c r="AL856" i="1"/>
  <c r="AJ820" i="1"/>
  <c r="AK820" i="1"/>
  <c r="AL820" i="1"/>
  <c r="AJ784" i="1"/>
  <c r="AK784" i="1"/>
  <c r="AL784" i="1"/>
  <c r="AJ760" i="1"/>
  <c r="AK760" i="1"/>
  <c r="AL760" i="1"/>
  <c r="AJ736" i="1"/>
  <c r="AK736" i="1"/>
  <c r="AL736" i="1"/>
  <c r="AJ712" i="1"/>
  <c r="AK712" i="1"/>
  <c r="AL712" i="1"/>
  <c r="AJ676" i="1"/>
  <c r="AK676" i="1"/>
  <c r="AL676" i="1"/>
  <c r="AJ640" i="1"/>
  <c r="AK640" i="1"/>
  <c r="AL640" i="1"/>
  <c r="AJ616" i="1"/>
  <c r="AK616" i="1"/>
  <c r="AL616" i="1"/>
  <c r="AJ592" i="1"/>
  <c r="AL592" i="1"/>
  <c r="AK592" i="1"/>
  <c r="AJ568" i="1"/>
  <c r="AK568" i="1"/>
  <c r="AL568" i="1"/>
  <c r="AJ556" i="1"/>
  <c r="AK556" i="1"/>
  <c r="AL556" i="1"/>
  <c r="AJ532" i="1"/>
  <c r="AK532" i="1"/>
  <c r="AL532" i="1"/>
  <c r="AJ496" i="1"/>
  <c r="AK496" i="1"/>
  <c r="AL496" i="1"/>
  <c r="AJ472" i="1"/>
  <c r="AK472" i="1"/>
  <c r="AL472" i="1"/>
  <c r="AJ448" i="1"/>
  <c r="AK448" i="1"/>
  <c r="AL448" i="1"/>
  <c r="AJ424" i="1"/>
  <c r="AK424" i="1"/>
  <c r="AL424" i="1"/>
  <c r="AJ400" i="1"/>
  <c r="AK400" i="1"/>
  <c r="AL400" i="1"/>
  <c r="AJ926" i="1"/>
  <c r="AJ818" i="1"/>
  <c r="AK759" i="1"/>
  <c r="AL759" i="1"/>
  <c r="AK747" i="1"/>
  <c r="AL747" i="1"/>
  <c r="AK735" i="1"/>
  <c r="AL735" i="1"/>
  <c r="AK723" i="1"/>
  <c r="AL723" i="1"/>
  <c r="AK711" i="1"/>
  <c r="AL711" i="1"/>
  <c r="AK699" i="1"/>
  <c r="AL699" i="1"/>
  <c r="AK687" i="1"/>
  <c r="AL687" i="1"/>
  <c r="AK675" i="1"/>
  <c r="AL675" i="1"/>
  <c r="AK663" i="1"/>
  <c r="AL663" i="1"/>
  <c r="AK651" i="1"/>
  <c r="AL651" i="1"/>
  <c r="AK639" i="1"/>
  <c r="AL639" i="1"/>
  <c r="AK627" i="1"/>
  <c r="AL627" i="1"/>
  <c r="AL615" i="1"/>
  <c r="AJ615" i="1"/>
  <c r="AK615" i="1"/>
  <c r="AL603" i="1"/>
  <c r="AJ603" i="1"/>
  <c r="AK603" i="1"/>
  <c r="AL591" i="1"/>
  <c r="AJ591" i="1"/>
  <c r="AL579" i="1"/>
  <c r="AK579" i="1"/>
  <c r="AL567" i="1"/>
  <c r="AJ567" i="1"/>
  <c r="AK567" i="1"/>
  <c r="AL555" i="1"/>
  <c r="AJ555" i="1"/>
  <c r="AL543" i="1"/>
  <c r="AJ543" i="1"/>
  <c r="AK543" i="1"/>
  <c r="AL531" i="1"/>
  <c r="AK531" i="1"/>
  <c r="AJ531" i="1"/>
  <c r="AL519" i="1"/>
  <c r="AJ519" i="1"/>
  <c r="AL507" i="1"/>
  <c r="AJ507" i="1"/>
  <c r="AL495" i="1"/>
  <c r="AJ495" i="1"/>
  <c r="AL483" i="1"/>
  <c r="AK483" i="1"/>
  <c r="AL471" i="1"/>
  <c r="AJ471" i="1"/>
  <c r="AK471" i="1"/>
  <c r="AL459" i="1"/>
  <c r="AJ459" i="1"/>
  <c r="AK459" i="1"/>
  <c r="AL447" i="1"/>
  <c r="AJ447" i="1"/>
  <c r="AL435" i="1"/>
  <c r="AK435" i="1"/>
  <c r="AL423" i="1"/>
  <c r="AJ423" i="1"/>
  <c r="AK423" i="1"/>
  <c r="AL411" i="1"/>
  <c r="AJ411" i="1"/>
  <c r="AK411" i="1"/>
  <c r="AL399" i="1"/>
  <c r="AJ399" i="1"/>
  <c r="AK399" i="1"/>
  <c r="AL387" i="1"/>
  <c r="AJ387" i="1"/>
  <c r="AK387" i="1"/>
  <c r="AJ375" i="1"/>
  <c r="AL375" i="1"/>
  <c r="AK375" i="1"/>
  <c r="AJ363" i="1"/>
  <c r="AK363" i="1"/>
  <c r="AL363" i="1"/>
  <c r="AL351" i="1"/>
  <c r="AJ351" i="1"/>
  <c r="AK351" i="1"/>
  <c r="AJ339" i="1"/>
  <c r="AK339" i="1"/>
  <c r="AL339" i="1"/>
  <c r="AJ327" i="1"/>
  <c r="AL327" i="1"/>
  <c r="AK327" i="1"/>
  <c r="AJ315" i="1"/>
  <c r="AK315" i="1"/>
  <c r="AL315" i="1"/>
  <c r="AL303" i="1"/>
  <c r="AJ303" i="1"/>
  <c r="AK303" i="1"/>
  <c r="AJ291" i="1"/>
  <c r="AK291" i="1"/>
  <c r="AL291" i="1"/>
  <c r="AJ279" i="1"/>
  <c r="AL279" i="1"/>
  <c r="AJ267" i="1"/>
  <c r="AK267" i="1"/>
  <c r="AL267" i="1"/>
  <c r="AJ255" i="1"/>
  <c r="AK255" i="1"/>
  <c r="AL255" i="1"/>
  <c r="AJ243" i="1"/>
  <c r="AK243" i="1"/>
  <c r="AL243" i="1"/>
  <c r="AJ231" i="1"/>
  <c r="AK231" i="1"/>
  <c r="AJ219" i="1"/>
  <c r="AK219" i="1"/>
  <c r="AL219" i="1"/>
  <c r="AJ207" i="1"/>
  <c r="AK207" i="1"/>
  <c r="AL207" i="1"/>
  <c r="AJ195" i="1"/>
  <c r="AK195" i="1"/>
  <c r="AL195" i="1"/>
  <c r="AJ183" i="1"/>
  <c r="AK183" i="1"/>
  <c r="AL183" i="1"/>
  <c r="AJ171" i="1"/>
  <c r="AK171" i="1"/>
  <c r="AL171" i="1"/>
  <c r="AJ159" i="1"/>
  <c r="AK159" i="1"/>
  <c r="AL159" i="1"/>
  <c r="AJ147" i="1"/>
  <c r="AK147" i="1"/>
  <c r="AL147" i="1"/>
  <c r="AJ135" i="1"/>
  <c r="AK135" i="1"/>
  <c r="AL135" i="1"/>
  <c r="AJ123" i="1"/>
  <c r="AK123" i="1"/>
  <c r="AL123" i="1"/>
  <c r="AJ111" i="1"/>
  <c r="AK111" i="1"/>
  <c r="AL111" i="1"/>
  <c r="AJ99" i="1"/>
  <c r="AK99" i="1"/>
  <c r="AL99" i="1"/>
  <c r="AJ87" i="1"/>
  <c r="AK87" i="1"/>
  <c r="AL87" i="1"/>
  <c r="AJ75" i="1"/>
  <c r="AK75" i="1"/>
  <c r="AL75" i="1"/>
  <c r="AJ63" i="1"/>
  <c r="AK63" i="1"/>
  <c r="AL63" i="1"/>
  <c r="AJ51" i="1"/>
  <c r="AK51" i="1"/>
  <c r="AL51" i="1"/>
  <c r="AL1030" i="1"/>
  <c r="AL1026" i="1"/>
  <c r="AL1018" i="1"/>
  <c r="AL1014" i="1"/>
  <c r="AL1006" i="1"/>
  <c r="AL1002" i="1"/>
  <c r="AL994" i="1"/>
  <c r="AL990" i="1"/>
  <c r="AL982" i="1"/>
  <c r="AL978" i="1"/>
  <c r="AL970" i="1"/>
  <c r="AL966" i="1"/>
  <c r="AL958" i="1"/>
  <c r="AL954" i="1"/>
  <c r="AL949" i="1"/>
  <c r="AJ943" i="1"/>
  <c r="AL937" i="1"/>
  <c r="AJ931" i="1"/>
  <c r="AL925" i="1"/>
  <c r="AJ919" i="1"/>
  <c r="AJ899" i="1"/>
  <c r="AL891" i="1"/>
  <c r="AJ886" i="1"/>
  <c r="AJ851" i="1"/>
  <c r="AL843" i="1"/>
  <c r="AJ838" i="1"/>
  <c r="AL830" i="1"/>
  <c r="AJ803" i="1"/>
  <c r="AL795" i="1"/>
  <c r="AJ790" i="1"/>
  <c r="AL782" i="1"/>
  <c r="AJ550" i="1"/>
  <c r="AJ698" i="1"/>
  <c r="AL698" i="1"/>
  <c r="AJ590" i="1"/>
  <c r="AK590" i="1"/>
  <c r="AL590" i="1"/>
  <c r="AJ458" i="1"/>
  <c r="AK458" i="1"/>
  <c r="AL458" i="1"/>
  <c r="AJ362" i="1"/>
  <c r="AK362" i="1"/>
  <c r="AL362" i="1"/>
  <c r="AJ230" i="1"/>
  <c r="AK230" i="1"/>
  <c r="AL230" i="1"/>
  <c r="AJ50" i="1"/>
  <c r="AK50" i="1"/>
  <c r="AL50" i="1"/>
  <c r="AK782" i="1"/>
  <c r="AJ913" i="1"/>
  <c r="AK913" i="1"/>
  <c r="AJ901" i="1"/>
  <c r="AK901" i="1"/>
  <c r="AJ889" i="1"/>
  <c r="AK889" i="1"/>
  <c r="AJ877" i="1"/>
  <c r="AK877" i="1"/>
  <c r="AJ865" i="1"/>
  <c r="AK865" i="1"/>
  <c r="AJ853" i="1"/>
  <c r="AK853" i="1"/>
  <c r="AJ841" i="1"/>
  <c r="AK841" i="1"/>
  <c r="AJ829" i="1"/>
  <c r="AK829" i="1"/>
  <c r="AJ817" i="1"/>
  <c r="AK817" i="1"/>
  <c r="AJ805" i="1"/>
  <c r="AK805" i="1"/>
  <c r="AJ793" i="1"/>
  <c r="AK793" i="1"/>
  <c r="AJ781" i="1"/>
  <c r="AK781" i="1"/>
  <c r="AJ769" i="1"/>
  <c r="AK769" i="1"/>
  <c r="AJ757" i="1"/>
  <c r="AK757" i="1"/>
  <c r="AJ745" i="1"/>
  <c r="AK745" i="1"/>
  <c r="AJ733" i="1"/>
  <c r="AK733" i="1"/>
  <c r="AJ721" i="1"/>
  <c r="AK721" i="1"/>
  <c r="AJ709" i="1"/>
  <c r="AK709" i="1"/>
  <c r="AJ697" i="1"/>
  <c r="AK697" i="1"/>
  <c r="AJ685" i="1"/>
  <c r="AK685" i="1"/>
  <c r="AJ673" i="1"/>
  <c r="AK673" i="1"/>
  <c r="AJ661" i="1"/>
  <c r="AK661" i="1"/>
  <c r="AJ649" i="1"/>
  <c r="AK649" i="1"/>
  <c r="AJ637" i="1"/>
  <c r="AK637" i="1"/>
  <c r="AJ625" i="1"/>
  <c r="AK625" i="1"/>
  <c r="AL625" i="1"/>
  <c r="AJ613" i="1"/>
  <c r="AL613" i="1"/>
  <c r="AK601" i="1"/>
  <c r="AL601" i="1"/>
  <c r="AJ589" i="1"/>
  <c r="AK589" i="1"/>
  <c r="AL589" i="1"/>
  <c r="AJ577" i="1"/>
  <c r="AK577" i="1"/>
  <c r="AL577" i="1"/>
  <c r="AJ565" i="1"/>
  <c r="AL565" i="1"/>
  <c r="AJ553" i="1"/>
  <c r="AK553" i="1"/>
  <c r="AL553" i="1"/>
  <c r="AJ541" i="1"/>
  <c r="AL541" i="1"/>
  <c r="AJ529" i="1"/>
  <c r="AK529" i="1"/>
  <c r="AJ517" i="1"/>
  <c r="AK517" i="1"/>
  <c r="AL517" i="1"/>
  <c r="AJ505" i="1"/>
  <c r="AK505" i="1"/>
  <c r="AL505" i="1"/>
  <c r="AJ493" i="1"/>
  <c r="AK493" i="1"/>
  <c r="AL493" i="1"/>
  <c r="AJ481" i="1"/>
  <c r="AK481" i="1"/>
  <c r="AL481" i="1"/>
  <c r="AJ469" i="1"/>
  <c r="AL469" i="1"/>
  <c r="AJ457" i="1"/>
  <c r="AK457" i="1"/>
  <c r="AL457" i="1"/>
  <c r="AJ445" i="1"/>
  <c r="AK445" i="1"/>
  <c r="AL445" i="1"/>
  <c r="AJ433" i="1"/>
  <c r="AK433" i="1"/>
  <c r="AL433" i="1"/>
  <c r="AJ421" i="1"/>
  <c r="AK421" i="1"/>
  <c r="AL421" i="1"/>
  <c r="AJ409" i="1"/>
  <c r="AK409" i="1"/>
  <c r="AL409" i="1"/>
  <c r="AJ397" i="1"/>
  <c r="AL397" i="1"/>
  <c r="AJ385" i="1"/>
  <c r="AL385" i="1"/>
  <c r="AJ373" i="1"/>
  <c r="AK373" i="1"/>
  <c r="AL373" i="1"/>
  <c r="AJ361" i="1"/>
  <c r="AK361" i="1"/>
  <c r="AL361" i="1"/>
  <c r="AJ349" i="1"/>
  <c r="AK349" i="1"/>
  <c r="AL349" i="1"/>
  <c r="AJ337" i="1"/>
  <c r="AK337" i="1"/>
  <c r="AL337" i="1"/>
  <c r="AJ325" i="1"/>
  <c r="AK325" i="1"/>
  <c r="AL325" i="1"/>
  <c r="AJ313" i="1"/>
  <c r="AK313" i="1"/>
  <c r="AL313" i="1"/>
  <c r="AJ301" i="1"/>
  <c r="AK301" i="1"/>
  <c r="AL301" i="1"/>
  <c r="AJ289" i="1"/>
  <c r="AK289" i="1"/>
  <c r="AL289" i="1"/>
  <c r="AJ277" i="1"/>
  <c r="AK277" i="1"/>
  <c r="AL277" i="1"/>
  <c r="AJ265" i="1"/>
  <c r="AK265" i="1"/>
  <c r="AL265" i="1"/>
  <c r="AJ253" i="1"/>
  <c r="AK253" i="1"/>
  <c r="AL253" i="1"/>
  <c r="AJ241" i="1"/>
  <c r="AK241" i="1"/>
  <c r="AL241" i="1"/>
  <c r="AJ229" i="1"/>
  <c r="AK229" i="1"/>
  <c r="AL229" i="1"/>
  <c r="AJ217" i="1"/>
  <c r="AK217" i="1"/>
  <c r="AL217" i="1"/>
  <c r="AJ205" i="1"/>
  <c r="AK205" i="1"/>
  <c r="AL205" i="1"/>
  <c r="AJ193" i="1"/>
  <c r="AK193" i="1"/>
  <c r="AL193" i="1"/>
  <c r="AJ181" i="1"/>
  <c r="AK181" i="1"/>
  <c r="AL181" i="1"/>
  <c r="AJ169" i="1"/>
  <c r="AK169" i="1"/>
  <c r="AL169" i="1"/>
  <c r="AJ157" i="1"/>
  <c r="AK157" i="1"/>
  <c r="AL157" i="1"/>
  <c r="AJ145" i="1"/>
  <c r="AK145" i="1"/>
  <c r="AL145" i="1"/>
  <c r="AJ133" i="1"/>
  <c r="AK133" i="1"/>
  <c r="AL133" i="1"/>
  <c r="AJ121" i="1"/>
  <c r="AK121" i="1"/>
  <c r="AL121" i="1"/>
  <c r="AJ109" i="1"/>
  <c r="AK109" i="1"/>
  <c r="AL109" i="1"/>
  <c r="AJ97" i="1"/>
  <c r="AK97" i="1"/>
  <c r="AL97" i="1"/>
  <c r="AJ85" i="1"/>
  <c r="AK85" i="1"/>
  <c r="AL85" i="1"/>
  <c r="AJ73" i="1"/>
  <c r="AK73" i="1"/>
  <c r="AL73" i="1"/>
  <c r="AJ61" i="1"/>
  <c r="AK61" i="1"/>
  <c r="AL61" i="1"/>
  <c r="AJ49" i="1"/>
  <c r="AK49" i="1"/>
  <c r="AL49" i="1"/>
  <c r="AJ37" i="1"/>
  <c r="AK37" i="1"/>
  <c r="AL947" i="1"/>
  <c r="AK942" i="1"/>
  <c r="AL935" i="1"/>
  <c r="AK930" i="1"/>
  <c r="AL923" i="1"/>
  <c r="AK918" i="1"/>
  <c r="AK911" i="1"/>
  <c r="AK898" i="1"/>
  <c r="AL883" i="1"/>
  <c r="AL870" i="1"/>
  <c r="AK863" i="1"/>
  <c r="AK850" i="1"/>
  <c r="AL835" i="1"/>
  <c r="AJ830" i="1"/>
  <c r="AL822" i="1"/>
  <c r="AK815" i="1"/>
  <c r="AK802" i="1"/>
  <c r="AL787" i="1"/>
  <c r="AL781" i="1"/>
  <c r="AJ771" i="1"/>
  <c r="AJ723" i="1"/>
  <c r="AJ675" i="1"/>
  <c r="AJ574" i="1"/>
  <c r="AJ710" i="1"/>
  <c r="AL710" i="1"/>
  <c r="AJ650" i="1"/>
  <c r="AL650" i="1"/>
  <c r="AK542" i="1"/>
  <c r="AL542" i="1"/>
  <c r="AJ542" i="1"/>
  <c r="AK470" i="1"/>
  <c r="AL470" i="1"/>
  <c r="AJ374" i="1"/>
  <c r="AK374" i="1"/>
  <c r="AL374" i="1"/>
  <c r="AJ266" i="1"/>
  <c r="AK266" i="1"/>
  <c r="AL266" i="1"/>
  <c r="AJ146" i="1"/>
  <c r="AK146" i="1"/>
  <c r="AL146" i="1"/>
  <c r="AJ636" i="1"/>
  <c r="AK636" i="1"/>
  <c r="AL636" i="1"/>
  <c r="AJ624" i="1"/>
  <c r="AK624" i="1"/>
  <c r="AL624" i="1"/>
  <c r="AJ612" i="1"/>
  <c r="AK612" i="1"/>
  <c r="AL612" i="1"/>
  <c r="AJ600" i="1"/>
  <c r="AL600" i="1"/>
  <c r="AK588" i="1"/>
  <c r="AL588" i="1"/>
  <c r="AJ576" i="1"/>
  <c r="AK576" i="1"/>
  <c r="AL576" i="1"/>
  <c r="AJ564" i="1"/>
  <c r="AK564" i="1"/>
  <c r="AJ552" i="1"/>
  <c r="AK552" i="1"/>
  <c r="AL552" i="1"/>
  <c r="AJ540" i="1"/>
  <c r="AK540" i="1"/>
  <c r="AJ528" i="1"/>
  <c r="AK528" i="1"/>
  <c r="AL528" i="1"/>
  <c r="AJ516" i="1"/>
  <c r="AK516" i="1"/>
  <c r="AL516" i="1"/>
  <c r="AJ504" i="1"/>
  <c r="AK504" i="1"/>
  <c r="AL504" i="1"/>
  <c r="AJ492" i="1"/>
  <c r="AK492" i="1"/>
  <c r="AL492" i="1"/>
  <c r="AJ480" i="1"/>
  <c r="AK480" i="1"/>
  <c r="AL480" i="1"/>
  <c r="AJ468" i="1"/>
  <c r="AK468" i="1"/>
  <c r="AL468" i="1"/>
  <c r="AJ456" i="1"/>
  <c r="AK456" i="1"/>
  <c r="AL456" i="1"/>
  <c r="AJ444" i="1"/>
  <c r="AK444" i="1"/>
  <c r="AL444" i="1"/>
  <c r="AJ432" i="1"/>
  <c r="AK432" i="1"/>
  <c r="AL432" i="1"/>
  <c r="AJ420" i="1"/>
  <c r="AK420" i="1"/>
  <c r="AL420" i="1"/>
  <c r="AJ408" i="1"/>
  <c r="AK408" i="1"/>
  <c r="AL408" i="1"/>
  <c r="AJ396" i="1"/>
  <c r="AK396" i="1"/>
  <c r="AL396" i="1"/>
  <c r="AJ384" i="1"/>
  <c r="AK384" i="1"/>
  <c r="AL384" i="1"/>
  <c r="AL372" i="1"/>
  <c r="AJ372" i="1"/>
  <c r="AK372" i="1"/>
  <c r="AL360" i="1"/>
  <c r="AK360" i="1"/>
  <c r="AJ360" i="1"/>
  <c r="AL348" i="1"/>
  <c r="AK348" i="1"/>
  <c r="AL336" i="1"/>
  <c r="AK336" i="1"/>
  <c r="AJ336" i="1"/>
  <c r="AL324" i="1"/>
  <c r="AJ324" i="1"/>
  <c r="AK324" i="1"/>
  <c r="AL312" i="1"/>
  <c r="AK312" i="1"/>
  <c r="AJ312" i="1"/>
  <c r="AL300" i="1"/>
  <c r="AJ300" i="1"/>
  <c r="AK300" i="1"/>
  <c r="AL288" i="1"/>
  <c r="AK288" i="1"/>
  <c r="AJ288" i="1"/>
  <c r="AL276" i="1"/>
  <c r="AJ276" i="1"/>
  <c r="AK276" i="1"/>
  <c r="AL264" i="1"/>
  <c r="AJ264" i="1"/>
  <c r="AK264" i="1"/>
  <c r="AL252" i="1"/>
  <c r="AJ252" i="1"/>
  <c r="AK252" i="1"/>
  <c r="AL240" i="1"/>
  <c r="AJ240" i="1"/>
  <c r="AK240" i="1"/>
  <c r="AL228" i="1"/>
  <c r="AJ228" i="1"/>
  <c r="AK228" i="1"/>
  <c r="AL216" i="1"/>
  <c r="AJ216" i="1"/>
  <c r="AK216" i="1"/>
  <c r="AL204" i="1"/>
  <c r="AJ204" i="1"/>
  <c r="AK204" i="1"/>
  <c r="AL192" i="1"/>
  <c r="AJ192" i="1"/>
  <c r="AK192" i="1"/>
  <c r="AL180" i="1"/>
  <c r="AJ180" i="1"/>
  <c r="AK180" i="1"/>
  <c r="AL168" i="1"/>
  <c r="AJ168" i="1"/>
  <c r="AK168" i="1"/>
  <c r="AL156" i="1"/>
  <c r="AJ156" i="1"/>
  <c r="AK156" i="1"/>
  <c r="AL144" i="1"/>
  <c r="AJ144" i="1"/>
  <c r="AK144" i="1"/>
  <c r="AL132" i="1"/>
  <c r="AJ132" i="1"/>
  <c r="AK132" i="1"/>
  <c r="AL120" i="1"/>
  <c r="AJ120" i="1"/>
  <c r="AK120" i="1"/>
  <c r="AL108" i="1"/>
  <c r="AJ108" i="1"/>
  <c r="AK108" i="1"/>
  <c r="AL96" i="1"/>
  <c r="AJ96" i="1"/>
  <c r="AK96" i="1"/>
  <c r="AL84" i="1"/>
  <c r="AJ84" i="1"/>
  <c r="AK84" i="1"/>
  <c r="AL72" i="1"/>
  <c r="AJ72" i="1"/>
  <c r="AK72" i="1"/>
  <c r="AL60" i="1"/>
  <c r="AJ60" i="1"/>
  <c r="AK60" i="1"/>
  <c r="AL48" i="1"/>
  <c r="AJ48" i="1"/>
  <c r="AK48" i="1"/>
  <c r="AK36" i="1"/>
  <c r="AJ36" i="1"/>
  <c r="AL1029" i="1"/>
  <c r="AL1025" i="1"/>
  <c r="AL1021" i="1"/>
  <c r="AL1017" i="1"/>
  <c r="AL1013" i="1"/>
  <c r="AL1009" i="1"/>
  <c r="AL1005" i="1"/>
  <c r="AL1001" i="1"/>
  <c r="AL997" i="1"/>
  <c r="AL993" i="1"/>
  <c r="AL989" i="1"/>
  <c r="AL985" i="1"/>
  <c r="AL981" i="1"/>
  <c r="AL977" i="1"/>
  <c r="AL973" i="1"/>
  <c r="AL969" i="1"/>
  <c r="AL965" i="1"/>
  <c r="AL961" i="1"/>
  <c r="AL957" i="1"/>
  <c r="AL953" i="1"/>
  <c r="AK947" i="1"/>
  <c r="AK935" i="1"/>
  <c r="AK923" i="1"/>
  <c r="AL903" i="1"/>
  <c r="AK883" i="1"/>
  <c r="AL877" i="1"/>
  <c r="AK870" i="1"/>
  <c r="AL855" i="1"/>
  <c r="AL842" i="1"/>
  <c r="AK835" i="1"/>
  <c r="AL829" i="1"/>
  <c r="AK822" i="1"/>
  <c r="AL807" i="1"/>
  <c r="AL794" i="1"/>
  <c r="AK787" i="1"/>
  <c r="AL779" i="1"/>
  <c r="AL622" i="1"/>
  <c r="AL596" i="1"/>
  <c r="AK541" i="1"/>
  <c r="AK507" i="1"/>
  <c r="AJ470" i="1"/>
  <c r="AJ722" i="1"/>
  <c r="AL722" i="1"/>
  <c r="AK614" i="1"/>
  <c r="AL614" i="1"/>
  <c r="AJ494" i="1"/>
  <c r="AK494" i="1"/>
  <c r="AL386" i="1"/>
  <c r="AJ386" i="1"/>
  <c r="AK386" i="1"/>
  <c r="AJ290" i="1"/>
  <c r="AK290" i="1"/>
  <c r="AL290" i="1"/>
  <c r="AJ170" i="1"/>
  <c r="AK170" i="1"/>
  <c r="AL170" i="1"/>
  <c r="AJ62" i="1"/>
  <c r="AK62" i="1"/>
  <c r="AL62" i="1"/>
  <c r="AJ924" i="1"/>
  <c r="AK924" i="1"/>
  <c r="AL924" i="1"/>
  <c r="AJ852" i="1"/>
  <c r="AK852" i="1"/>
  <c r="AL852" i="1"/>
  <c r="AJ780" i="1"/>
  <c r="AK780" i="1"/>
  <c r="AL780" i="1"/>
  <c r="AJ720" i="1"/>
  <c r="AK720" i="1"/>
  <c r="AL720" i="1"/>
  <c r="AK767" i="1"/>
  <c r="AL767" i="1"/>
  <c r="AK755" i="1"/>
  <c r="AL755" i="1"/>
  <c r="AK743" i="1"/>
  <c r="AL743" i="1"/>
  <c r="AK731" i="1"/>
  <c r="AL731" i="1"/>
  <c r="AK719" i="1"/>
  <c r="AL719" i="1"/>
  <c r="AK707" i="1"/>
  <c r="AL707" i="1"/>
  <c r="AK695" i="1"/>
  <c r="AL695" i="1"/>
  <c r="AK683" i="1"/>
  <c r="AL683" i="1"/>
  <c r="AK671" i="1"/>
  <c r="AL671" i="1"/>
  <c r="AK659" i="1"/>
  <c r="AL659" i="1"/>
  <c r="AK647" i="1"/>
  <c r="AL647" i="1"/>
  <c r="AK635" i="1"/>
  <c r="AL635" i="1"/>
  <c r="AL623" i="1"/>
  <c r="AJ623" i="1"/>
  <c r="AK623" i="1"/>
  <c r="AL611" i="1"/>
  <c r="AJ611" i="1"/>
  <c r="AK611" i="1"/>
  <c r="AL599" i="1"/>
  <c r="AJ599" i="1"/>
  <c r="AK599" i="1"/>
  <c r="AL587" i="1"/>
  <c r="AK587" i="1"/>
  <c r="AL575" i="1"/>
  <c r="AJ575" i="1"/>
  <c r="AK575" i="1"/>
  <c r="AL563" i="1"/>
  <c r="AJ563" i="1"/>
  <c r="AK563" i="1"/>
  <c r="AL551" i="1"/>
  <c r="AJ551" i="1"/>
  <c r="AK551" i="1"/>
  <c r="AL539" i="1"/>
  <c r="AJ539" i="1"/>
  <c r="AK539" i="1"/>
  <c r="AL527" i="1"/>
  <c r="AJ527" i="1"/>
  <c r="AK527" i="1"/>
  <c r="AL515" i="1"/>
  <c r="AJ515" i="1"/>
  <c r="AK515" i="1"/>
  <c r="AL503" i="1"/>
  <c r="AJ503" i="1"/>
  <c r="AK503" i="1"/>
  <c r="AL491" i="1"/>
  <c r="AJ491" i="1"/>
  <c r="AK491" i="1"/>
  <c r="AL479" i="1"/>
  <c r="AJ479" i="1"/>
  <c r="AK479" i="1"/>
  <c r="AL467" i="1"/>
  <c r="AJ467" i="1"/>
  <c r="AK467" i="1"/>
  <c r="AL455" i="1"/>
  <c r="AJ455" i="1"/>
  <c r="AL443" i="1"/>
  <c r="AK443" i="1"/>
  <c r="AJ443" i="1"/>
  <c r="AL431" i="1"/>
  <c r="AJ431" i="1"/>
  <c r="AK431" i="1"/>
  <c r="AL419" i="1"/>
  <c r="AJ419" i="1"/>
  <c r="AK419" i="1"/>
  <c r="AL407" i="1"/>
  <c r="AJ407" i="1"/>
  <c r="AK407" i="1"/>
  <c r="AL395" i="1"/>
  <c r="AJ395" i="1"/>
  <c r="AK395" i="1"/>
  <c r="AL383" i="1"/>
  <c r="AJ383" i="1"/>
  <c r="AK383" i="1"/>
  <c r="AK371" i="1"/>
  <c r="AL371" i="1"/>
  <c r="AJ371" i="1"/>
  <c r="AL359" i="1"/>
  <c r="AJ359" i="1"/>
  <c r="AK359" i="1"/>
  <c r="AK347" i="1"/>
  <c r="AL347" i="1"/>
  <c r="AJ347" i="1"/>
  <c r="AJ335" i="1"/>
  <c r="AK335" i="1"/>
  <c r="AL335" i="1"/>
  <c r="AK323" i="1"/>
  <c r="AL323" i="1"/>
  <c r="AJ323" i="1"/>
  <c r="AL311" i="1"/>
  <c r="AK311" i="1"/>
  <c r="AK299" i="1"/>
  <c r="AL299" i="1"/>
  <c r="AJ299" i="1"/>
  <c r="AJ287" i="1"/>
  <c r="AK287" i="1"/>
  <c r="AL287" i="1"/>
  <c r="AJ275" i="1"/>
  <c r="AK275" i="1"/>
  <c r="AL275" i="1"/>
  <c r="AJ263" i="1"/>
  <c r="AK263" i="1"/>
  <c r="AL263" i="1"/>
  <c r="AJ251" i="1"/>
  <c r="AK251" i="1"/>
  <c r="AL251" i="1"/>
  <c r="AJ239" i="1"/>
  <c r="AK239" i="1"/>
  <c r="AL239" i="1"/>
  <c r="AJ227" i="1"/>
  <c r="AK227" i="1"/>
  <c r="AL227" i="1"/>
  <c r="AJ215" i="1"/>
  <c r="AK215" i="1"/>
  <c r="AL215" i="1"/>
  <c r="AJ203" i="1"/>
  <c r="AK203" i="1"/>
  <c r="AL203" i="1"/>
  <c r="AJ191" i="1"/>
  <c r="AK191" i="1"/>
  <c r="AL191" i="1"/>
  <c r="AJ179" i="1"/>
  <c r="AK179" i="1"/>
  <c r="AL179" i="1"/>
  <c r="AJ167" i="1"/>
  <c r="AK167" i="1"/>
  <c r="AL167" i="1"/>
  <c r="AJ155" i="1"/>
  <c r="AK155" i="1"/>
  <c r="AJ143" i="1"/>
  <c r="AK143" i="1"/>
  <c r="AL143" i="1"/>
  <c r="AJ131" i="1"/>
  <c r="AK131" i="1"/>
  <c r="AL131" i="1"/>
  <c r="AJ119" i="1"/>
  <c r="AK119" i="1"/>
  <c r="AL119" i="1"/>
  <c r="AJ107" i="1"/>
  <c r="AK107" i="1"/>
  <c r="AL107" i="1"/>
  <c r="AJ95" i="1"/>
  <c r="AK95" i="1"/>
  <c r="AL95" i="1"/>
  <c r="AJ83" i="1"/>
  <c r="AK83" i="1"/>
  <c r="AL83" i="1"/>
  <c r="AJ71" i="1"/>
  <c r="AK71" i="1"/>
  <c r="AL71" i="1"/>
  <c r="AJ59" i="1"/>
  <c r="AK59" i="1"/>
  <c r="AL59" i="1"/>
  <c r="AJ47" i="1"/>
  <c r="AK47" i="1"/>
  <c r="AL47" i="1"/>
  <c r="AK1029" i="1"/>
  <c r="AK1025" i="1"/>
  <c r="AK1021" i="1"/>
  <c r="AK1017" i="1"/>
  <c r="AK1013" i="1"/>
  <c r="AK1009" i="1"/>
  <c r="AK1005" i="1"/>
  <c r="AK1001" i="1"/>
  <c r="AK997" i="1"/>
  <c r="AK993" i="1"/>
  <c r="AK989" i="1"/>
  <c r="AK985" i="1"/>
  <c r="AK981" i="1"/>
  <c r="AK977" i="1"/>
  <c r="AK973" i="1"/>
  <c r="AK969" i="1"/>
  <c r="AK965" i="1"/>
  <c r="AK961" i="1"/>
  <c r="AK957" i="1"/>
  <c r="AK953" i="1"/>
  <c r="AL941" i="1"/>
  <c r="AL929" i="1"/>
  <c r="AL917" i="1"/>
  <c r="AL910" i="1"/>
  <c r="AK903" i="1"/>
  <c r="AL875" i="1"/>
  <c r="AL862" i="1"/>
  <c r="AK855" i="1"/>
  <c r="AK842" i="1"/>
  <c r="AL827" i="1"/>
  <c r="AL814" i="1"/>
  <c r="AK807" i="1"/>
  <c r="AK794" i="1"/>
  <c r="AK779" i="1"/>
  <c r="AL769" i="1"/>
  <c r="AL721" i="1"/>
  <c r="AL673" i="1"/>
  <c r="AJ622" i="1"/>
  <c r="AJ596" i="1"/>
  <c r="AL540" i="1"/>
  <c r="AK469" i="1"/>
  <c r="AJ311" i="1"/>
  <c r="AJ758" i="1"/>
  <c r="AL758" i="1"/>
  <c r="AK566" i="1"/>
  <c r="AL566" i="1"/>
  <c r="AJ566" i="1"/>
  <c r="AJ182" i="1"/>
  <c r="AK182" i="1"/>
  <c r="AL182" i="1"/>
  <c r="AJ74" i="1"/>
  <c r="AK74" i="1"/>
  <c r="AL74" i="1"/>
  <c r="AJ948" i="1"/>
  <c r="AK948" i="1"/>
  <c r="AL948" i="1"/>
  <c r="AJ840" i="1"/>
  <c r="AK840" i="1"/>
  <c r="AL840" i="1"/>
  <c r="AJ744" i="1"/>
  <c r="AK744" i="1"/>
  <c r="AL744" i="1"/>
  <c r="AJ696" i="1"/>
  <c r="AK696" i="1"/>
  <c r="AL696" i="1"/>
  <c r="AJ778" i="1"/>
  <c r="AL778" i="1"/>
  <c r="AJ766" i="1"/>
  <c r="AL766" i="1"/>
  <c r="AJ754" i="1"/>
  <c r="AL754" i="1"/>
  <c r="AJ742" i="1"/>
  <c r="AL742" i="1"/>
  <c r="AJ730" i="1"/>
  <c r="AL730" i="1"/>
  <c r="AJ718" i="1"/>
  <c r="AL718" i="1"/>
  <c r="AJ706" i="1"/>
  <c r="AL706" i="1"/>
  <c r="AJ694" i="1"/>
  <c r="AL694" i="1"/>
  <c r="AJ682" i="1"/>
  <c r="AL682" i="1"/>
  <c r="AJ670" i="1"/>
  <c r="AL670" i="1"/>
  <c r="AJ658" i="1"/>
  <c r="AL658" i="1"/>
  <c r="AJ646" i="1"/>
  <c r="AL646" i="1"/>
  <c r="AJ634" i="1"/>
  <c r="AL634" i="1"/>
  <c r="AL610" i="1"/>
  <c r="AJ610" i="1"/>
  <c r="AK610" i="1"/>
  <c r="AJ598" i="1"/>
  <c r="AK598" i="1"/>
  <c r="AL598" i="1"/>
  <c r="AJ586" i="1"/>
  <c r="AK586" i="1"/>
  <c r="AL586" i="1"/>
  <c r="AJ562" i="1"/>
  <c r="AK562" i="1"/>
  <c r="AL562" i="1"/>
  <c r="AJ538" i="1"/>
  <c r="AK538" i="1"/>
  <c r="AL538" i="1"/>
  <c r="AK526" i="1"/>
  <c r="AL526" i="1"/>
  <c r="AJ526" i="1"/>
  <c r="AK514" i="1"/>
  <c r="AL514" i="1"/>
  <c r="AK502" i="1"/>
  <c r="AL502" i="1"/>
  <c r="AK490" i="1"/>
  <c r="AL490" i="1"/>
  <c r="AK478" i="1"/>
  <c r="AL478" i="1"/>
  <c r="AJ478" i="1"/>
  <c r="AJ466" i="1"/>
  <c r="AK466" i="1"/>
  <c r="AL466" i="1"/>
  <c r="AJ454" i="1"/>
  <c r="AK454" i="1"/>
  <c r="AJ442" i="1"/>
  <c r="AL442" i="1"/>
  <c r="AJ430" i="1"/>
  <c r="AK430" i="1"/>
  <c r="AL430" i="1"/>
  <c r="AL418" i="1"/>
  <c r="AJ418" i="1"/>
  <c r="AK418" i="1"/>
  <c r="AJ394" i="1"/>
  <c r="AL394" i="1"/>
  <c r="AJ382" i="1"/>
  <c r="AL382" i="1"/>
  <c r="AJ370" i="1"/>
  <c r="AK370" i="1"/>
  <c r="AL370" i="1"/>
  <c r="AJ358" i="1"/>
  <c r="AK358" i="1"/>
  <c r="AL358" i="1"/>
  <c r="AJ346" i="1"/>
  <c r="AK346" i="1"/>
  <c r="AL346" i="1"/>
  <c r="AJ334" i="1"/>
  <c r="AK334" i="1"/>
  <c r="AL334" i="1"/>
  <c r="AJ322" i="1"/>
  <c r="AK322" i="1"/>
  <c r="AL322" i="1"/>
  <c r="AJ310" i="1"/>
  <c r="AK310" i="1"/>
  <c r="AL310" i="1"/>
  <c r="AJ298" i="1"/>
  <c r="AK298" i="1"/>
  <c r="AL298" i="1"/>
  <c r="AJ286" i="1"/>
  <c r="AK286" i="1"/>
  <c r="AL286" i="1"/>
  <c r="AJ274" i="1"/>
  <c r="AK274" i="1"/>
  <c r="AL274" i="1"/>
  <c r="AJ262" i="1"/>
  <c r="AK262" i="1"/>
  <c r="AL262" i="1"/>
  <c r="AJ250" i="1"/>
  <c r="AK250" i="1"/>
  <c r="AL250" i="1"/>
  <c r="AJ238" i="1"/>
  <c r="AK238" i="1"/>
  <c r="AL238" i="1"/>
  <c r="AJ226" i="1"/>
  <c r="AK226" i="1"/>
  <c r="AL226" i="1"/>
  <c r="AJ214" i="1"/>
  <c r="AK214" i="1"/>
  <c r="AL214" i="1"/>
  <c r="AJ202" i="1"/>
  <c r="AK202" i="1"/>
  <c r="AL202" i="1"/>
  <c r="AJ190" i="1"/>
  <c r="AK190" i="1"/>
  <c r="AL190" i="1"/>
  <c r="AJ178" i="1"/>
  <c r="AK178" i="1"/>
  <c r="AL178" i="1"/>
  <c r="AJ166" i="1"/>
  <c r="AK166" i="1"/>
  <c r="AL166" i="1"/>
  <c r="AJ154" i="1"/>
  <c r="AK154" i="1"/>
  <c r="AL154" i="1"/>
  <c r="AJ142" i="1"/>
  <c r="AK142" i="1"/>
  <c r="AL142" i="1"/>
  <c r="AJ130" i="1"/>
  <c r="AK130" i="1"/>
  <c r="AL130" i="1"/>
  <c r="AJ118" i="1"/>
  <c r="AK118" i="1"/>
  <c r="AL118" i="1"/>
  <c r="AJ106" i="1"/>
  <c r="AK106" i="1"/>
  <c r="AL106" i="1"/>
  <c r="AJ94" i="1"/>
  <c r="AK94" i="1"/>
  <c r="AL94" i="1"/>
  <c r="AJ82" i="1"/>
  <c r="AK82" i="1"/>
  <c r="AL82" i="1"/>
  <c r="AJ70" i="1"/>
  <c r="AK70" i="1"/>
  <c r="AL70" i="1"/>
  <c r="AJ58" i="1"/>
  <c r="AK58" i="1"/>
  <c r="AL58" i="1"/>
  <c r="AJ46" i="1"/>
  <c r="AK46" i="1"/>
  <c r="AL46" i="1"/>
  <c r="AL946" i="1"/>
  <c r="AK941" i="1"/>
  <c r="AL934" i="1"/>
  <c r="AK929" i="1"/>
  <c r="AL922" i="1"/>
  <c r="AK917" i="1"/>
  <c r="AK910" i="1"/>
  <c r="AL895" i="1"/>
  <c r="AL882" i="1"/>
  <c r="AK875" i="1"/>
  <c r="AK862" i="1"/>
  <c r="AL847" i="1"/>
  <c r="AL834" i="1"/>
  <c r="AK827" i="1"/>
  <c r="AK814" i="1"/>
  <c r="AL799" i="1"/>
  <c r="AL786" i="1"/>
  <c r="AJ767" i="1"/>
  <c r="AJ735" i="1"/>
  <c r="AJ719" i="1"/>
  <c r="AJ687" i="1"/>
  <c r="AJ671" i="1"/>
  <c r="AJ639" i="1"/>
  <c r="AK565" i="1"/>
  <c r="AJ502" i="1"/>
  <c r="AL462" i="1"/>
  <c r="AK279" i="1"/>
  <c r="AJ770" i="1"/>
  <c r="AL770" i="1"/>
  <c r="AJ686" i="1"/>
  <c r="AL686" i="1"/>
  <c r="AJ602" i="1"/>
  <c r="AK602" i="1"/>
  <c r="AL602" i="1"/>
  <c r="AJ506" i="1"/>
  <c r="AK506" i="1"/>
  <c r="AJ422" i="1"/>
  <c r="AK422" i="1"/>
  <c r="AL422" i="1"/>
  <c r="AJ326" i="1"/>
  <c r="AK326" i="1"/>
  <c r="AL326" i="1"/>
  <c r="AJ242" i="1"/>
  <c r="AK242" i="1"/>
  <c r="AL242" i="1"/>
  <c r="AJ122" i="1"/>
  <c r="AK122" i="1"/>
  <c r="AL122" i="1"/>
  <c r="AJ900" i="1"/>
  <c r="AK900" i="1"/>
  <c r="AL900" i="1"/>
  <c r="AJ804" i="1"/>
  <c r="AK804" i="1"/>
  <c r="AL804" i="1"/>
  <c r="AJ660" i="1"/>
  <c r="AK660" i="1"/>
  <c r="AL660" i="1"/>
  <c r="AJ909" i="1"/>
  <c r="AK909" i="1"/>
  <c r="AJ897" i="1"/>
  <c r="AK897" i="1"/>
  <c r="AJ885" i="1"/>
  <c r="AK885" i="1"/>
  <c r="AJ873" i="1"/>
  <c r="AK873" i="1"/>
  <c r="AJ861" i="1"/>
  <c r="AK861" i="1"/>
  <c r="AJ849" i="1"/>
  <c r="AK849" i="1"/>
  <c r="AJ837" i="1"/>
  <c r="AK837" i="1"/>
  <c r="AJ825" i="1"/>
  <c r="AK825" i="1"/>
  <c r="AJ813" i="1"/>
  <c r="AK813" i="1"/>
  <c r="AJ801" i="1"/>
  <c r="AK801" i="1"/>
  <c r="AJ789" i="1"/>
  <c r="AK789" i="1"/>
  <c r="AJ777" i="1"/>
  <c r="AK777" i="1"/>
  <c r="AJ765" i="1"/>
  <c r="AK765" i="1"/>
  <c r="AJ753" i="1"/>
  <c r="AK753" i="1"/>
  <c r="AJ741" i="1"/>
  <c r="AK741" i="1"/>
  <c r="AJ729" i="1"/>
  <c r="AK729" i="1"/>
  <c r="AJ717" i="1"/>
  <c r="AK717" i="1"/>
  <c r="AJ705" i="1"/>
  <c r="AK705" i="1"/>
  <c r="AJ693" i="1"/>
  <c r="AK693" i="1"/>
  <c r="AJ681" i="1"/>
  <c r="AK681" i="1"/>
  <c r="AJ669" i="1"/>
  <c r="AK669" i="1"/>
  <c r="AJ657" i="1"/>
  <c r="AK657" i="1"/>
  <c r="AJ645" i="1"/>
  <c r="AK645" i="1"/>
  <c r="AJ633" i="1"/>
  <c r="AK633" i="1"/>
  <c r="AJ621" i="1"/>
  <c r="AK621" i="1"/>
  <c r="AL621" i="1"/>
  <c r="AL597" i="1"/>
  <c r="AJ597" i="1"/>
  <c r="AK597" i="1"/>
  <c r="AJ585" i="1"/>
  <c r="AK585" i="1"/>
  <c r="AL585" i="1"/>
  <c r="AJ573" i="1"/>
  <c r="AK573" i="1"/>
  <c r="AL573" i="1"/>
  <c r="AL561" i="1"/>
  <c r="AJ561" i="1"/>
  <c r="AK561" i="1"/>
  <c r="AJ549" i="1"/>
  <c r="AK549" i="1"/>
  <c r="AL549" i="1"/>
  <c r="AK537" i="1"/>
  <c r="AL537" i="1"/>
  <c r="AJ537" i="1"/>
  <c r="AJ525" i="1"/>
  <c r="AL525" i="1"/>
  <c r="AJ513" i="1"/>
  <c r="AL513" i="1"/>
  <c r="AJ501" i="1"/>
  <c r="AL501" i="1"/>
  <c r="AJ489" i="1"/>
  <c r="AL489" i="1"/>
  <c r="AJ477" i="1"/>
  <c r="AL477" i="1"/>
  <c r="AJ465" i="1"/>
  <c r="AK465" i="1"/>
  <c r="AL465" i="1"/>
  <c r="AJ453" i="1"/>
  <c r="AK453" i="1"/>
  <c r="AL453" i="1"/>
  <c r="AJ441" i="1"/>
  <c r="AK441" i="1"/>
  <c r="AJ429" i="1"/>
  <c r="AL429" i="1"/>
  <c r="AK429" i="1"/>
  <c r="AJ417" i="1"/>
  <c r="AK417" i="1"/>
  <c r="AJ405" i="1"/>
  <c r="AK405" i="1"/>
  <c r="AL405" i="1"/>
  <c r="AJ393" i="1"/>
  <c r="AL393" i="1"/>
  <c r="AK393" i="1"/>
  <c r="AJ381" i="1"/>
  <c r="AL381" i="1"/>
  <c r="AK381" i="1"/>
  <c r="AJ369" i="1"/>
  <c r="AK369" i="1"/>
  <c r="AL369" i="1"/>
  <c r="AJ357" i="1"/>
  <c r="AK357" i="1"/>
  <c r="AL357" i="1"/>
  <c r="AJ345" i="1"/>
  <c r="AK345" i="1"/>
  <c r="AL345" i="1"/>
  <c r="AJ333" i="1"/>
  <c r="AK333" i="1"/>
  <c r="AL333" i="1"/>
  <c r="AJ321" i="1"/>
  <c r="AK321" i="1"/>
  <c r="AL321" i="1"/>
  <c r="AJ309" i="1"/>
  <c r="AK309" i="1"/>
  <c r="AL309" i="1"/>
  <c r="AJ297" i="1"/>
  <c r="AK297" i="1"/>
  <c r="AL297" i="1"/>
  <c r="AJ285" i="1"/>
  <c r="AK285" i="1"/>
  <c r="AL285" i="1"/>
  <c r="AJ273" i="1"/>
  <c r="AK273" i="1"/>
  <c r="AL273" i="1"/>
  <c r="AJ261" i="1"/>
  <c r="AK261" i="1"/>
  <c r="AL261" i="1"/>
  <c r="AJ249" i="1"/>
  <c r="AK249" i="1"/>
  <c r="AL249" i="1"/>
  <c r="AJ237" i="1"/>
  <c r="AK237" i="1"/>
  <c r="AL237" i="1"/>
  <c r="AJ225" i="1"/>
  <c r="AK225" i="1"/>
  <c r="AL225" i="1"/>
  <c r="AJ213" i="1"/>
  <c r="AK213" i="1"/>
  <c r="AL213" i="1"/>
  <c r="AJ201" i="1"/>
  <c r="AK201" i="1"/>
  <c r="AL201" i="1"/>
  <c r="AJ189" i="1"/>
  <c r="AK189" i="1"/>
  <c r="AL189" i="1"/>
  <c r="AJ177" i="1"/>
  <c r="AK177" i="1"/>
  <c r="AL177" i="1"/>
  <c r="AJ165" i="1"/>
  <c r="AK165" i="1"/>
  <c r="AL165" i="1"/>
  <c r="AJ153" i="1"/>
  <c r="AK153" i="1"/>
  <c r="AL153" i="1"/>
  <c r="AJ141" i="1"/>
  <c r="AK141" i="1"/>
  <c r="AL141" i="1"/>
  <c r="AJ129" i="1"/>
  <c r="AK129" i="1"/>
  <c r="AL129" i="1"/>
  <c r="AJ117" i="1"/>
  <c r="AK117" i="1"/>
  <c r="AL117" i="1"/>
  <c r="AJ105" i="1"/>
  <c r="AK105" i="1"/>
  <c r="AL105" i="1"/>
  <c r="AJ93" i="1"/>
  <c r="AK93" i="1"/>
  <c r="AL93" i="1"/>
  <c r="AJ81" i="1"/>
  <c r="AK81" i="1"/>
  <c r="AL81" i="1"/>
  <c r="AJ69" i="1"/>
  <c r="AK69" i="1"/>
  <c r="AL69" i="1"/>
  <c r="AJ57" i="1"/>
  <c r="AK57" i="1"/>
  <c r="AL57" i="1"/>
  <c r="AJ45" i="1"/>
  <c r="AK45" i="1"/>
  <c r="AL45" i="1"/>
  <c r="AL1032" i="1"/>
  <c r="AL1028" i="1"/>
  <c r="AL1020" i="1"/>
  <c r="AL1016" i="1"/>
  <c r="AL1008" i="1"/>
  <c r="AL1004" i="1"/>
  <c r="AL996" i="1"/>
  <c r="AL992" i="1"/>
  <c r="AL984" i="1"/>
  <c r="AL980" i="1"/>
  <c r="AL972" i="1"/>
  <c r="AL968" i="1"/>
  <c r="AL960" i="1"/>
  <c r="AL956" i="1"/>
  <c r="AL951" i="1"/>
  <c r="AK946" i="1"/>
  <c r="AL939" i="1"/>
  <c r="AK934" i="1"/>
  <c r="AL927" i="1"/>
  <c r="AK922" i="1"/>
  <c r="AL915" i="1"/>
  <c r="AK895" i="1"/>
  <c r="AL889" i="1"/>
  <c r="AK882" i="1"/>
  <c r="AL867" i="1"/>
  <c r="AL854" i="1"/>
  <c r="AK847" i="1"/>
  <c r="AL841" i="1"/>
  <c r="AK834" i="1"/>
  <c r="AL819" i="1"/>
  <c r="AL806" i="1"/>
  <c r="AK799" i="1"/>
  <c r="AL793" i="1"/>
  <c r="AK786" i="1"/>
  <c r="AK778" i="1"/>
  <c r="AK766" i="1"/>
  <c r="AK718" i="1"/>
  <c r="AK686" i="1"/>
  <c r="AK670" i="1"/>
  <c r="AK591" i="1"/>
  <c r="AL564" i="1"/>
  <c r="AK501" i="1"/>
  <c r="AJ462" i="1"/>
  <c r="AJ734" i="1"/>
  <c r="AL734" i="1"/>
  <c r="AJ674" i="1"/>
  <c r="AL674" i="1"/>
  <c r="AJ554" i="1"/>
  <c r="AK554" i="1"/>
  <c r="AJ446" i="1"/>
  <c r="AK446" i="1"/>
  <c r="AL446" i="1"/>
  <c r="AJ314" i="1"/>
  <c r="AK314" i="1"/>
  <c r="AL314" i="1"/>
  <c r="AJ218" i="1"/>
  <c r="AK218" i="1"/>
  <c r="AL218" i="1"/>
  <c r="AJ110" i="1"/>
  <c r="AK110" i="1"/>
  <c r="AL110" i="1"/>
  <c r="AJ864" i="1"/>
  <c r="AK864" i="1"/>
  <c r="AL864" i="1"/>
  <c r="AJ768" i="1"/>
  <c r="AK768" i="1"/>
  <c r="AL768" i="1"/>
  <c r="AJ708" i="1"/>
  <c r="AK708" i="1"/>
  <c r="AL708" i="1"/>
  <c r="AJ944" i="1"/>
  <c r="AK944" i="1"/>
  <c r="AL944" i="1"/>
  <c r="AJ932" i="1"/>
  <c r="AK932" i="1"/>
  <c r="AL932" i="1"/>
  <c r="AJ920" i="1"/>
  <c r="AK920" i="1"/>
  <c r="AL920" i="1"/>
  <c r="AJ908" i="1"/>
  <c r="AK908" i="1"/>
  <c r="AL908" i="1"/>
  <c r="AJ896" i="1"/>
  <c r="AK896" i="1"/>
  <c r="AL896" i="1"/>
  <c r="AJ884" i="1"/>
  <c r="AK884" i="1"/>
  <c r="AL884" i="1"/>
  <c r="AJ872" i="1"/>
  <c r="AK872" i="1"/>
  <c r="AL872" i="1"/>
  <c r="AJ860" i="1"/>
  <c r="AK860" i="1"/>
  <c r="AL860" i="1"/>
  <c r="AJ848" i="1"/>
  <c r="AK848" i="1"/>
  <c r="AL848" i="1"/>
  <c r="AJ836" i="1"/>
  <c r="AK836" i="1"/>
  <c r="AL836" i="1"/>
  <c r="AJ824" i="1"/>
  <c r="AK824" i="1"/>
  <c r="AL824" i="1"/>
  <c r="AJ812" i="1"/>
  <c r="AK812" i="1"/>
  <c r="AL812" i="1"/>
  <c r="AJ800" i="1"/>
  <c r="AK800" i="1"/>
  <c r="AL800" i="1"/>
  <c r="AJ788" i="1"/>
  <c r="AK788" i="1"/>
  <c r="AL788" i="1"/>
  <c r="AJ776" i="1"/>
  <c r="AK776" i="1"/>
  <c r="AL776" i="1"/>
  <c r="AJ764" i="1"/>
  <c r="AK764" i="1"/>
  <c r="AL764" i="1"/>
  <c r="AJ752" i="1"/>
  <c r="AK752" i="1"/>
  <c r="AL752" i="1"/>
  <c r="AJ740" i="1"/>
  <c r="AK740" i="1"/>
  <c r="AL740" i="1"/>
  <c r="AJ728" i="1"/>
  <c r="AK728" i="1"/>
  <c r="AL728" i="1"/>
  <c r="AJ716" i="1"/>
  <c r="AK716" i="1"/>
  <c r="AL716" i="1"/>
  <c r="AJ704" i="1"/>
  <c r="AK704" i="1"/>
  <c r="AL704" i="1"/>
  <c r="AJ692" i="1"/>
  <c r="AK692" i="1"/>
  <c r="AL692" i="1"/>
  <c r="AJ680" i="1"/>
  <c r="AK680" i="1"/>
  <c r="AL680" i="1"/>
  <c r="AJ668" i="1"/>
  <c r="AK668" i="1"/>
  <c r="AL668" i="1"/>
  <c r="AJ656" i="1"/>
  <c r="AK656" i="1"/>
  <c r="AL656" i="1"/>
  <c r="AJ644" i="1"/>
  <c r="AK644" i="1"/>
  <c r="AL644" i="1"/>
  <c r="AJ632" i="1"/>
  <c r="AK632" i="1"/>
  <c r="AL632" i="1"/>
  <c r="AJ620" i="1"/>
  <c r="AK620" i="1"/>
  <c r="AL620" i="1"/>
  <c r="AJ608" i="1"/>
  <c r="AK608" i="1"/>
  <c r="AL608" i="1"/>
  <c r="AL584" i="1"/>
  <c r="AJ584" i="1"/>
  <c r="AK584" i="1"/>
  <c r="AJ572" i="1"/>
  <c r="AK572" i="1"/>
  <c r="AL572" i="1"/>
  <c r="AJ560" i="1"/>
  <c r="AK560" i="1"/>
  <c r="AJ548" i="1"/>
  <c r="AK548" i="1"/>
  <c r="AL548" i="1"/>
  <c r="AJ536" i="1"/>
  <c r="AK536" i="1"/>
  <c r="AL536" i="1"/>
  <c r="AJ524" i="1"/>
  <c r="AK524" i="1"/>
  <c r="AJ512" i="1"/>
  <c r="AK512" i="1"/>
  <c r="AL512" i="1"/>
  <c r="AJ500" i="1"/>
  <c r="AK500" i="1"/>
  <c r="AL500" i="1"/>
  <c r="AJ488" i="1"/>
  <c r="AK488" i="1"/>
  <c r="AL488" i="1"/>
  <c r="AJ476" i="1"/>
  <c r="AK476" i="1"/>
  <c r="AL476" i="1"/>
  <c r="AJ464" i="1"/>
  <c r="AK464" i="1"/>
  <c r="AL464" i="1"/>
  <c r="AJ452" i="1"/>
  <c r="AK452" i="1"/>
  <c r="AL452" i="1"/>
  <c r="AJ440" i="1"/>
  <c r="AK440" i="1"/>
  <c r="AL440" i="1"/>
  <c r="AJ428" i="1"/>
  <c r="AK428" i="1"/>
  <c r="AL428" i="1"/>
  <c r="AJ416" i="1"/>
  <c r="AK416" i="1"/>
  <c r="AL416" i="1"/>
  <c r="AJ404" i="1"/>
  <c r="AK404" i="1"/>
  <c r="AL404" i="1"/>
  <c r="AJ392" i="1"/>
  <c r="AK392" i="1"/>
  <c r="AL392" i="1"/>
  <c r="AJ380" i="1"/>
  <c r="AK380" i="1"/>
  <c r="AL380" i="1"/>
  <c r="AL368" i="1"/>
  <c r="AK368" i="1"/>
  <c r="AJ368" i="1"/>
  <c r="AL356" i="1"/>
  <c r="AJ356" i="1"/>
  <c r="AK356" i="1"/>
  <c r="AL344" i="1"/>
  <c r="AJ344" i="1"/>
  <c r="AK344" i="1"/>
  <c r="AL332" i="1"/>
  <c r="AJ332" i="1"/>
  <c r="AK332" i="1"/>
  <c r="AL320" i="1"/>
  <c r="AK320" i="1"/>
  <c r="AJ320" i="1"/>
  <c r="AL308" i="1"/>
  <c r="AJ308" i="1"/>
  <c r="AK308" i="1"/>
  <c r="AL296" i="1"/>
  <c r="AJ296" i="1"/>
  <c r="AK296" i="1"/>
  <c r="AL284" i="1"/>
  <c r="AJ284" i="1"/>
  <c r="AK284" i="1"/>
  <c r="AL272" i="1"/>
  <c r="AJ272" i="1"/>
  <c r="AK272" i="1"/>
  <c r="AL260" i="1"/>
  <c r="AJ260" i="1"/>
  <c r="AK260" i="1"/>
  <c r="AL248" i="1"/>
  <c r="AJ248" i="1"/>
  <c r="AK248" i="1"/>
  <c r="AL236" i="1"/>
  <c r="AJ236" i="1"/>
  <c r="AK236" i="1"/>
  <c r="AL224" i="1"/>
  <c r="AJ224" i="1"/>
  <c r="AK224" i="1"/>
  <c r="AL212" i="1"/>
  <c r="AJ212" i="1"/>
  <c r="AK212" i="1"/>
  <c r="AL200" i="1"/>
  <c r="AJ200" i="1"/>
  <c r="AK200" i="1"/>
  <c r="AL188" i="1"/>
  <c r="AJ188" i="1"/>
  <c r="AK188" i="1"/>
  <c r="AL176" i="1"/>
  <c r="AJ176" i="1"/>
  <c r="AK176" i="1"/>
  <c r="AL164" i="1"/>
  <c r="AJ164" i="1"/>
  <c r="AK164" i="1"/>
  <c r="AL152" i="1"/>
  <c r="AJ152" i="1"/>
  <c r="AK152" i="1"/>
  <c r="AL140" i="1"/>
  <c r="AJ140" i="1"/>
  <c r="AK140" i="1"/>
  <c r="AL128" i="1"/>
  <c r="AJ128" i="1"/>
  <c r="AK128" i="1"/>
  <c r="AL116" i="1"/>
  <c r="AJ116" i="1"/>
  <c r="AK116" i="1"/>
  <c r="AL104" i="1"/>
  <c r="AJ104" i="1"/>
  <c r="AK104" i="1"/>
  <c r="AL92" i="1"/>
  <c r="AJ92" i="1"/>
  <c r="AK92" i="1"/>
  <c r="AL80" i="1"/>
  <c r="AJ80" i="1"/>
  <c r="AK80" i="1"/>
  <c r="AL68" i="1"/>
  <c r="AJ68" i="1"/>
  <c r="AK68" i="1"/>
  <c r="AL56" i="1"/>
  <c r="AJ56" i="1"/>
  <c r="AK56" i="1"/>
  <c r="AL44" i="1"/>
  <c r="AJ44" i="1"/>
  <c r="AK44" i="1"/>
  <c r="AK1032" i="1"/>
  <c r="AK1028" i="1"/>
  <c r="AK1020" i="1"/>
  <c r="AK1016" i="1"/>
  <c r="AK1008" i="1"/>
  <c r="AK1004" i="1"/>
  <c r="AK996" i="1"/>
  <c r="AK992" i="1"/>
  <c r="AK984" i="1"/>
  <c r="AK980" i="1"/>
  <c r="AK972" i="1"/>
  <c r="AK968" i="1"/>
  <c r="AK960" i="1"/>
  <c r="AK956" i="1"/>
  <c r="AK951" i="1"/>
  <c r="AK939" i="1"/>
  <c r="AK927" i="1"/>
  <c r="AK915" i="1"/>
  <c r="AL909" i="1"/>
  <c r="AL887" i="1"/>
  <c r="AL874" i="1"/>
  <c r="AK867" i="1"/>
  <c r="AL861" i="1"/>
  <c r="AK854" i="1"/>
  <c r="AL839" i="1"/>
  <c r="AL826" i="1"/>
  <c r="AK819" i="1"/>
  <c r="AL813" i="1"/>
  <c r="AK806" i="1"/>
  <c r="AL791" i="1"/>
  <c r="AL777" i="1"/>
  <c r="AL765" i="1"/>
  <c r="AL733" i="1"/>
  <c r="AL717" i="1"/>
  <c r="AL685" i="1"/>
  <c r="AL669" i="1"/>
  <c r="AL637" i="1"/>
  <c r="AJ614" i="1"/>
  <c r="AJ588" i="1"/>
  <c r="AL560" i="1"/>
  <c r="AK495" i="1"/>
  <c r="AK455" i="1"/>
  <c r="AL406" i="1"/>
  <c r="AL231" i="1"/>
  <c r="AJ746" i="1"/>
  <c r="AL746" i="1"/>
  <c r="AJ662" i="1"/>
  <c r="AL662" i="1"/>
  <c r="AJ578" i="1"/>
  <c r="AL578" i="1"/>
  <c r="AJ482" i="1"/>
  <c r="AL482" i="1"/>
  <c r="AL398" i="1"/>
  <c r="AJ398" i="1"/>
  <c r="AK398" i="1"/>
  <c r="AJ338" i="1"/>
  <c r="AK338" i="1"/>
  <c r="AL338" i="1"/>
  <c r="AJ278" i="1"/>
  <c r="AK278" i="1"/>
  <c r="AL278" i="1"/>
  <c r="AJ194" i="1"/>
  <c r="AK194" i="1"/>
  <c r="AL194" i="1"/>
  <c r="AJ134" i="1"/>
  <c r="AK134" i="1"/>
  <c r="AL134" i="1"/>
  <c r="AJ888" i="1"/>
  <c r="AK888" i="1"/>
  <c r="AL888" i="1"/>
  <c r="AJ792" i="1"/>
  <c r="AK792" i="1"/>
  <c r="AL792" i="1"/>
  <c r="AJ648" i="1"/>
  <c r="AK648" i="1"/>
  <c r="AL648" i="1"/>
  <c r="AK763" i="1"/>
  <c r="AL763" i="1"/>
  <c r="AK751" i="1"/>
  <c r="AL751" i="1"/>
  <c r="AK739" i="1"/>
  <c r="AL739" i="1"/>
  <c r="AK727" i="1"/>
  <c r="AL727" i="1"/>
  <c r="AK715" i="1"/>
  <c r="AL715" i="1"/>
  <c r="AK703" i="1"/>
  <c r="AL703" i="1"/>
  <c r="AK691" i="1"/>
  <c r="AL691" i="1"/>
  <c r="AK679" i="1"/>
  <c r="AL679" i="1"/>
  <c r="AK667" i="1"/>
  <c r="AL667" i="1"/>
  <c r="AK655" i="1"/>
  <c r="AL655" i="1"/>
  <c r="AK643" i="1"/>
  <c r="AL643" i="1"/>
  <c r="AK631" i="1"/>
  <c r="AL631" i="1"/>
  <c r="AL619" i="1"/>
  <c r="AK619" i="1"/>
  <c r="AJ619" i="1"/>
  <c r="AL607" i="1"/>
  <c r="AJ607" i="1"/>
  <c r="AK607" i="1"/>
  <c r="AL595" i="1"/>
  <c r="AJ595" i="1"/>
  <c r="AK595" i="1"/>
  <c r="AL583" i="1"/>
  <c r="AJ583" i="1"/>
  <c r="AL571" i="1"/>
  <c r="AJ571" i="1"/>
  <c r="AK571" i="1"/>
  <c r="AL559" i="1"/>
  <c r="AJ559" i="1"/>
  <c r="AL547" i="1"/>
  <c r="AJ547" i="1"/>
  <c r="AK547" i="1"/>
  <c r="AL535" i="1"/>
  <c r="AJ535" i="1"/>
  <c r="AL523" i="1"/>
  <c r="AJ523" i="1"/>
  <c r="AK523" i="1"/>
  <c r="AL511" i="1"/>
  <c r="AJ511" i="1"/>
  <c r="AK511" i="1"/>
  <c r="AL499" i="1"/>
  <c r="AJ499" i="1"/>
  <c r="AK499" i="1"/>
  <c r="AL487" i="1"/>
  <c r="AJ487" i="1"/>
  <c r="AK487" i="1"/>
  <c r="AL475" i="1"/>
  <c r="AK475" i="1"/>
  <c r="AL463" i="1"/>
  <c r="AJ463" i="1"/>
  <c r="AK463" i="1"/>
  <c r="AL451" i="1"/>
  <c r="AJ451" i="1"/>
  <c r="AK451" i="1"/>
  <c r="AL439" i="1"/>
  <c r="AJ439" i="1"/>
  <c r="AK439" i="1"/>
  <c r="AL427" i="1"/>
  <c r="AJ427" i="1"/>
  <c r="AK427" i="1"/>
  <c r="AL415" i="1"/>
  <c r="AJ415" i="1"/>
  <c r="AK415" i="1"/>
  <c r="AL403" i="1"/>
  <c r="AJ403" i="1"/>
  <c r="AK403" i="1"/>
  <c r="AL391" i="1"/>
  <c r="AJ391" i="1"/>
  <c r="AK391" i="1"/>
  <c r="AL379" i="1"/>
  <c r="AJ379" i="1"/>
  <c r="AK379" i="1"/>
  <c r="AJ367" i="1"/>
  <c r="AK367" i="1"/>
  <c r="AL367" i="1"/>
  <c r="AJ355" i="1"/>
  <c r="AK355" i="1"/>
  <c r="AJ343" i="1"/>
  <c r="AK343" i="1"/>
  <c r="AL343" i="1"/>
  <c r="AK331" i="1"/>
  <c r="AL331" i="1"/>
  <c r="AJ331" i="1"/>
  <c r="AJ319" i="1"/>
  <c r="AK319" i="1"/>
  <c r="AL319" i="1"/>
  <c r="AJ307" i="1"/>
  <c r="AK307" i="1"/>
  <c r="AL307" i="1"/>
  <c r="AJ295" i="1"/>
  <c r="AK295" i="1"/>
  <c r="AL295" i="1"/>
  <c r="AK283" i="1"/>
  <c r="AL283" i="1"/>
  <c r="AJ283" i="1"/>
  <c r="AJ271" i="1"/>
  <c r="AL271" i="1"/>
  <c r="AJ259" i="1"/>
  <c r="AK259" i="1"/>
  <c r="AL259" i="1"/>
  <c r="AJ247" i="1"/>
  <c r="AK247" i="1"/>
  <c r="AL247" i="1"/>
  <c r="AJ235" i="1"/>
  <c r="AK235" i="1"/>
  <c r="AL235" i="1"/>
  <c r="AJ223" i="1"/>
  <c r="AL223" i="1"/>
  <c r="AJ211" i="1"/>
  <c r="AK211" i="1"/>
  <c r="AL211" i="1"/>
  <c r="AJ199" i="1"/>
  <c r="AK199" i="1"/>
  <c r="AL199" i="1"/>
  <c r="AJ187" i="1"/>
  <c r="AK187" i="1"/>
  <c r="AL187" i="1"/>
  <c r="AJ175" i="1"/>
  <c r="AK175" i="1"/>
  <c r="AL175" i="1"/>
  <c r="AJ163" i="1"/>
  <c r="AK163" i="1"/>
  <c r="AL163" i="1"/>
  <c r="AJ151" i="1"/>
  <c r="AK151" i="1"/>
  <c r="AL151" i="1"/>
  <c r="AJ139" i="1"/>
  <c r="AK139" i="1"/>
  <c r="AL139" i="1"/>
  <c r="AJ127" i="1"/>
  <c r="AK127" i="1"/>
  <c r="AL127" i="1"/>
  <c r="AJ115" i="1"/>
  <c r="AK115" i="1"/>
  <c r="AL115" i="1"/>
  <c r="AJ103" i="1"/>
  <c r="AK103" i="1"/>
  <c r="AL103" i="1"/>
  <c r="AJ91" i="1"/>
  <c r="AK91" i="1"/>
  <c r="AL91" i="1"/>
  <c r="AJ79" i="1"/>
  <c r="AK79" i="1"/>
  <c r="AL79" i="1"/>
  <c r="AJ67" i="1"/>
  <c r="AK67" i="1"/>
  <c r="AL67" i="1"/>
  <c r="AJ55" i="1"/>
  <c r="AK55" i="1"/>
  <c r="AL55" i="1"/>
  <c r="AJ43" i="1"/>
  <c r="AK43" i="1"/>
  <c r="AL43" i="1"/>
  <c r="AL945" i="1"/>
  <c r="AL933" i="1"/>
  <c r="AL921" i="1"/>
  <c r="AL907" i="1"/>
  <c r="AL894" i="1"/>
  <c r="AK887" i="1"/>
  <c r="AK874" i="1"/>
  <c r="AL859" i="1"/>
  <c r="AL846" i="1"/>
  <c r="AK839" i="1"/>
  <c r="AK826" i="1"/>
  <c r="AL811" i="1"/>
  <c r="AL798" i="1"/>
  <c r="AK791" i="1"/>
  <c r="AL775" i="1"/>
  <c r="AJ763" i="1"/>
  <c r="AJ747" i="1"/>
  <c r="AJ731" i="1"/>
  <c r="AJ715" i="1"/>
  <c r="AJ699" i="1"/>
  <c r="AJ683" i="1"/>
  <c r="AJ667" i="1"/>
  <c r="AJ651" i="1"/>
  <c r="AJ635" i="1"/>
  <c r="AK613" i="1"/>
  <c r="AJ587" i="1"/>
  <c r="AK559" i="1"/>
  <c r="AL529" i="1"/>
  <c r="AL494" i="1"/>
  <c r="AL454" i="1"/>
  <c r="AJ406" i="1"/>
  <c r="AK223" i="1"/>
  <c r="AJ626" i="1"/>
  <c r="AL626" i="1"/>
  <c r="AJ530" i="1"/>
  <c r="AL530" i="1"/>
  <c r="AJ410" i="1"/>
  <c r="AK410" i="1"/>
  <c r="AL410" i="1"/>
  <c r="AJ302" i="1"/>
  <c r="AK302" i="1"/>
  <c r="AL302" i="1"/>
  <c r="AJ206" i="1"/>
  <c r="AK206" i="1"/>
  <c r="AL206" i="1"/>
  <c r="AJ98" i="1"/>
  <c r="AK98" i="1"/>
  <c r="AL98" i="1"/>
  <c r="AJ936" i="1"/>
  <c r="AK936" i="1"/>
  <c r="AL936" i="1"/>
  <c r="AJ876" i="1"/>
  <c r="AK876" i="1"/>
  <c r="AL876" i="1"/>
  <c r="AJ816" i="1"/>
  <c r="AK816" i="1"/>
  <c r="AL816" i="1"/>
  <c r="AJ732" i="1"/>
  <c r="AK732" i="1"/>
  <c r="AL732" i="1"/>
  <c r="AJ684" i="1"/>
  <c r="AK684" i="1"/>
  <c r="AL684" i="1"/>
  <c r="AJ774" i="1"/>
  <c r="AL774" i="1"/>
  <c r="AJ762" i="1"/>
  <c r="AL762" i="1"/>
  <c r="AJ750" i="1"/>
  <c r="AL750" i="1"/>
  <c r="AJ738" i="1"/>
  <c r="AL738" i="1"/>
  <c r="AJ726" i="1"/>
  <c r="AL726" i="1"/>
  <c r="AJ714" i="1"/>
  <c r="AL714" i="1"/>
  <c r="AJ702" i="1"/>
  <c r="AL702" i="1"/>
  <c r="AJ690" i="1"/>
  <c r="AL690" i="1"/>
  <c r="AJ678" i="1"/>
  <c r="AL678" i="1"/>
  <c r="AJ666" i="1"/>
  <c r="AL666" i="1"/>
  <c r="AJ654" i="1"/>
  <c r="AL654" i="1"/>
  <c r="AJ642" i="1"/>
  <c r="AL642" i="1"/>
  <c r="AJ630" i="1"/>
  <c r="AL630" i="1"/>
  <c r="AJ618" i="1"/>
  <c r="AL618" i="1"/>
  <c r="AK606" i="1"/>
  <c r="AL606" i="1"/>
  <c r="AJ606" i="1"/>
  <c r="AJ594" i="1"/>
  <c r="AK594" i="1"/>
  <c r="AL594" i="1"/>
  <c r="AJ582" i="1"/>
  <c r="AK582" i="1"/>
  <c r="AK570" i="1"/>
  <c r="AL570" i="1"/>
  <c r="AJ558" i="1"/>
  <c r="AK558" i="1"/>
  <c r="AL558" i="1"/>
  <c r="AK546" i="1"/>
  <c r="AL546" i="1"/>
  <c r="AJ534" i="1"/>
  <c r="AK534" i="1"/>
  <c r="AJ522" i="1"/>
  <c r="AK522" i="1"/>
  <c r="AL522" i="1"/>
  <c r="AJ510" i="1"/>
  <c r="AK510" i="1"/>
  <c r="AL510" i="1"/>
  <c r="AJ498" i="1"/>
  <c r="AK498" i="1"/>
  <c r="AL498" i="1"/>
  <c r="AJ486" i="1"/>
  <c r="AK486" i="1"/>
  <c r="AL486" i="1"/>
  <c r="AJ474" i="1"/>
  <c r="AK474" i="1"/>
  <c r="AL474" i="1"/>
  <c r="AL450" i="1"/>
  <c r="AJ450" i="1"/>
  <c r="AK450" i="1"/>
  <c r="AJ438" i="1"/>
  <c r="AK438" i="1"/>
  <c r="AL438" i="1"/>
  <c r="AJ426" i="1"/>
  <c r="AL426" i="1"/>
  <c r="AJ414" i="1"/>
  <c r="AK414" i="1"/>
  <c r="AJ402" i="1"/>
  <c r="AK402" i="1"/>
  <c r="AL402" i="1"/>
  <c r="AJ390" i="1"/>
  <c r="AK390" i="1"/>
  <c r="AL390" i="1"/>
  <c r="AJ378" i="1"/>
  <c r="AK378" i="1"/>
  <c r="AL378" i="1"/>
  <c r="AJ366" i="1"/>
  <c r="AK366" i="1"/>
  <c r="AL366" i="1"/>
  <c r="AJ354" i="1"/>
  <c r="AK354" i="1"/>
  <c r="AL354" i="1"/>
  <c r="AJ342" i="1"/>
  <c r="AK342" i="1"/>
  <c r="AL342" i="1"/>
  <c r="AJ330" i="1"/>
  <c r="AK330" i="1"/>
  <c r="AL330" i="1"/>
  <c r="AJ318" i="1"/>
  <c r="AK318" i="1"/>
  <c r="AL318" i="1"/>
  <c r="AJ306" i="1"/>
  <c r="AK306" i="1"/>
  <c r="AL306" i="1"/>
  <c r="AJ294" i="1"/>
  <c r="AK294" i="1"/>
  <c r="AL294" i="1"/>
  <c r="AJ282" i="1"/>
  <c r="AK282" i="1"/>
  <c r="AL282" i="1"/>
  <c r="AJ270" i="1"/>
  <c r="AK270" i="1"/>
  <c r="AL270" i="1"/>
  <c r="AJ258" i="1"/>
  <c r="AK258" i="1"/>
  <c r="AL258" i="1"/>
  <c r="AJ246" i="1"/>
  <c r="AK246" i="1"/>
  <c r="AL246" i="1"/>
  <c r="AJ234" i="1"/>
  <c r="AK234" i="1"/>
  <c r="AL234" i="1"/>
  <c r="AJ222" i="1"/>
  <c r="AK222" i="1"/>
  <c r="AL222" i="1"/>
  <c r="AJ210" i="1"/>
  <c r="AK210" i="1"/>
  <c r="AL210" i="1"/>
  <c r="AJ198" i="1"/>
  <c r="AK198" i="1"/>
  <c r="AL198" i="1"/>
  <c r="AJ186" i="1"/>
  <c r="AK186" i="1"/>
  <c r="AL186" i="1"/>
  <c r="AJ174" i="1"/>
  <c r="AK174" i="1"/>
  <c r="AL174" i="1"/>
  <c r="AJ162" i="1"/>
  <c r="AK162" i="1"/>
  <c r="AL162" i="1"/>
  <c r="AJ150" i="1"/>
  <c r="AK150" i="1"/>
  <c r="AL150" i="1"/>
  <c r="AJ138" i="1"/>
  <c r="AK138" i="1"/>
  <c r="AL138" i="1"/>
  <c r="AJ126" i="1"/>
  <c r="AK126" i="1"/>
  <c r="AL126" i="1"/>
  <c r="AJ114" i="1"/>
  <c r="AK114" i="1"/>
  <c r="AL114" i="1"/>
  <c r="AJ102" i="1"/>
  <c r="AK102" i="1"/>
  <c r="AL102" i="1"/>
  <c r="AJ90" i="1"/>
  <c r="AK90" i="1"/>
  <c r="AL90" i="1"/>
  <c r="AJ78" i="1"/>
  <c r="AK78" i="1"/>
  <c r="AL78" i="1"/>
  <c r="AJ66" i="1"/>
  <c r="AK66" i="1"/>
  <c r="AL66" i="1"/>
  <c r="AJ54" i="1"/>
  <c r="AK54" i="1"/>
  <c r="AL54" i="1"/>
  <c r="AJ42" i="1"/>
  <c r="AK42" i="1"/>
  <c r="AL42" i="1"/>
  <c r="AL1031" i="1"/>
  <c r="AL1027" i="1"/>
  <c r="AL1023" i="1"/>
  <c r="AL1019" i="1"/>
  <c r="AL1015" i="1"/>
  <c r="AL1011" i="1"/>
  <c r="AL1007" i="1"/>
  <c r="AL1003" i="1"/>
  <c r="AL999" i="1"/>
  <c r="AL995" i="1"/>
  <c r="AL991" i="1"/>
  <c r="AL987" i="1"/>
  <c r="AL983" i="1"/>
  <c r="AL979" i="1"/>
  <c r="AL975" i="1"/>
  <c r="AL971" i="1"/>
  <c r="AL967" i="1"/>
  <c r="AL963" i="1"/>
  <c r="AL959" i="1"/>
  <c r="AL955" i="1"/>
  <c r="AK945" i="1"/>
  <c r="AK933" i="1"/>
  <c r="AK921" i="1"/>
  <c r="AK907" i="1"/>
  <c r="AL901" i="1"/>
  <c r="AK894" i="1"/>
  <c r="AL879" i="1"/>
  <c r="AK859" i="1"/>
  <c r="AL853" i="1"/>
  <c r="AK846" i="1"/>
  <c r="AL831" i="1"/>
  <c r="AL818" i="1"/>
  <c r="AK811" i="1"/>
  <c r="AL805" i="1"/>
  <c r="AK798" i="1"/>
  <c r="AL783" i="1"/>
  <c r="AK775" i="1"/>
  <c r="AK762" i="1"/>
  <c r="AK746" i="1"/>
  <c r="AK730" i="1"/>
  <c r="AK714" i="1"/>
  <c r="AK698" i="1"/>
  <c r="AK682" i="1"/>
  <c r="AK666" i="1"/>
  <c r="AK650" i="1"/>
  <c r="AK634" i="1"/>
  <c r="AL609" i="1"/>
  <c r="AK583" i="1"/>
  <c r="AK555" i="1"/>
  <c r="AK525" i="1"/>
  <c r="AJ490" i="1"/>
  <c r="AK397" i="1"/>
  <c r="AJ638" i="1"/>
  <c r="AL638" i="1"/>
  <c r="AJ518" i="1"/>
  <c r="AK518" i="1"/>
  <c r="AJ434" i="1"/>
  <c r="AL434" i="1"/>
  <c r="AJ350" i="1"/>
  <c r="AK350" i="1"/>
  <c r="AL350" i="1"/>
  <c r="AJ254" i="1"/>
  <c r="AK254" i="1"/>
  <c r="AL254" i="1"/>
  <c r="AJ158" i="1"/>
  <c r="AK158" i="1"/>
  <c r="AL158" i="1"/>
  <c r="AJ86" i="1"/>
  <c r="AK86" i="1"/>
  <c r="AL86" i="1"/>
  <c r="AJ38" i="1"/>
  <c r="AL38" i="1"/>
  <c r="AJ912" i="1"/>
  <c r="AK912" i="1"/>
  <c r="AL912" i="1"/>
  <c r="AJ828" i="1"/>
  <c r="AK828" i="1"/>
  <c r="AL828" i="1"/>
  <c r="AJ756" i="1"/>
  <c r="AK756" i="1"/>
  <c r="AL756" i="1"/>
  <c r="AJ672" i="1"/>
  <c r="AK672" i="1"/>
  <c r="AL672" i="1"/>
  <c r="AJ905" i="1"/>
  <c r="AK905" i="1"/>
  <c r="AJ893" i="1"/>
  <c r="AK893" i="1"/>
  <c r="AJ881" i="1"/>
  <c r="AK881" i="1"/>
  <c r="AJ869" i="1"/>
  <c r="AK869" i="1"/>
  <c r="AJ857" i="1"/>
  <c r="AK857" i="1"/>
  <c r="AJ845" i="1"/>
  <c r="AK845" i="1"/>
  <c r="AJ833" i="1"/>
  <c r="AK833" i="1"/>
  <c r="AJ821" i="1"/>
  <c r="AK821" i="1"/>
  <c r="AJ809" i="1"/>
  <c r="AK809" i="1"/>
  <c r="AJ797" i="1"/>
  <c r="AK797" i="1"/>
  <c r="AJ785" i="1"/>
  <c r="AK785" i="1"/>
  <c r="AJ773" i="1"/>
  <c r="AK773" i="1"/>
  <c r="AJ761" i="1"/>
  <c r="AK761" i="1"/>
  <c r="AJ749" i="1"/>
  <c r="AK749" i="1"/>
  <c r="AJ737" i="1"/>
  <c r="AK737" i="1"/>
  <c r="AJ725" i="1"/>
  <c r="AK725" i="1"/>
  <c r="AJ713" i="1"/>
  <c r="AK713" i="1"/>
  <c r="AJ701" i="1"/>
  <c r="AK701" i="1"/>
  <c r="AJ689" i="1"/>
  <c r="AK689" i="1"/>
  <c r="AJ677" i="1"/>
  <c r="AK677" i="1"/>
  <c r="AJ665" i="1"/>
  <c r="AK665" i="1"/>
  <c r="AJ653" i="1"/>
  <c r="AK653" i="1"/>
  <c r="AJ641" i="1"/>
  <c r="AK641" i="1"/>
  <c r="AJ629" i="1"/>
  <c r="AK629" i="1"/>
  <c r="AL629" i="1"/>
  <c r="AJ617" i="1"/>
  <c r="AK617" i="1"/>
  <c r="AJ605" i="1"/>
  <c r="AL605" i="1"/>
  <c r="AK593" i="1"/>
  <c r="AL593" i="1"/>
  <c r="AJ593" i="1"/>
  <c r="AJ581" i="1"/>
  <c r="AK581" i="1"/>
  <c r="AL581" i="1"/>
  <c r="AJ569" i="1"/>
  <c r="AL569" i="1"/>
  <c r="AJ557" i="1"/>
  <c r="AK557" i="1"/>
  <c r="AL557" i="1"/>
  <c r="AJ545" i="1"/>
  <c r="AL545" i="1"/>
  <c r="AJ533" i="1"/>
  <c r="AK533" i="1"/>
  <c r="AL533" i="1"/>
  <c r="AK521" i="1"/>
  <c r="AL521" i="1"/>
  <c r="AJ521" i="1"/>
  <c r="AL509" i="1"/>
  <c r="AJ509" i="1"/>
  <c r="AK509" i="1"/>
  <c r="AL497" i="1"/>
  <c r="AJ497" i="1"/>
  <c r="AK497" i="1"/>
  <c r="AJ485" i="1"/>
  <c r="AL485" i="1"/>
  <c r="AK485" i="1"/>
  <c r="AJ473" i="1"/>
  <c r="AK473" i="1"/>
  <c r="AL473" i="1"/>
  <c r="AJ461" i="1"/>
  <c r="AK461" i="1"/>
  <c r="AL461" i="1"/>
  <c r="AJ449" i="1"/>
  <c r="AK449" i="1"/>
  <c r="AJ437" i="1"/>
  <c r="AL437" i="1"/>
  <c r="AK437" i="1"/>
  <c r="AJ425" i="1"/>
  <c r="AK425" i="1"/>
  <c r="AJ413" i="1"/>
  <c r="AK413" i="1"/>
  <c r="AL413" i="1"/>
  <c r="AJ401" i="1"/>
  <c r="AL401" i="1"/>
  <c r="AK401" i="1"/>
  <c r="AJ389" i="1"/>
  <c r="AL389" i="1"/>
  <c r="AK389" i="1"/>
  <c r="AJ377" i="1"/>
  <c r="AK377" i="1"/>
  <c r="AL377" i="1"/>
  <c r="AJ365" i="1"/>
  <c r="AK365" i="1"/>
  <c r="AL365" i="1"/>
  <c r="AJ353" i="1"/>
  <c r="AK353" i="1"/>
  <c r="AL353" i="1"/>
  <c r="AJ341" i="1"/>
  <c r="AK341" i="1"/>
  <c r="AL341" i="1"/>
  <c r="AJ329" i="1"/>
  <c r="AK329" i="1"/>
  <c r="AL329" i="1"/>
  <c r="AJ317" i="1"/>
  <c r="AK317" i="1"/>
  <c r="AL317" i="1"/>
  <c r="AJ305" i="1"/>
  <c r="AK305" i="1"/>
  <c r="AL305" i="1"/>
  <c r="AJ293" i="1"/>
  <c r="AK293" i="1"/>
  <c r="AL293" i="1"/>
  <c r="AJ281" i="1"/>
  <c r="AK281" i="1"/>
  <c r="AL281" i="1"/>
  <c r="AJ269" i="1"/>
  <c r="AK269" i="1"/>
  <c r="AL269" i="1"/>
  <c r="AJ257" i="1"/>
  <c r="AK257" i="1"/>
  <c r="AL257" i="1"/>
  <c r="AJ245" i="1"/>
  <c r="AK245" i="1"/>
  <c r="AL245" i="1"/>
  <c r="AJ233" i="1"/>
  <c r="AK233" i="1"/>
  <c r="AL233" i="1"/>
  <c r="AJ221" i="1"/>
  <c r="AK221" i="1"/>
  <c r="AL221" i="1"/>
  <c r="AJ209" i="1"/>
  <c r="AK209" i="1"/>
  <c r="AL209" i="1"/>
  <c r="AJ197" i="1"/>
  <c r="AK197" i="1"/>
  <c r="AL197" i="1"/>
  <c r="AJ185" i="1"/>
  <c r="AK185" i="1"/>
  <c r="AL185" i="1"/>
  <c r="AJ173" i="1"/>
  <c r="AK173" i="1"/>
  <c r="AL173" i="1"/>
  <c r="AJ161" i="1"/>
  <c r="AK161" i="1"/>
  <c r="AL161" i="1"/>
  <c r="AJ149" i="1"/>
  <c r="AK149" i="1"/>
  <c r="AL149" i="1"/>
  <c r="AJ137" i="1"/>
  <c r="AK137" i="1"/>
  <c r="AL137" i="1"/>
  <c r="AJ125" i="1"/>
  <c r="AK125" i="1"/>
  <c r="AL125" i="1"/>
  <c r="AJ113" i="1"/>
  <c r="AK113" i="1"/>
  <c r="AL113" i="1"/>
  <c r="AJ101" i="1"/>
  <c r="AK101" i="1"/>
  <c r="AL101" i="1"/>
  <c r="AJ89" i="1"/>
  <c r="AK89" i="1"/>
  <c r="AL89" i="1"/>
  <c r="AJ77" i="1"/>
  <c r="AK77" i="1"/>
  <c r="AL77" i="1"/>
  <c r="AJ65" i="1"/>
  <c r="AK65" i="1"/>
  <c r="AL65" i="1"/>
  <c r="AJ53" i="1"/>
  <c r="AK53" i="1"/>
  <c r="AL53" i="1"/>
  <c r="AJ41" i="1"/>
  <c r="AK41" i="1"/>
  <c r="AL873" i="1"/>
  <c r="AL825" i="1"/>
  <c r="AL761" i="1"/>
  <c r="AL745" i="1"/>
  <c r="AL729" i="1"/>
  <c r="AL713" i="1"/>
  <c r="AL697" i="1"/>
  <c r="AL681" i="1"/>
  <c r="AL665" i="1"/>
  <c r="AL649" i="1"/>
  <c r="AL633" i="1"/>
  <c r="AJ609" i="1"/>
  <c r="AL582" i="1"/>
  <c r="AL554" i="1"/>
  <c r="AL524" i="1"/>
  <c r="AK489" i="1"/>
  <c r="AK447" i="1"/>
  <c r="AK394" i="1"/>
  <c r="AL155" i="1"/>
  <c r="AK38" i="1"/>
  <c r="AL41" i="1"/>
  <c r="AL37" i="1"/>
  <c r="AL40" i="1"/>
  <c r="AL36" i="1"/>
  <c r="AL39" i="1"/>
  <c r="AL35" i="1"/>
  <c r="AK39" i="1"/>
  <c r="AK35" i="1"/>
  <c r="AL34" i="1"/>
  <c r="AK34" i="1"/>
  <c r="AM34" i="1"/>
  <c r="AQ34" i="1" s="1"/>
  <c r="AN34" i="1"/>
  <c r="AR34" i="1" s="1"/>
  <c r="AO34" i="1"/>
  <c r="AS34" i="1" s="1"/>
  <c r="AP34" i="1"/>
  <c r="AT34" i="1" s="1"/>
  <c r="AM35" i="1"/>
  <c r="AQ35" i="1" s="1"/>
  <c r="AN35" i="1"/>
  <c r="AR35" i="1" s="1"/>
  <c r="AO35" i="1"/>
  <c r="AS35" i="1" s="1"/>
  <c r="AP35" i="1"/>
  <c r="AT35" i="1" s="1"/>
  <c r="AM36" i="1"/>
  <c r="AQ36" i="1" s="1"/>
  <c r="AN36" i="1"/>
  <c r="AR36" i="1" s="1"/>
  <c r="AO36" i="1"/>
  <c r="AS36" i="1" s="1"/>
  <c r="AP36" i="1"/>
  <c r="AT36" i="1" s="1"/>
  <c r="AM37" i="1"/>
  <c r="AQ37" i="1" s="1"/>
  <c r="AN37" i="1"/>
  <c r="AR37" i="1" s="1"/>
  <c r="AO37" i="1"/>
  <c r="AS37" i="1" s="1"/>
  <c r="AP37" i="1"/>
  <c r="AT37" i="1" s="1"/>
  <c r="AM38" i="1"/>
  <c r="AQ38" i="1" s="1"/>
  <c r="AN38" i="1"/>
  <c r="AR38" i="1" s="1"/>
  <c r="AO38" i="1"/>
  <c r="AS38" i="1" s="1"/>
  <c r="AP38" i="1"/>
  <c r="AT38" i="1" s="1"/>
  <c r="AM39" i="1"/>
  <c r="AQ39" i="1" s="1"/>
  <c r="AN39" i="1"/>
  <c r="AR39" i="1" s="1"/>
  <c r="AO39" i="1"/>
  <c r="AS39" i="1" s="1"/>
  <c r="AP39" i="1"/>
  <c r="AT39" i="1" s="1"/>
  <c r="AM40" i="1"/>
  <c r="AQ40" i="1" s="1"/>
  <c r="AN40" i="1"/>
  <c r="AR40" i="1" s="1"/>
  <c r="AO40" i="1"/>
  <c r="AS40" i="1" s="1"/>
  <c r="AP40" i="1"/>
  <c r="AT40" i="1" s="1"/>
  <c r="AM41" i="1"/>
  <c r="AQ41" i="1" s="1"/>
  <c r="AN41" i="1"/>
  <c r="AR41" i="1" s="1"/>
  <c r="AO41" i="1"/>
  <c r="AS41" i="1" s="1"/>
  <c r="AP41" i="1"/>
  <c r="AT41" i="1" s="1"/>
  <c r="AM42" i="1"/>
  <c r="AQ42" i="1" s="1"/>
  <c r="AN42" i="1"/>
  <c r="AR42" i="1" s="1"/>
  <c r="AO42" i="1"/>
  <c r="AS42" i="1" s="1"/>
  <c r="AP42" i="1"/>
  <c r="AT42" i="1" s="1"/>
  <c r="AM43" i="1"/>
  <c r="AQ43" i="1" s="1"/>
  <c r="AN43" i="1"/>
  <c r="AR43" i="1" s="1"/>
  <c r="AO43" i="1"/>
  <c r="AS43" i="1" s="1"/>
  <c r="AP43" i="1"/>
  <c r="AT43" i="1" s="1"/>
  <c r="AM44" i="1"/>
  <c r="AQ44" i="1" s="1"/>
  <c r="AN44" i="1"/>
  <c r="AR44" i="1" s="1"/>
  <c r="AO44" i="1"/>
  <c r="AS44" i="1" s="1"/>
  <c r="AP44" i="1"/>
  <c r="AT44" i="1" s="1"/>
  <c r="AM45" i="1"/>
  <c r="AQ45" i="1" s="1"/>
  <c r="AN45" i="1"/>
  <c r="AR45" i="1" s="1"/>
  <c r="AO45" i="1"/>
  <c r="AS45" i="1" s="1"/>
  <c r="AP45" i="1"/>
  <c r="AT45" i="1" s="1"/>
  <c r="AM46" i="1"/>
  <c r="AQ46" i="1" s="1"/>
  <c r="AN46" i="1"/>
  <c r="AR46" i="1" s="1"/>
  <c r="AO46" i="1"/>
  <c r="AS46" i="1" s="1"/>
  <c r="AP46" i="1"/>
  <c r="AT46" i="1" s="1"/>
  <c r="AM47" i="1"/>
  <c r="AQ47" i="1" s="1"/>
  <c r="AN47" i="1"/>
  <c r="AR47" i="1" s="1"/>
  <c r="AO47" i="1"/>
  <c r="AS47" i="1" s="1"/>
  <c r="AP47" i="1"/>
  <c r="AT47" i="1" s="1"/>
  <c r="AM48" i="1"/>
  <c r="AQ48" i="1" s="1"/>
  <c r="AN48" i="1"/>
  <c r="AR48" i="1" s="1"/>
  <c r="AO48" i="1"/>
  <c r="AS48" i="1" s="1"/>
  <c r="AP48" i="1"/>
  <c r="AT48" i="1" s="1"/>
  <c r="AM49" i="1"/>
  <c r="AQ49" i="1" s="1"/>
  <c r="AN49" i="1"/>
  <c r="AR49" i="1" s="1"/>
  <c r="AO49" i="1"/>
  <c r="AS49" i="1" s="1"/>
  <c r="AP49" i="1"/>
  <c r="AT49" i="1" s="1"/>
  <c r="AM50" i="1"/>
  <c r="AQ50" i="1" s="1"/>
  <c r="AN50" i="1"/>
  <c r="AR50" i="1" s="1"/>
  <c r="AO50" i="1"/>
  <c r="AS50" i="1" s="1"/>
  <c r="AP50" i="1"/>
  <c r="AT50" i="1" s="1"/>
  <c r="AM51" i="1"/>
  <c r="AQ51" i="1" s="1"/>
  <c r="AN51" i="1"/>
  <c r="AR51" i="1" s="1"/>
  <c r="AO51" i="1"/>
  <c r="AS51" i="1" s="1"/>
  <c r="AP51" i="1"/>
  <c r="AT51" i="1" s="1"/>
  <c r="AM52" i="1"/>
  <c r="AQ52" i="1" s="1"/>
  <c r="AN52" i="1"/>
  <c r="AR52" i="1" s="1"/>
  <c r="AO52" i="1"/>
  <c r="AS52" i="1" s="1"/>
  <c r="AP52" i="1"/>
  <c r="AT52" i="1" s="1"/>
  <c r="AM53" i="1"/>
  <c r="AQ53" i="1" s="1"/>
  <c r="AN53" i="1"/>
  <c r="AR53" i="1" s="1"/>
  <c r="AO53" i="1"/>
  <c r="AS53" i="1" s="1"/>
  <c r="AP53" i="1"/>
  <c r="AT53" i="1" s="1"/>
  <c r="AM54" i="1"/>
  <c r="AQ54" i="1" s="1"/>
  <c r="AN54" i="1"/>
  <c r="AR54" i="1" s="1"/>
  <c r="AO54" i="1"/>
  <c r="AS54" i="1" s="1"/>
  <c r="AP54" i="1"/>
  <c r="AT54" i="1" s="1"/>
  <c r="AM55" i="1"/>
  <c r="AQ55" i="1" s="1"/>
  <c r="AN55" i="1"/>
  <c r="AR55" i="1" s="1"/>
  <c r="AO55" i="1"/>
  <c r="AS55" i="1" s="1"/>
  <c r="AP55" i="1"/>
  <c r="AT55" i="1" s="1"/>
  <c r="AM56" i="1"/>
  <c r="AQ56" i="1" s="1"/>
  <c r="AN56" i="1"/>
  <c r="AR56" i="1" s="1"/>
  <c r="AO56" i="1"/>
  <c r="AS56" i="1" s="1"/>
  <c r="AP56" i="1"/>
  <c r="AT56" i="1" s="1"/>
  <c r="AM57" i="1"/>
  <c r="AQ57" i="1" s="1"/>
  <c r="AN57" i="1"/>
  <c r="AR57" i="1" s="1"/>
  <c r="AO57" i="1"/>
  <c r="AS57" i="1" s="1"/>
  <c r="AP57" i="1"/>
  <c r="AT57" i="1" s="1"/>
  <c r="AM58" i="1"/>
  <c r="AQ58" i="1" s="1"/>
  <c r="AN58" i="1"/>
  <c r="AR58" i="1" s="1"/>
  <c r="AO58" i="1"/>
  <c r="AS58" i="1" s="1"/>
  <c r="AP58" i="1"/>
  <c r="AT58" i="1" s="1"/>
  <c r="AM59" i="1"/>
  <c r="AQ59" i="1" s="1"/>
  <c r="AN59" i="1"/>
  <c r="AR59" i="1" s="1"/>
  <c r="AO59" i="1"/>
  <c r="AS59" i="1" s="1"/>
  <c r="AP59" i="1"/>
  <c r="AT59" i="1" s="1"/>
  <c r="AM60" i="1"/>
  <c r="AQ60" i="1" s="1"/>
  <c r="AN60" i="1"/>
  <c r="AR60" i="1" s="1"/>
  <c r="AO60" i="1"/>
  <c r="AS60" i="1" s="1"/>
  <c r="AP60" i="1"/>
  <c r="AT60" i="1" s="1"/>
  <c r="AM61" i="1"/>
  <c r="AQ61" i="1" s="1"/>
  <c r="AN61" i="1"/>
  <c r="AR61" i="1" s="1"/>
  <c r="AO61" i="1"/>
  <c r="AS61" i="1" s="1"/>
  <c r="AP61" i="1"/>
  <c r="AT61" i="1" s="1"/>
  <c r="AM62" i="1"/>
  <c r="AQ62" i="1" s="1"/>
  <c r="AN62" i="1"/>
  <c r="AR62" i="1" s="1"/>
  <c r="AO62" i="1"/>
  <c r="AS62" i="1" s="1"/>
  <c r="AP62" i="1"/>
  <c r="AT62" i="1" s="1"/>
  <c r="AM63" i="1"/>
  <c r="AQ63" i="1" s="1"/>
  <c r="AN63" i="1"/>
  <c r="AR63" i="1" s="1"/>
  <c r="AO63" i="1"/>
  <c r="AS63" i="1" s="1"/>
  <c r="AP63" i="1"/>
  <c r="AT63" i="1" s="1"/>
  <c r="AM64" i="1"/>
  <c r="AQ64" i="1" s="1"/>
  <c r="AN64" i="1"/>
  <c r="AR64" i="1" s="1"/>
  <c r="AO64" i="1"/>
  <c r="AS64" i="1" s="1"/>
  <c r="AP64" i="1"/>
  <c r="AT64" i="1" s="1"/>
  <c r="AM65" i="1"/>
  <c r="AQ65" i="1" s="1"/>
  <c r="AN65" i="1"/>
  <c r="AR65" i="1" s="1"/>
  <c r="AO65" i="1"/>
  <c r="AS65" i="1" s="1"/>
  <c r="AP65" i="1"/>
  <c r="AT65" i="1" s="1"/>
  <c r="AM66" i="1"/>
  <c r="AQ66" i="1" s="1"/>
  <c r="AN66" i="1"/>
  <c r="AR66" i="1" s="1"/>
  <c r="AO66" i="1"/>
  <c r="AS66" i="1" s="1"/>
  <c r="AP66" i="1"/>
  <c r="AT66" i="1" s="1"/>
  <c r="AM67" i="1"/>
  <c r="AQ67" i="1" s="1"/>
  <c r="AN67" i="1"/>
  <c r="AR67" i="1" s="1"/>
  <c r="AO67" i="1"/>
  <c r="AS67" i="1" s="1"/>
  <c r="AP67" i="1"/>
  <c r="AT67" i="1" s="1"/>
  <c r="AM68" i="1"/>
  <c r="AQ68" i="1" s="1"/>
  <c r="AN68" i="1"/>
  <c r="AR68" i="1" s="1"/>
  <c r="AO68" i="1"/>
  <c r="AS68" i="1" s="1"/>
  <c r="AP68" i="1"/>
  <c r="AT68" i="1" s="1"/>
  <c r="AM69" i="1"/>
  <c r="AQ69" i="1" s="1"/>
  <c r="AN69" i="1"/>
  <c r="AR69" i="1" s="1"/>
  <c r="AO69" i="1"/>
  <c r="AS69" i="1" s="1"/>
  <c r="AP69" i="1"/>
  <c r="AT69" i="1" s="1"/>
  <c r="AM70" i="1"/>
  <c r="AQ70" i="1" s="1"/>
  <c r="AN70" i="1"/>
  <c r="AR70" i="1" s="1"/>
  <c r="AO70" i="1"/>
  <c r="AS70" i="1" s="1"/>
  <c r="AP70" i="1"/>
  <c r="AT70" i="1" s="1"/>
  <c r="AM71" i="1"/>
  <c r="AQ71" i="1" s="1"/>
  <c r="AN71" i="1"/>
  <c r="AR71" i="1" s="1"/>
  <c r="AO71" i="1"/>
  <c r="AS71" i="1" s="1"/>
  <c r="AP71" i="1"/>
  <c r="AT71" i="1" s="1"/>
  <c r="AM72" i="1"/>
  <c r="AQ72" i="1" s="1"/>
  <c r="AN72" i="1"/>
  <c r="AR72" i="1" s="1"/>
  <c r="AO72" i="1"/>
  <c r="AS72" i="1" s="1"/>
  <c r="AP72" i="1"/>
  <c r="AT72" i="1" s="1"/>
  <c r="AM73" i="1"/>
  <c r="AQ73" i="1" s="1"/>
  <c r="AN73" i="1"/>
  <c r="AR73" i="1" s="1"/>
  <c r="AO73" i="1"/>
  <c r="AS73" i="1" s="1"/>
  <c r="AP73" i="1"/>
  <c r="AT73" i="1" s="1"/>
  <c r="AM74" i="1"/>
  <c r="AQ74" i="1" s="1"/>
  <c r="AN74" i="1"/>
  <c r="AR74" i="1" s="1"/>
  <c r="AO74" i="1"/>
  <c r="AS74" i="1" s="1"/>
  <c r="AP74" i="1"/>
  <c r="AT74" i="1" s="1"/>
  <c r="AM75" i="1"/>
  <c r="AQ75" i="1" s="1"/>
  <c r="AN75" i="1"/>
  <c r="AR75" i="1" s="1"/>
  <c r="AO75" i="1"/>
  <c r="AS75" i="1" s="1"/>
  <c r="AP75" i="1"/>
  <c r="AT75" i="1" s="1"/>
  <c r="AM76" i="1"/>
  <c r="AQ76" i="1" s="1"/>
  <c r="AN76" i="1"/>
  <c r="AR76" i="1" s="1"/>
  <c r="AO76" i="1"/>
  <c r="AS76" i="1" s="1"/>
  <c r="AP76" i="1"/>
  <c r="AT76" i="1" s="1"/>
  <c r="AM77" i="1"/>
  <c r="AQ77" i="1" s="1"/>
  <c r="AN77" i="1"/>
  <c r="AR77" i="1" s="1"/>
  <c r="AO77" i="1"/>
  <c r="AS77" i="1" s="1"/>
  <c r="AP77" i="1"/>
  <c r="AT77" i="1" s="1"/>
  <c r="AM78" i="1"/>
  <c r="AQ78" i="1" s="1"/>
  <c r="AN78" i="1"/>
  <c r="AR78" i="1" s="1"/>
  <c r="AO78" i="1"/>
  <c r="AS78" i="1" s="1"/>
  <c r="AP78" i="1"/>
  <c r="AT78" i="1" s="1"/>
  <c r="AM79" i="1"/>
  <c r="AQ79" i="1" s="1"/>
  <c r="AN79" i="1"/>
  <c r="AR79" i="1" s="1"/>
  <c r="AO79" i="1"/>
  <c r="AS79" i="1" s="1"/>
  <c r="AP79" i="1"/>
  <c r="AT79" i="1" s="1"/>
  <c r="AM80" i="1"/>
  <c r="AQ80" i="1" s="1"/>
  <c r="AN80" i="1"/>
  <c r="AR80" i="1" s="1"/>
  <c r="AO80" i="1"/>
  <c r="AS80" i="1" s="1"/>
  <c r="AP80" i="1"/>
  <c r="AT80" i="1" s="1"/>
  <c r="AM81" i="1"/>
  <c r="AQ81" i="1" s="1"/>
  <c r="AN81" i="1"/>
  <c r="AR81" i="1" s="1"/>
  <c r="AO81" i="1"/>
  <c r="AS81" i="1" s="1"/>
  <c r="AP81" i="1"/>
  <c r="AT81" i="1" s="1"/>
  <c r="AM82" i="1"/>
  <c r="AQ82" i="1" s="1"/>
  <c r="AN82" i="1"/>
  <c r="AR82" i="1" s="1"/>
  <c r="AO82" i="1"/>
  <c r="AS82" i="1" s="1"/>
  <c r="AP82" i="1"/>
  <c r="AT82" i="1" s="1"/>
  <c r="AM83" i="1"/>
  <c r="AQ83" i="1" s="1"/>
  <c r="AN83" i="1"/>
  <c r="AR83" i="1" s="1"/>
  <c r="AO83" i="1"/>
  <c r="AS83" i="1" s="1"/>
  <c r="AP83" i="1"/>
  <c r="AT83" i="1" s="1"/>
  <c r="AM84" i="1"/>
  <c r="AQ84" i="1" s="1"/>
  <c r="AN84" i="1"/>
  <c r="AR84" i="1" s="1"/>
  <c r="AO84" i="1"/>
  <c r="AS84" i="1" s="1"/>
  <c r="AP84" i="1"/>
  <c r="AT84" i="1" s="1"/>
  <c r="AM85" i="1"/>
  <c r="AQ85" i="1" s="1"/>
  <c r="AN85" i="1"/>
  <c r="AR85" i="1" s="1"/>
  <c r="AO85" i="1"/>
  <c r="AS85" i="1" s="1"/>
  <c r="AP85" i="1"/>
  <c r="AT85" i="1" s="1"/>
  <c r="AM86" i="1"/>
  <c r="AQ86" i="1" s="1"/>
  <c r="AN86" i="1"/>
  <c r="AR86" i="1" s="1"/>
  <c r="AO86" i="1"/>
  <c r="AS86" i="1" s="1"/>
  <c r="AP86" i="1"/>
  <c r="AT86" i="1" s="1"/>
  <c r="AM87" i="1"/>
  <c r="AQ87" i="1" s="1"/>
  <c r="AN87" i="1"/>
  <c r="AR87" i="1" s="1"/>
  <c r="AO87" i="1"/>
  <c r="AS87" i="1" s="1"/>
  <c r="AP87" i="1"/>
  <c r="AT87" i="1" s="1"/>
  <c r="AM88" i="1"/>
  <c r="AQ88" i="1" s="1"/>
  <c r="AN88" i="1"/>
  <c r="AR88" i="1" s="1"/>
  <c r="AO88" i="1"/>
  <c r="AS88" i="1" s="1"/>
  <c r="AP88" i="1"/>
  <c r="AT88" i="1" s="1"/>
  <c r="AM89" i="1"/>
  <c r="AQ89" i="1" s="1"/>
  <c r="AN89" i="1"/>
  <c r="AR89" i="1" s="1"/>
  <c r="AO89" i="1"/>
  <c r="AS89" i="1" s="1"/>
  <c r="AP89" i="1"/>
  <c r="AT89" i="1" s="1"/>
  <c r="AM90" i="1"/>
  <c r="AQ90" i="1" s="1"/>
  <c r="AN90" i="1"/>
  <c r="AR90" i="1" s="1"/>
  <c r="AO90" i="1"/>
  <c r="AS90" i="1" s="1"/>
  <c r="AP90" i="1"/>
  <c r="AT90" i="1" s="1"/>
  <c r="AM91" i="1"/>
  <c r="AQ91" i="1" s="1"/>
  <c r="AN91" i="1"/>
  <c r="AR91" i="1" s="1"/>
  <c r="AO91" i="1"/>
  <c r="AS91" i="1" s="1"/>
  <c r="AP91" i="1"/>
  <c r="AT91" i="1" s="1"/>
  <c r="AM92" i="1"/>
  <c r="AQ92" i="1" s="1"/>
  <c r="AN92" i="1"/>
  <c r="AR92" i="1" s="1"/>
  <c r="AO92" i="1"/>
  <c r="AS92" i="1" s="1"/>
  <c r="AP92" i="1"/>
  <c r="AT92" i="1" s="1"/>
  <c r="AM93" i="1"/>
  <c r="AQ93" i="1" s="1"/>
  <c r="AN93" i="1"/>
  <c r="AR93" i="1" s="1"/>
  <c r="AO93" i="1"/>
  <c r="AS93" i="1" s="1"/>
  <c r="AP93" i="1"/>
  <c r="AT93" i="1" s="1"/>
  <c r="AM94" i="1"/>
  <c r="AQ94" i="1" s="1"/>
  <c r="AN94" i="1"/>
  <c r="AR94" i="1" s="1"/>
  <c r="AO94" i="1"/>
  <c r="AS94" i="1" s="1"/>
  <c r="AP94" i="1"/>
  <c r="AT94" i="1" s="1"/>
  <c r="AM95" i="1"/>
  <c r="AQ95" i="1" s="1"/>
  <c r="AN95" i="1"/>
  <c r="AR95" i="1" s="1"/>
  <c r="AO95" i="1"/>
  <c r="AS95" i="1" s="1"/>
  <c r="AP95" i="1"/>
  <c r="AT95" i="1" s="1"/>
  <c r="AM96" i="1"/>
  <c r="AQ96" i="1" s="1"/>
  <c r="AN96" i="1"/>
  <c r="AR96" i="1" s="1"/>
  <c r="AO96" i="1"/>
  <c r="AS96" i="1" s="1"/>
  <c r="AP96" i="1"/>
  <c r="AT96" i="1" s="1"/>
  <c r="AM97" i="1"/>
  <c r="AQ97" i="1" s="1"/>
  <c r="AN97" i="1"/>
  <c r="AR97" i="1" s="1"/>
  <c r="AO97" i="1"/>
  <c r="AS97" i="1" s="1"/>
  <c r="AP97" i="1"/>
  <c r="AT97" i="1" s="1"/>
  <c r="AM98" i="1"/>
  <c r="AQ98" i="1" s="1"/>
  <c r="AN98" i="1"/>
  <c r="AR98" i="1" s="1"/>
  <c r="AO98" i="1"/>
  <c r="AS98" i="1" s="1"/>
  <c r="AP98" i="1"/>
  <c r="AT98" i="1" s="1"/>
  <c r="AM99" i="1"/>
  <c r="AQ99" i="1" s="1"/>
  <c r="AN99" i="1"/>
  <c r="AR99" i="1" s="1"/>
  <c r="AO99" i="1"/>
  <c r="AS99" i="1" s="1"/>
  <c r="AP99" i="1"/>
  <c r="AT99" i="1" s="1"/>
  <c r="AM100" i="1"/>
  <c r="AQ100" i="1" s="1"/>
  <c r="AN100" i="1"/>
  <c r="AR100" i="1" s="1"/>
  <c r="AO100" i="1"/>
  <c r="AS100" i="1" s="1"/>
  <c r="AP100" i="1"/>
  <c r="AT100" i="1" s="1"/>
  <c r="AM101" i="1"/>
  <c r="AQ101" i="1" s="1"/>
  <c r="AN101" i="1"/>
  <c r="AR101" i="1" s="1"/>
  <c r="AO101" i="1"/>
  <c r="AS101" i="1" s="1"/>
  <c r="AP101" i="1"/>
  <c r="AT101" i="1" s="1"/>
  <c r="AM102" i="1"/>
  <c r="AQ102" i="1" s="1"/>
  <c r="AN102" i="1"/>
  <c r="AR102" i="1" s="1"/>
  <c r="AO102" i="1"/>
  <c r="AS102" i="1" s="1"/>
  <c r="AP102" i="1"/>
  <c r="AT102" i="1" s="1"/>
  <c r="AM103" i="1"/>
  <c r="AQ103" i="1" s="1"/>
  <c r="AN103" i="1"/>
  <c r="AR103" i="1" s="1"/>
  <c r="AO103" i="1"/>
  <c r="AS103" i="1" s="1"/>
  <c r="AP103" i="1"/>
  <c r="AT103" i="1" s="1"/>
  <c r="AM104" i="1"/>
  <c r="AQ104" i="1" s="1"/>
  <c r="AN104" i="1"/>
  <c r="AR104" i="1" s="1"/>
  <c r="AO104" i="1"/>
  <c r="AS104" i="1" s="1"/>
  <c r="AP104" i="1"/>
  <c r="AT104" i="1" s="1"/>
  <c r="AM105" i="1"/>
  <c r="AQ105" i="1" s="1"/>
  <c r="AN105" i="1"/>
  <c r="AR105" i="1" s="1"/>
  <c r="AO105" i="1"/>
  <c r="AS105" i="1" s="1"/>
  <c r="AP105" i="1"/>
  <c r="AT105" i="1" s="1"/>
  <c r="AM106" i="1"/>
  <c r="AQ106" i="1" s="1"/>
  <c r="AN106" i="1"/>
  <c r="AR106" i="1" s="1"/>
  <c r="AO106" i="1"/>
  <c r="AS106" i="1" s="1"/>
  <c r="AP106" i="1"/>
  <c r="AT106" i="1" s="1"/>
  <c r="AM107" i="1"/>
  <c r="AQ107" i="1" s="1"/>
  <c r="AN107" i="1"/>
  <c r="AR107" i="1" s="1"/>
  <c r="AO107" i="1"/>
  <c r="AS107" i="1" s="1"/>
  <c r="AP107" i="1"/>
  <c r="AT107" i="1" s="1"/>
  <c r="AM108" i="1"/>
  <c r="AQ108" i="1" s="1"/>
  <c r="AN108" i="1"/>
  <c r="AR108" i="1" s="1"/>
  <c r="AO108" i="1"/>
  <c r="AS108" i="1" s="1"/>
  <c r="AP108" i="1"/>
  <c r="AT108" i="1" s="1"/>
  <c r="AM109" i="1"/>
  <c r="AQ109" i="1" s="1"/>
  <c r="AN109" i="1"/>
  <c r="AR109" i="1" s="1"/>
  <c r="AO109" i="1"/>
  <c r="AS109" i="1" s="1"/>
  <c r="AP109" i="1"/>
  <c r="AT109" i="1" s="1"/>
  <c r="AM110" i="1"/>
  <c r="AQ110" i="1" s="1"/>
  <c r="AN110" i="1"/>
  <c r="AR110" i="1" s="1"/>
  <c r="AO110" i="1"/>
  <c r="AS110" i="1" s="1"/>
  <c r="AP110" i="1"/>
  <c r="AT110" i="1" s="1"/>
  <c r="AM111" i="1"/>
  <c r="AQ111" i="1" s="1"/>
  <c r="AN111" i="1"/>
  <c r="AR111" i="1" s="1"/>
  <c r="AO111" i="1"/>
  <c r="AS111" i="1" s="1"/>
  <c r="AP111" i="1"/>
  <c r="AT111" i="1" s="1"/>
  <c r="AM112" i="1"/>
  <c r="AQ112" i="1" s="1"/>
  <c r="AN112" i="1"/>
  <c r="AR112" i="1" s="1"/>
  <c r="AO112" i="1"/>
  <c r="AS112" i="1" s="1"/>
  <c r="AP112" i="1"/>
  <c r="AT112" i="1" s="1"/>
  <c r="AM113" i="1"/>
  <c r="AQ113" i="1" s="1"/>
  <c r="AN113" i="1"/>
  <c r="AR113" i="1" s="1"/>
  <c r="AO113" i="1"/>
  <c r="AS113" i="1" s="1"/>
  <c r="AP113" i="1"/>
  <c r="AT113" i="1" s="1"/>
  <c r="AM114" i="1"/>
  <c r="AQ114" i="1" s="1"/>
  <c r="AN114" i="1"/>
  <c r="AR114" i="1" s="1"/>
  <c r="AO114" i="1"/>
  <c r="AS114" i="1" s="1"/>
  <c r="AP114" i="1"/>
  <c r="AT114" i="1" s="1"/>
  <c r="AM115" i="1"/>
  <c r="AQ115" i="1" s="1"/>
  <c r="AN115" i="1"/>
  <c r="AR115" i="1" s="1"/>
  <c r="AO115" i="1"/>
  <c r="AS115" i="1" s="1"/>
  <c r="AP115" i="1"/>
  <c r="AT115" i="1" s="1"/>
  <c r="AM116" i="1"/>
  <c r="AQ116" i="1" s="1"/>
  <c r="AN116" i="1"/>
  <c r="AR116" i="1" s="1"/>
  <c r="AO116" i="1"/>
  <c r="AS116" i="1" s="1"/>
  <c r="AP116" i="1"/>
  <c r="AT116" i="1" s="1"/>
  <c r="AM117" i="1"/>
  <c r="AQ117" i="1" s="1"/>
  <c r="AN117" i="1"/>
  <c r="AR117" i="1" s="1"/>
  <c r="AO117" i="1"/>
  <c r="AS117" i="1" s="1"/>
  <c r="AP117" i="1"/>
  <c r="AT117" i="1" s="1"/>
  <c r="AM118" i="1"/>
  <c r="AQ118" i="1" s="1"/>
  <c r="AN118" i="1"/>
  <c r="AR118" i="1" s="1"/>
  <c r="AO118" i="1"/>
  <c r="AS118" i="1" s="1"/>
  <c r="AP118" i="1"/>
  <c r="AT118" i="1" s="1"/>
  <c r="AM119" i="1"/>
  <c r="AQ119" i="1" s="1"/>
  <c r="AN119" i="1"/>
  <c r="AR119" i="1" s="1"/>
  <c r="AO119" i="1"/>
  <c r="AS119" i="1" s="1"/>
  <c r="AP119" i="1"/>
  <c r="AT119" i="1" s="1"/>
  <c r="AM120" i="1"/>
  <c r="AQ120" i="1" s="1"/>
  <c r="AN120" i="1"/>
  <c r="AR120" i="1" s="1"/>
  <c r="AO120" i="1"/>
  <c r="AS120" i="1" s="1"/>
  <c r="AP120" i="1"/>
  <c r="AT120" i="1" s="1"/>
  <c r="AM121" i="1"/>
  <c r="AQ121" i="1" s="1"/>
  <c r="AN121" i="1"/>
  <c r="AR121" i="1" s="1"/>
  <c r="AO121" i="1"/>
  <c r="AS121" i="1" s="1"/>
  <c r="AP121" i="1"/>
  <c r="AT121" i="1" s="1"/>
  <c r="AM122" i="1"/>
  <c r="AQ122" i="1" s="1"/>
  <c r="AN122" i="1"/>
  <c r="AR122" i="1" s="1"/>
  <c r="AO122" i="1"/>
  <c r="AS122" i="1" s="1"/>
  <c r="AP122" i="1"/>
  <c r="AT122" i="1" s="1"/>
  <c r="AM123" i="1"/>
  <c r="AQ123" i="1" s="1"/>
  <c r="AN123" i="1"/>
  <c r="AR123" i="1" s="1"/>
  <c r="AO123" i="1"/>
  <c r="AS123" i="1" s="1"/>
  <c r="AP123" i="1"/>
  <c r="AT123" i="1" s="1"/>
  <c r="AM124" i="1"/>
  <c r="AQ124" i="1" s="1"/>
  <c r="AN124" i="1"/>
  <c r="AR124" i="1" s="1"/>
  <c r="AO124" i="1"/>
  <c r="AS124" i="1" s="1"/>
  <c r="AP124" i="1"/>
  <c r="AT124" i="1" s="1"/>
  <c r="AM125" i="1"/>
  <c r="AQ125" i="1" s="1"/>
  <c r="AN125" i="1"/>
  <c r="AR125" i="1" s="1"/>
  <c r="AO125" i="1"/>
  <c r="AS125" i="1" s="1"/>
  <c r="AP125" i="1"/>
  <c r="AT125" i="1" s="1"/>
  <c r="AM126" i="1"/>
  <c r="AQ126" i="1" s="1"/>
  <c r="AN126" i="1"/>
  <c r="AR126" i="1" s="1"/>
  <c r="AO126" i="1"/>
  <c r="AS126" i="1" s="1"/>
  <c r="AP126" i="1"/>
  <c r="AT126" i="1" s="1"/>
  <c r="AM127" i="1"/>
  <c r="AQ127" i="1" s="1"/>
  <c r="AN127" i="1"/>
  <c r="AR127" i="1" s="1"/>
  <c r="AO127" i="1"/>
  <c r="AS127" i="1" s="1"/>
  <c r="AP127" i="1"/>
  <c r="AT127" i="1" s="1"/>
  <c r="AM128" i="1"/>
  <c r="AQ128" i="1" s="1"/>
  <c r="AN128" i="1"/>
  <c r="AR128" i="1" s="1"/>
  <c r="AO128" i="1"/>
  <c r="AS128" i="1" s="1"/>
  <c r="AP128" i="1"/>
  <c r="AT128" i="1" s="1"/>
  <c r="AM129" i="1"/>
  <c r="AQ129" i="1" s="1"/>
  <c r="AN129" i="1"/>
  <c r="AR129" i="1" s="1"/>
  <c r="AO129" i="1"/>
  <c r="AS129" i="1" s="1"/>
  <c r="AP129" i="1"/>
  <c r="AT129" i="1" s="1"/>
  <c r="AM130" i="1"/>
  <c r="AQ130" i="1" s="1"/>
  <c r="AN130" i="1"/>
  <c r="AR130" i="1" s="1"/>
  <c r="AO130" i="1"/>
  <c r="AS130" i="1" s="1"/>
  <c r="AP130" i="1"/>
  <c r="AT130" i="1" s="1"/>
  <c r="AM131" i="1"/>
  <c r="AQ131" i="1" s="1"/>
  <c r="AN131" i="1"/>
  <c r="AR131" i="1" s="1"/>
  <c r="AO131" i="1"/>
  <c r="AS131" i="1" s="1"/>
  <c r="AP131" i="1"/>
  <c r="AT131" i="1" s="1"/>
  <c r="AM132" i="1"/>
  <c r="AQ132" i="1" s="1"/>
  <c r="AN132" i="1"/>
  <c r="AR132" i="1" s="1"/>
  <c r="AO132" i="1"/>
  <c r="AS132" i="1" s="1"/>
  <c r="AP132" i="1"/>
  <c r="AT132" i="1" s="1"/>
  <c r="AM133" i="1"/>
  <c r="AQ133" i="1" s="1"/>
  <c r="AN133" i="1"/>
  <c r="AR133" i="1" s="1"/>
  <c r="AO133" i="1"/>
  <c r="AS133" i="1" s="1"/>
  <c r="AP133" i="1"/>
  <c r="AT133" i="1" s="1"/>
  <c r="AM134" i="1"/>
  <c r="AQ134" i="1" s="1"/>
  <c r="AN134" i="1"/>
  <c r="AR134" i="1" s="1"/>
  <c r="AO134" i="1"/>
  <c r="AS134" i="1" s="1"/>
  <c r="AP134" i="1"/>
  <c r="AT134" i="1" s="1"/>
  <c r="AM135" i="1"/>
  <c r="AQ135" i="1" s="1"/>
  <c r="AN135" i="1"/>
  <c r="AR135" i="1" s="1"/>
  <c r="AO135" i="1"/>
  <c r="AS135" i="1" s="1"/>
  <c r="AP135" i="1"/>
  <c r="AT135" i="1" s="1"/>
  <c r="AM136" i="1"/>
  <c r="AQ136" i="1" s="1"/>
  <c r="AN136" i="1"/>
  <c r="AR136" i="1" s="1"/>
  <c r="AO136" i="1"/>
  <c r="AS136" i="1" s="1"/>
  <c r="AP136" i="1"/>
  <c r="AT136" i="1" s="1"/>
  <c r="AM137" i="1"/>
  <c r="AQ137" i="1" s="1"/>
  <c r="AN137" i="1"/>
  <c r="AR137" i="1" s="1"/>
  <c r="AO137" i="1"/>
  <c r="AS137" i="1" s="1"/>
  <c r="AP137" i="1"/>
  <c r="AT137" i="1" s="1"/>
  <c r="AM138" i="1"/>
  <c r="AQ138" i="1" s="1"/>
  <c r="AN138" i="1"/>
  <c r="AR138" i="1" s="1"/>
  <c r="AO138" i="1"/>
  <c r="AS138" i="1" s="1"/>
  <c r="AP138" i="1"/>
  <c r="AT138" i="1" s="1"/>
  <c r="AM139" i="1"/>
  <c r="AQ139" i="1" s="1"/>
  <c r="AN139" i="1"/>
  <c r="AR139" i="1" s="1"/>
  <c r="AO139" i="1"/>
  <c r="AS139" i="1" s="1"/>
  <c r="AP139" i="1"/>
  <c r="AT139" i="1" s="1"/>
  <c r="AM140" i="1"/>
  <c r="AQ140" i="1" s="1"/>
  <c r="AN140" i="1"/>
  <c r="AR140" i="1" s="1"/>
  <c r="AO140" i="1"/>
  <c r="AS140" i="1" s="1"/>
  <c r="AP140" i="1"/>
  <c r="AT140" i="1" s="1"/>
  <c r="AM141" i="1"/>
  <c r="AQ141" i="1" s="1"/>
  <c r="AN141" i="1"/>
  <c r="AR141" i="1" s="1"/>
  <c r="AO141" i="1"/>
  <c r="AS141" i="1" s="1"/>
  <c r="AP141" i="1"/>
  <c r="AT141" i="1" s="1"/>
  <c r="AM142" i="1"/>
  <c r="AQ142" i="1" s="1"/>
  <c r="AN142" i="1"/>
  <c r="AR142" i="1" s="1"/>
  <c r="AO142" i="1"/>
  <c r="AS142" i="1" s="1"/>
  <c r="AP142" i="1"/>
  <c r="AT142" i="1" s="1"/>
  <c r="AM143" i="1"/>
  <c r="AQ143" i="1" s="1"/>
  <c r="AN143" i="1"/>
  <c r="AR143" i="1" s="1"/>
  <c r="AO143" i="1"/>
  <c r="AS143" i="1" s="1"/>
  <c r="AP143" i="1"/>
  <c r="AT143" i="1" s="1"/>
  <c r="AM144" i="1"/>
  <c r="AQ144" i="1" s="1"/>
  <c r="AN144" i="1"/>
  <c r="AR144" i="1" s="1"/>
  <c r="AO144" i="1"/>
  <c r="AS144" i="1" s="1"/>
  <c r="AP144" i="1"/>
  <c r="AT144" i="1" s="1"/>
  <c r="AM145" i="1"/>
  <c r="AQ145" i="1" s="1"/>
  <c r="AN145" i="1"/>
  <c r="AR145" i="1" s="1"/>
  <c r="AO145" i="1"/>
  <c r="AS145" i="1" s="1"/>
  <c r="AP145" i="1"/>
  <c r="AT145" i="1" s="1"/>
  <c r="AM146" i="1"/>
  <c r="AQ146" i="1" s="1"/>
  <c r="AN146" i="1"/>
  <c r="AR146" i="1" s="1"/>
  <c r="AO146" i="1"/>
  <c r="AS146" i="1" s="1"/>
  <c r="AP146" i="1"/>
  <c r="AT146" i="1" s="1"/>
  <c r="AM147" i="1"/>
  <c r="AQ147" i="1" s="1"/>
  <c r="AN147" i="1"/>
  <c r="AR147" i="1" s="1"/>
  <c r="AO147" i="1"/>
  <c r="AS147" i="1" s="1"/>
  <c r="AP147" i="1"/>
  <c r="AT147" i="1" s="1"/>
  <c r="AM148" i="1"/>
  <c r="AQ148" i="1" s="1"/>
  <c r="AN148" i="1"/>
  <c r="AR148" i="1" s="1"/>
  <c r="AO148" i="1"/>
  <c r="AS148" i="1" s="1"/>
  <c r="AP148" i="1"/>
  <c r="AT148" i="1" s="1"/>
  <c r="AM149" i="1"/>
  <c r="AQ149" i="1" s="1"/>
  <c r="AN149" i="1"/>
  <c r="AR149" i="1" s="1"/>
  <c r="AO149" i="1"/>
  <c r="AS149" i="1" s="1"/>
  <c r="AP149" i="1"/>
  <c r="AT149" i="1" s="1"/>
  <c r="AM150" i="1"/>
  <c r="AQ150" i="1" s="1"/>
  <c r="AN150" i="1"/>
  <c r="AR150" i="1" s="1"/>
  <c r="AO150" i="1"/>
  <c r="AS150" i="1" s="1"/>
  <c r="AP150" i="1"/>
  <c r="AT150" i="1" s="1"/>
  <c r="AM151" i="1"/>
  <c r="AQ151" i="1" s="1"/>
  <c r="AN151" i="1"/>
  <c r="AR151" i="1" s="1"/>
  <c r="AO151" i="1"/>
  <c r="AS151" i="1" s="1"/>
  <c r="AP151" i="1"/>
  <c r="AT151" i="1" s="1"/>
  <c r="AM152" i="1"/>
  <c r="AQ152" i="1" s="1"/>
  <c r="AN152" i="1"/>
  <c r="AR152" i="1" s="1"/>
  <c r="AO152" i="1"/>
  <c r="AS152" i="1" s="1"/>
  <c r="AP152" i="1"/>
  <c r="AT152" i="1" s="1"/>
  <c r="AM153" i="1"/>
  <c r="AQ153" i="1" s="1"/>
  <c r="AN153" i="1"/>
  <c r="AR153" i="1" s="1"/>
  <c r="AO153" i="1"/>
  <c r="AS153" i="1" s="1"/>
  <c r="AP153" i="1"/>
  <c r="AT153" i="1" s="1"/>
  <c r="AM154" i="1"/>
  <c r="AQ154" i="1" s="1"/>
  <c r="AN154" i="1"/>
  <c r="AR154" i="1" s="1"/>
  <c r="AO154" i="1"/>
  <c r="AS154" i="1" s="1"/>
  <c r="AP154" i="1"/>
  <c r="AT154" i="1" s="1"/>
  <c r="AM155" i="1"/>
  <c r="AQ155" i="1" s="1"/>
  <c r="AN155" i="1"/>
  <c r="AR155" i="1" s="1"/>
  <c r="AO155" i="1"/>
  <c r="AS155" i="1" s="1"/>
  <c r="AP155" i="1"/>
  <c r="AT155" i="1" s="1"/>
  <c r="AM156" i="1"/>
  <c r="AQ156" i="1" s="1"/>
  <c r="AN156" i="1"/>
  <c r="AR156" i="1" s="1"/>
  <c r="AO156" i="1"/>
  <c r="AS156" i="1" s="1"/>
  <c r="AP156" i="1"/>
  <c r="AT156" i="1" s="1"/>
  <c r="AM157" i="1"/>
  <c r="AQ157" i="1" s="1"/>
  <c r="AN157" i="1"/>
  <c r="AR157" i="1" s="1"/>
  <c r="AO157" i="1"/>
  <c r="AS157" i="1" s="1"/>
  <c r="AP157" i="1"/>
  <c r="AT157" i="1" s="1"/>
  <c r="AM158" i="1"/>
  <c r="AQ158" i="1" s="1"/>
  <c r="AN158" i="1"/>
  <c r="AR158" i="1" s="1"/>
  <c r="AO158" i="1"/>
  <c r="AS158" i="1" s="1"/>
  <c r="AP158" i="1"/>
  <c r="AT158" i="1" s="1"/>
  <c r="AM159" i="1"/>
  <c r="AQ159" i="1" s="1"/>
  <c r="AN159" i="1"/>
  <c r="AR159" i="1" s="1"/>
  <c r="AO159" i="1"/>
  <c r="AS159" i="1" s="1"/>
  <c r="AP159" i="1"/>
  <c r="AT159" i="1" s="1"/>
  <c r="AM160" i="1"/>
  <c r="AQ160" i="1" s="1"/>
  <c r="AN160" i="1"/>
  <c r="AR160" i="1" s="1"/>
  <c r="AO160" i="1"/>
  <c r="AS160" i="1" s="1"/>
  <c r="AP160" i="1"/>
  <c r="AT160" i="1" s="1"/>
  <c r="AM161" i="1"/>
  <c r="AQ161" i="1" s="1"/>
  <c r="AN161" i="1"/>
  <c r="AR161" i="1" s="1"/>
  <c r="AO161" i="1"/>
  <c r="AS161" i="1" s="1"/>
  <c r="AP161" i="1"/>
  <c r="AT161" i="1" s="1"/>
  <c r="AM162" i="1"/>
  <c r="AQ162" i="1" s="1"/>
  <c r="AN162" i="1"/>
  <c r="AR162" i="1" s="1"/>
  <c r="AO162" i="1"/>
  <c r="AS162" i="1" s="1"/>
  <c r="AP162" i="1"/>
  <c r="AT162" i="1" s="1"/>
  <c r="AM163" i="1"/>
  <c r="AQ163" i="1" s="1"/>
  <c r="AN163" i="1"/>
  <c r="AR163" i="1" s="1"/>
  <c r="AO163" i="1"/>
  <c r="AS163" i="1" s="1"/>
  <c r="AP163" i="1"/>
  <c r="AT163" i="1" s="1"/>
  <c r="AM164" i="1"/>
  <c r="AQ164" i="1" s="1"/>
  <c r="AN164" i="1"/>
  <c r="AR164" i="1" s="1"/>
  <c r="AO164" i="1"/>
  <c r="AS164" i="1" s="1"/>
  <c r="AP164" i="1"/>
  <c r="AT164" i="1" s="1"/>
  <c r="AM165" i="1"/>
  <c r="AQ165" i="1" s="1"/>
  <c r="AN165" i="1"/>
  <c r="AR165" i="1" s="1"/>
  <c r="AO165" i="1"/>
  <c r="AS165" i="1" s="1"/>
  <c r="AP165" i="1"/>
  <c r="AT165" i="1" s="1"/>
  <c r="AM166" i="1"/>
  <c r="AQ166" i="1" s="1"/>
  <c r="AN166" i="1"/>
  <c r="AR166" i="1" s="1"/>
  <c r="AO166" i="1"/>
  <c r="AS166" i="1" s="1"/>
  <c r="AP166" i="1"/>
  <c r="AT166" i="1" s="1"/>
  <c r="AM167" i="1"/>
  <c r="AQ167" i="1" s="1"/>
  <c r="AN167" i="1"/>
  <c r="AR167" i="1" s="1"/>
  <c r="AO167" i="1"/>
  <c r="AS167" i="1" s="1"/>
  <c r="AP167" i="1"/>
  <c r="AT167" i="1" s="1"/>
  <c r="AM168" i="1"/>
  <c r="AQ168" i="1" s="1"/>
  <c r="AN168" i="1"/>
  <c r="AR168" i="1" s="1"/>
  <c r="AO168" i="1"/>
  <c r="AS168" i="1" s="1"/>
  <c r="AP168" i="1"/>
  <c r="AT168" i="1" s="1"/>
  <c r="AM169" i="1"/>
  <c r="AQ169" i="1" s="1"/>
  <c r="AN169" i="1"/>
  <c r="AR169" i="1" s="1"/>
  <c r="AO169" i="1"/>
  <c r="AS169" i="1" s="1"/>
  <c r="AP169" i="1"/>
  <c r="AT169" i="1" s="1"/>
  <c r="AM170" i="1"/>
  <c r="AQ170" i="1" s="1"/>
  <c r="AN170" i="1"/>
  <c r="AR170" i="1" s="1"/>
  <c r="AO170" i="1"/>
  <c r="AS170" i="1" s="1"/>
  <c r="AP170" i="1"/>
  <c r="AT170" i="1" s="1"/>
  <c r="AM171" i="1"/>
  <c r="AQ171" i="1" s="1"/>
  <c r="AN171" i="1"/>
  <c r="AR171" i="1" s="1"/>
  <c r="AO171" i="1"/>
  <c r="AS171" i="1" s="1"/>
  <c r="AP171" i="1"/>
  <c r="AT171" i="1" s="1"/>
  <c r="AM172" i="1"/>
  <c r="AQ172" i="1" s="1"/>
  <c r="AN172" i="1"/>
  <c r="AR172" i="1" s="1"/>
  <c r="AO172" i="1"/>
  <c r="AS172" i="1" s="1"/>
  <c r="AP172" i="1"/>
  <c r="AT172" i="1" s="1"/>
  <c r="AM173" i="1"/>
  <c r="AQ173" i="1" s="1"/>
  <c r="AN173" i="1"/>
  <c r="AR173" i="1" s="1"/>
  <c r="AO173" i="1"/>
  <c r="AS173" i="1" s="1"/>
  <c r="AP173" i="1"/>
  <c r="AT173" i="1" s="1"/>
  <c r="AM174" i="1"/>
  <c r="AQ174" i="1" s="1"/>
  <c r="AN174" i="1"/>
  <c r="AR174" i="1" s="1"/>
  <c r="AO174" i="1"/>
  <c r="AS174" i="1" s="1"/>
  <c r="AP174" i="1"/>
  <c r="AT174" i="1" s="1"/>
  <c r="AM175" i="1"/>
  <c r="AQ175" i="1" s="1"/>
  <c r="AN175" i="1"/>
  <c r="AR175" i="1" s="1"/>
  <c r="AO175" i="1"/>
  <c r="AS175" i="1" s="1"/>
  <c r="AP175" i="1"/>
  <c r="AT175" i="1" s="1"/>
  <c r="AM176" i="1"/>
  <c r="AQ176" i="1" s="1"/>
  <c r="AN176" i="1"/>
  <c r="AR176" i="1" s="1"/>
  <c r="AO176" i="1"/>
  <c r="AS176" i="1" s="1"/>
  <c r="AP176" i="1"/>
  <c r="AT176" i="1" s="1"/>
  <c r="AM177" i="1"/>
  <c r="AQ177" i="1" s="1"/>
  <c r="AN177" i="1"/>
  <c r="AR177" i="1" s="1"/>
  <c r="AO177" i="1"/>
  <c r="AS177" i="1" s="1"/>
  <c r="AP177" i="1"/>
  <c r="AT177" i="1" s="1"/>
  <c r="AM178" i="1"/>
  <c r="AQ178" i="1" s="1"/>
  <c r="AN178" i="1"/>
  <c r="AR178" i="1" s="1"/>
  <c r="AO178" i="1"/>
  <c r="AS178" i="1" s="1"/>
  <c r="AP178" i="1"/>
  <c r="AT178" i="1" s="1"/>
  <c r="AM179" i="1"/>
  <c r="AQ179" i="1" s="1"/>
  <c r="AN179" i="1"/>
  <c r="AR179" i="1" s="1"/>
  <c r="AO179" i="1"/>
  <c r="AS179" i="1" s="1"/>
  <c r="AP179" i="1"/>
  <c r="AT179" i="1" s="1"/>
  <c r="AM180" i="1"/>
  <c r="AQ180" i="1" s="1"/>
  <c r="AN180" i="1"/>
  <c r="AR180" i="1" s="1"/>
  <c r="AO180" i="1"/>
  <c r="AS180" i="1" s="1"/>
  <c r="AP180" i="1"/>
  <c r="AT180" i="1" s="1"/>
  <c r="AM181" i="1"/>
  <c r="AQ181" i="1" s="1"/>
  <c r="AN181" i="1"/>
  <c r="AR181" i="1" s="1"/>
  <c r="AO181" i="1"/>
  <c r="AS181" i="1" s="1"/>
  <c r="AP181" i="1"/>
  <c r="AT181" i="1" s="1"/>
  <c r="AM182" i="1"/>
  <c r="AQ182" i="1" s="1"/>
  <c r="AN182" i="1"/>
  <c r="AR182" i="1" s="1"/>
  <c r="AO182" i="1"/>
  <c r="AS182" i="1" s="1"/>
  <c r="AP182" i="1"/>
  <c r="AT182" i="1" s="1"/>
  <c r="AM183" i="1"/>
  <c r="AQ183" i="1" s="1"/>
  <c r="AN183" i="1"/>
  <c r="AR183" i="1" s="1"/>
  <c r="AO183" i="1"/>
  <c r="AS183" i="1" s="1"/>
  <c r="AP183" i="1"/>
  <c r="AT183" i="1" s="1"/>
  <c r="AM184" i="1"/>
  <c r="AQ184" i="1" s="1"/>
  <c r="AN184" i="1"/>
  <c r="AR184" i="1" s="1"/>
  <c r="AO184" i="1"/>
  <c r="AS184" i="1" s="1"/>
  <c r="AP184" i="1"/>
  <c r="AT184" i="1" s="1"/>
  <c r="AM185" i="1"/>
  <c r="AQ185" i="1" s="1"/>
  <c r="AN185" i="1"/>
  <c r="AR185" i="1" s="1"/>
  <c r="AO185" i="1"/>
  <c r="AS185" i="1" s="1"/>
  <c r="AP185" i="1"/>
  <c r="AT185" i="1" s="1"/>
  <c r="AM186" i="1"/>
  <c r="AQ186" i="1" s="1"/>
  <c r="AN186" i="1"/>
  <c r="AR186" i="1" s="1"/>
  <c r="AO186" i="1"/>
  <c r="AS186" i="1" s="1"/>
  <c r="AP186" i="1"/>
  <c r="AT186" i="1" s="1"/>
  <c r="AM187" i="1"/>
  <c r="AQ187" i="1" s="1"/>
  <c r="AN187" i="1"/>
  <c r="AR187" i="1" s="1"/>
  <c r="AO187" i="1"/>
  <c r="AS187" i="1" s="1"/>
  <c r="AP187" i="1"/>
  <c r="AT187" i="1" s="1"/>
  <c r="AM188" i="1"/>
  <c r="AQ188" i="1" s="1"/>
  <c r="AN188" i="1"/>
  <c r="AR188" i="1" s="1"/>
  <c r="AO188" i="1"/>
  <c r="AS188" i="1" s="1"/>
  <c r="AP188" i="1"/>
  <c r="AT188" i="1" s="1"/>
  <c r="AM189" i="1"/>
  <c r="AQ189" i="1" s="1"/>
  <c r="AN189" i="1"/>
  <c r="AR189" i="1" s="1"/>
  <c r="AO189" i="1"/>
  <c r="AS189" i="1" s="1"/>
  <c r="AP189" i="1"/>
  <c r="AT189" i="1" s="1"/>
  <c r="AM190" i="1"/>
  <c r="AQ190" i="1" s="1"/>
  <c r="AN190" i="1"/>
  <c r="AR190" i="1" s="1"/>
  <c r="AO190" i="1"/>
  <c r="AS190" i="1" s="1"/>
  <c r="AP190" i="1"/>
  <c r="AT190" i="1" s="1"/>
  <c r="AM191" i="1"/>
  <c r="AQ191" i="1" s="1"/>
  <c r="AN191" i="1"/>
  <c r="AR191" i="1" s="1"/>
  <c r="AO191" i="1"/>
  <c r="AS191" i="1" s="1"/>
  <c r="AP191" i="1"/>
  <c r="AT191" i="1" s="1"/>
  <c r="AM192" i="1"/>
  <c r="AQ192" i="1" s="1"/>
  <c r="AN192" i="1"/>
  <c r="AR192" i="1" s="1"/>
  <c r="AO192" i="1"/>
  <c r="AS192" i="1" s="1"/>
  <c r="AP192" i="1"/>
  <c r="AT192" i="1" s="1"/>
  <c r="AM193" i="1"/>
  <c r="AQ193" i="1" s="1"/>
  <c r="AN193" i="1"/>
  <c r="AR193" i="1" s="1"/>
  <c r="AO193" i="1"/>
  <c r="AS193" i="1" s="1"/>
  <c r="AP193" i="1"/>
  <c r="AT193" i="1" s="1"/>
  <c r="AM194" i="1"/>
  <c r="AQ194" i="1" s="1"/>
  <c r="AN194" i="1"/>
  <c r="AR194" i="1" s="1"/>
  <c r="AO194" i="1"/>
  <c r="AS194" i="1" s="1"/>
  <c r="AP194" i="1"/>
  <c r="AT194" i="1" s="1"/>
  <c r="AM195" i="1"/>
  <c r="AQ195" i="1" s="1"/>
  <c r="AN195" i="1"/>
  <c r="AR195" i="1" s="1"/>
  <c r="AO195" i="1"/>
  <c r="AS195" i="1" s="1"/>
  <c r="AP195" i="1"/>
  <c r="AT195" i="1" s="1"/>
  <c r="AM196" i="1"/>
  <c r="AQ196" i="1" s="1"/>
  <c r="AN196" i="1"/>
  <c r="AR196" i="1" s="1"/>
  <c r="AO196" i="1"/>
  <c r="AS196" i="1" s="1"/>
  <c r="AP196" i="1"/>
  <c r="AT196" i="1" s="1"/>
  <c r="AM197" i="1"/>
  <c r="AQ197" i="1" s="1"/>
  <c r="AN197" i="1"/>
  <c r="AR197" i="1" s="1"/>
  <c r="AO197" i="1"/>
  <c r="AS197" i="1" s="1"/>
  <c r="AP197" i="1"/>
  <c r="AT197" i="1" s="1"/>
  <c r="AM198" i="1"/>
  <c r="AQ198" i="1" s="1"/>
  <c r="AN198" i="1"/>
  <c r="AR198" i="1" s="1"/>
  <c r="AO198" i="1"/>
  <c r="AS198" i="1" s="1"/>
  <c r="AP198" i="1"/>
  <c r="AT198" i="1" s="1"/>
  <c r="AM199" i="1"/>
  <c r="AQ199" i="1" s="1"/>
  <c r="AN199" i="1"/>
  <c r="AR199" i="1" s="1"/>
  <c r="AO199" i="1"/>
  <c r="AS199" i="1" s="1"/>
  <c r="AP199" i="1"/>
  <c r="AT199" i="1" s="1"/>
  <c r="AM200" i="1"/>
  <c r="AQ200" i="1" s="1"/>
  <c r="AN200" i="1"/>
  <c r="AR200" i="1" s="1"/>
  <c r="AO200" i="1"/>
  <c r="AS200" i="1" s="1"/>
  <c r="AP200" i="1"/>
  <c r="AT200" i="1" s="1"/>
  <c r="AM201" i="1"/>
  <c r="AQ201" i="1" s="1"/>
  <c r="AN201" i="1"/>
  <c r="AR201" i="1" s="1"/>
  <c r="AO201" i="1"/>
  <c r="AS201" i="1" s="1"/>
  <c r="AP201" i="1"/>
  <c r="AT201" i="1" s="1"/>
  <c r="AM202" i="1"/>
  <c r="AQ202" i="1" s="1"/>
  <c r="AN202" i="1"/>
  <c r="AR202" i="1" s="1"/>
  <c r="AO202" i="1"/>
  <c r="AS202" i="1" s="1"/>
  <c r="AP202" i="1"/>
  <c r="AT202" i="1" s="1"/>
  <c r="AM203" i="1"/>
  <c r="AQ203" i="1" s="1"/>
  <c r="AN203" i="1"/>
  <c r="AR203" i="1" s="1"/>
  <c r="AO203" i="1"/>
  <c r="AS203" i="1" s="1"/>
  <c r="AP203" i="1"/>
  <c r="AT203" i="1" s="1"/>
  <c r="AM204" i="1"/>
  <c r="AQ204" i="1" s="1"/>
  <c r="AN204" i="1"/>
  <c r="AR204" i="1" s="1"/>
  <c r="AO204" i="1"/>
  <c r="AS204" i="1" s="1"/>
  <c r="AP204" i="1"/>
  <c r="AT204" i="1" s="1"/>
  <c r="AM205" i="1"/>
  <c r="AQ205" i="1" s="1"/>
  <c r="AN205" i="1"/>
  <c r="AR205" i="1" s="1"/>
  <c r="AO205" i="1"/>
  <c r="AS205" i="1" s="1"/>
  <c r="AP205" i="1"/>
  <c r="AT205" i="1" s="1"/>
  <c r="AM206" i="1"/>
  <c r="AQ206" i="1" s="1"/>
  <c r="AN206" i="1"/>
  <c r="AR206" i="1" s="1"/>
  <c r="AO206" i="1"/>
  <c r="AS206" i="1" s="1"/>
  <c r="AP206" i="1"/>
  <c r="AT206" i="1" s="1"/>
  <c r="AM207" i="1"/>
  <c r="AQ207" i="1" s="1"/>
  <c r="AN207" i="1"/>
  <c r="AR207" i="1" s="1"/>
  <c r="AO207" i="1"/>
  <c r="AS207" i="1" s="1"/>
  <c r="AP207" i="1"/>
  <c r="AT207" i="1" s="1"/>
  <c r="AM208" i="1"/>
  <c r="AQ208" i="1" s="1"/>
  <c r="AN208" i="1"/>
  <c r="AR208" i="1" s="1"/>
  <c r="AO208" i="1"/>
  <c r="AS208" i="1" s="1"/>
  <c r="AP208" i="1"/>
  <c r="AT208" i="1" s="1"/>
  <c r="AM209" i="1"/>
  <c r="AQ209" i="1" s="1"/>
  <c r="AN209" i="1"/>
  <c r="AR209" i="1" s="1"/>
  <c r="AO209" i="1"/>
  <c r="AS209" i="1" s="1"/>
  <c r="AP209" i="1"/>
  <c r="AT209" i="1" s="1"/>
  <c r="AM210" i="1"/>
  <c r="AQ210" i="1" s="1"/>
  <c r="AN210" i="1"/>
  <c r="AR210" i="1" s="1"/>
  <c r="AO210" i="1"/>
  <c r="AS210" i="1" s="1"/>
  <c r="AP210" i="1"/>
  <c r="AT210" i="1" s="1"/>
  <c r="AM211" i="1"/>
  <c r="AQ211" i="1" s="1"/>
  <c r="AN211" i="1"/>
  <c r="AR211" i="1" s="1"/>
  <c r="AO211" i="1"/>
  <c r="AS211" i="1" s="1"/>
  <c r="AP211" i="1"/>
  <c r="AT211" i="1" s="1"/>
  <c r="AM212" i="1"/>
  <c r="AQ212" i="1" s="1"/>
  <c r="AN212" i="1"/>
  <c r="AR212" i="1" s="1"/>
  <c r="AO212" i="1"/>
  <c r="AS212" i="1" s="1"/>
  <c r="AP212" i="1"/>
  <c r="AT212" i="1" s="1"/>
  <c r="AM213" i="1"/>
  <c r="AQ213" i="1" s="1"/>
  <c r="AN213" i="1"/>
  <c r="AR213" i="1" s="1"/>
  <c r="AO213" i="1"/>
  <c r="AS213" i="1" s="1"/>
  <c r="AP213" i="1"/>
  <c r="AT213" i="1" s="1"/>
  <c r="AM214" i="1"/>
  <c r="AQ214" i="1" s="1"/>
  <c r="AN214" i="1"/>
  <c r="AR214" i="1" s="1"/>
  <c r="AO214" i="1"/>
  <c r="AS214" i="1" s="1"/>
  <c r="AP214" i="1"/>
  <c r="AT214" i="1" s="1"/>
  <c r="AM215" i="1"/>
  <c r="AQ215" i="1" s="1"/>
  <c r="AN215" i="1"/>
  <c r="AR215" i="1" s="1"/>
  <c r="AO215" i="1"/>
  <c r="AS215" i="1" s="1"/>
  <c r="AP215" i="1"/>
  <c r="AT215" i="1" s="1"/>
  <c r="AM216" i="1"/>
  <c r="AQ216" i="1" s="1"/>
  <c r="AN216" i="1"/>
  <c r="AR216" i="1" s="1"/>
  <c r="AO216" i="1"/>
  <c r="AS216" i="1" s="1"/>
  <c r="AP216" i="1"/>
  <c r="AT216" i="1" s="1"/>
  <c r="AM217" i="1"/>
  <c r="AQ217" i="1" s="1"/>
  <c r="AN217" i="1"/>
  <c r="AR217" i="1" s="1"/>
  <c r="AO217" i="1"/>
  <c r="AS217" i="1" s="1"/>
  <c r="AP217" i="1"/>
  <c r="AT217" i="1" s="1"/>
  <c r="AM218" i="1"/>
  <c r="AQ218" i="1" s="1"/>
  <c r="AN218" i="1"/>
  <c r="AR218" i="1" s="1"/>
  <c r="AO218" i="1"/>
  <c r="AS218" i="1" s="1"/>
  <c r="AP218" i="1"/>
  <c r="AT218" i="1" s="1"/>
  <c r="AM219" i="1"/>
  <c r="AQ219" i="1" s="1"/>
  <c r="AN219" i="1"/>
  <c r="AR219" i="1" s="1"/>
  <c r="AO219" i="1"/>
  <c r="AS219" i="1" s="1"/>
  <c r="AP219" i="1"/>
  <c r="AT219" i="1" s="1"/>
  <c r="AM220" i="1"/>
  <c r="AQ220" i="1" s="1"/>
  <c r="AN220" i="1"/>
  <c r="AR220" i="1" s="1"/>
  <c r="AO220" i="1"/>
  <c r="AS220" i="1" s="1"/>
  <c r="AP220" i="1"/>
  <c r="AT220" i="1" s="1"/>
  <c r="AM221" i="1"/>
  <c r="AQ221" i="1" s="1"/>
  <c r="AN221" i="1"/>
  <c r="AR221" i="1" s="1"/>
  <c r="AO221" i="1"/>
  <c r="AS221" i="1" s="1"/>
  <c r="AP221" i="1"/>
  <c r="AT221" i="1" s="1"/>
  <c r="AM222" i="1"/>
  <c r="AQ222" i="1" s="1"/>
  <c r="AN222" i="1"/>
  <c r="AR222" i="1" s="1"/>
  <c r="AO222" i="1"/>
  <c r="AS222" i="1" s="1"/>
  <c r="AP222" i="1"/>
  <c r="AT222" i="1" s="1"/>
  <c r="AM223" i="1"/>
  <c r="AQ223" i="1" s="1"/>
  <c r="AN223" i="1"/>
  <c r="AR223" i="1" s="1"/>
  <c r="AO223" i="1"/>
  <c r="AS223" i="1" s="1"/>
  <c r="AP223" i="1"/>
  <c r="AT223" i="1" s="1"/>
  <c r="AM224" i="1"/>
  <c r="AQ224" i="1" s="1"/>
  <c r="AN224" i="1"/>
  <c r="AR224" i="1" s="1"/>
  <c r="AO224" i="1"/>
  <c r="AS224" i="1" s="1"/>
  <c r="AP224" i="1"/>
  <c r="AT224" i="1" s="1"/>
  <c r="AM225" i="1"/>
  <c r="AQ225" i="1" s="1"/>
  <c r="AN225" i="1"/>
  <c r="AR225" i="1" s="1"/>
  <c r="AO225" i="1"/>
  <c r="AS225" i="1" s="1"/>
  <c r="AP225" i="1"/>
  <c r="AT225" i="1" s="1"/>
  <c r="AM226" i="1"/>
  <c r="AQ226" i="1" s="1"/>
  <c r="AN226" i="1"/>
  <c r="AR226" i="1" s="1"/>
  <c r="AO226" i="1"/>
  <c r="AS226" i="1" s="1"/>
  <c r="AP226" i="1"/>
  <c r="AT226" i="1" s="1"/>
  <c r="AM227" i="1"/>
  <c r="AQ227" i="1" s="1"/>
  <c r="AN227" i="1"/>
  <c r="AR227" i="1" s="1"/>
  <c r="AO227" i="1"/>
  <c r="AS227" i="1" s="1"/>
  <c r="AP227" i="1"/>
  <c r="AT227" i="1" s="1"/>
  <c r="AM228" i="1"/>
  <c r="AQ228" i="1" s="1"/>
  <c r="AN228" i="1"/>
  <c r="AR228" i="1" s="1"/>
  <c r="AO228" i="1"/>
  <c r="AS228" i="1" s="1"/>
  <c r="AP228" i="1"/>
  <c r="AT228" i="1" s="1"/>
  <c r="AM229" i="1"/>
  <c r="AQ229" i="1" s="1"/>
  <c r="AN229" i="1"/>
  <c r="AR229" i="1" s="1"/>
  <c r="AO229" i="1"/>
  <c r="AS229" i="1" s="1"/>
  <c r="AP229" i="1"/>
  <c r="AT229" i="1" s="1"/>
  <c r="AM230" i="1"/>
  <c r="AQ230" i="1" s="1"/>
  <c r="AN230" i="1"/>
  <c r="AR230" i="1" s="1"/>
  <c r="AO230" i="1"/>
  <c r="AS230" i="1" s="1"/>
  <c r="AP230" i="1"/>
  <c r="AT230" i="1" s="1"/>
  <c r="AM231" i="1"/>
  <c r="AQ231" i="1" s="1"/>
  <c r="AN231" i="1"/>
  <c r="AR231" i="1" s="1"/>
  <c r="AO231" i="1"/>
  <c r="AS231" i="1" s="1"/>
  <c r="AP231" i="1"/>
  <c r="AT231" i="1" s="1"/>
  <c r="AM232" i="1"/>
  <c r="AQ232" i="1" s="1"/>
  <c r="AN232" i="1"/>
  <c r="AR232" i="1" s="1"/>
  <c r="AO232" i="1"/>
  <c r="AS232" i="1" s="1"/>
  <c r="AP232" i="1"/>
  <c r="AT232" i="1" s="1"/>
  <c r="AM233" i="1"/>
  <c r="AQ233" i="1" s="1"/>
  <c r="AN233" i="1"/>
  <c r="AR233" i="1" s="1"/>
  <c r="AO233" i="1"/>
  <c r="AS233" i="1" s="1"/>
  <c r="AP233" i="1"/>
  <c r="AT233" i="1" s="1"/>
  <c r="AM234" i="1"/>
  <c r="AQ234" i="1" s="1"/>
  <c r="AN234" i="1"/>
  <c r="AR234" i="1" s="1"/>
  <c r="AO234" i="1"/>
  <c r="AS234" i="1" s="1"/>
  <c r="AP234" i="1"/>
  <c r="AT234" i="1" s="1"/>
  <c r="AM235" i="1"/>
  <c r="AQ235" i="1" s="1"/>
  <c r="AN235" i="1"/>
  <c r="AR235" i="1" s="1"/>
  <c r="AO235" i="1"/>
  <c r="AS235" i="1" s="1"/>
  <c r="AP235" i="1"/>
  <c r="AT235" i="1" s="1"/>
  <c r="AM236" i="1"/>
  <c r="AQ236" i="1" s="1"/>
  <c r="AN236" i="1"/>
  <c r="AR236" i="1" s="1"/>
  <c r="AO236" i="1"/>
  <c r="AS236" i="1" s="1"/>
  <c r="AP236" i="1"/>
  <c r="AT236" i="1" s="1"/>
  <c r="AM237" i="1"/>
  <c r="AQ237" i="1" s="1"/>
  <c r="AN237" i="1"/>
  <c r="AR237" i="1" s="1"/>
  <c r="AO237" i="1"/>
  <c r="AS237" i="1" s="1"/>
  <c r="AP237" i="1"/>
  <c r="AT237" i="1" s="1"/>
  <c r="AM238" i="1"/>
  <c r="AQ238" i="1" s="1"/>
  <c r="AN238" i="1"/>
  <c r="AR238" i="1" s="1"/>
  <c r="AO238" i="1"/>
  <c r="AS238" i="1" s="1"/>
  <c r="AP238" i="1"/>
  <c r="AT238" i="1" s="1"/>
  <c r="AM239" i="1"/>
  <c r="AQ239" i="1" s="1"/>
  <c r="AN239" i="1"/>
  <c r="AR239" i="1" s="1"/>
  <c r="AO239" i="1"/>
  <c r="AS239" i="1" s="1"/>
  <c r="AP239" i="1"/>
  <c r="AT239" i="1" s="1"/>
  <c r="AM240" i="1"/>
  <c r="AQ240" i="1" s="1"/>
  <c r="AN240" i="1"/>
  <c r="AR240" i="1" s="1"/>
  <c r="AO240" i="1"/>
  <c r="AS240" i="1" s="1"/>
  <c r="AP240" i="1"/>
  <c r="AT240" i="1" s="1"/>
  <c r="AM241" i="1"/>
  <c r="AQ241" i="1" s="1"/>
  <c r="AN241" i="1"/>
  <c r="AR241" i="1" s="1"/>
  <c r="AO241" i="1"/>
  <c r="AS241" i="1" s="1"/>
  <c r="AP241" i="1"/>
  <c r="AT241" i="1" s="1"/>
  <c r="AM242" i="1"/>
  <c r="AQ242" i="1" s="1"/>
  <c r="AN242" i="1"/>
  <c r="AR242" i="1" s="1"/>
  <c r="AO242" i="1"/>
  <c r="AS242" i="1" s="1"/>
  <c r="AP242" i="1"/>
  <c r="AT242" i="1" s="1"/>
  <c r="AM243" i="1"/>
  <c r="AQ243" i="1" s="1"/>
  <c r="AN243" i="1"/>
  <c r="AR243" i="1" s="1"/>
  <c r="AO243" i="1"/>
  <c r="AS243" i="1" s="1"/>
  <c r="AP243" i="1"/>
  <c r="AT243" i="1" s="1"/>
  <c r="AM244" i="1"/>
  <c r="AQ244" i="1" s="1"/>
  <c r="AN244" i="1"/>
  <c r="AR244" i="1" s="1"/>
  <c r="AO244" i="1"/>
  <c r="AS244" i="1" s="1"/>
  <c r="AP244" i="1"/>
  <c r="AT244" i="1" s="1"/>
  <c r="AM245" i="1"/>
  <c r="AQ245" i="1" s="1"/>
  <c r="AN245" i="1"/>
  <c r="AR245" i="1" s="1"/>
  <c r="AO245" i="1"/>
  <c r="AS245" i="1" s="1"/>
  <c r="AP245" i="1"/>
  <c r="AT245" i="1" s="1"/>
  <c r="AM246" i="1"/>
  <c r="AQ246" i="1" s="1"/>
  <c r="AN246" i="1"/>
  <c r="AR246" i="1" s="1"/>
  <c r="AO246" i="1"/>
  <c r="AS246" i="1" s="1"/>
  <c r="AP246" i="1"/>
  <c r="AT246" i="1" s="1"/>
  <c r="AM247" i="1"/>
  <c r="AQ247" i="1" s="1"/>
  <c r="AN247" i="1"/>
  <c r="AR247" i="1" s="1"/>
  <c r="AO247" i="1"/>
  <c r="AS247" i="1" s="1"/>
  <c r="AP247" i="1"/>
  <c r="AT247" i="1" s="1"/>
  <c r="AM248" i="1"/>
  <c r="AQ248" i="1" s="1"/>
  <c r="AN248" i="1"/>
  <c r="AR248" i="1" s="1"/>
  <c r="AO248" i="1"/>
  <c r="AS248" i="1" s="1"/>
  <c r="AP248" i="1"/>
  <c r="AT248" i="1" s="1"/>
  <c r="AM249" i="1"/>
  <c r="AQ249" i="1" s="1"/>
  <c r="AN249" i="1"/>
  <c r="AR249" i="1" s="1"/>
  <c r="AO249" i="1"/>
  <c r="AS249" i="1" s="1"/>
  <c r="AP249" i="1"/>
  <c r="AT249" i="1" s="1"/>
  <c r="AM250" i="1"/>
  <c r="AQ250" i="1" s="1"/>
  <c r="AN250" i="1"/>
  <c r="AR250" i="1" s="1"/>
  <c r="AO250" i="1"/>
  <c r="AS250" i="1" s="1"/>
  <c r="AP250" i="1"/>
  <c r="AT250" i="1" s="1"/>
  <c r="AM251" i="1"/>
  <c r="AQ251" i="1" s="1"/>
  <c r="AN251" i="1"/>
  <c r="AR251" i="1" s="1"/>
  <c r="AO251" i="1"/>
  <c r="AS251" i="1" s="1"/>
  <c r="AP251" i="1"/>
  <c r="AT251" i="1" s="1"/>
  <c r="AM252" i="1"/>
  <c r="AQ252" i="1" s="1"/>
  <c r="AN252" i="1"/>
  <c r="AR252" i="1" s="1"/>
  <c r="AO252" i="1"/>
  <c r="AS252" i="1" s="1"/>
  <c r="AP252" i="1"/>
  <c r="AT252" i="1" s="1"/>
  <c r="AM253" i="1"/>
  <c r="AQ253" i="1" s="1"/>
  <c r="AN253" i="1"/>
  <c r="AR253" i="1" s="1"/>
  <c r="AO253" i="1"/>
  <c r="AS253" i="1" s="1"/>
  <c r="AP253" i="1"/>
  <c r="AT253" i="1" s="1"/>
  <c r="AM254" i="1"/>
  <c r="AQ254" i="1" s="1"/>
  <c r="AN254" i="1"/>
  <c r="AR254" i="1" s="1"/>
  <c r="AO254" i="1"/>
  <c r="AS254" i="1" s="1"/>
  <c r="AP254" i="1"/>
  <c r="AT254" i="1" s="1"/>
  <c r="AM255" i="1"/>
  <c r="AQ255" i="1" s="1"/>
  <c r="AN255" i="1"/>
  <c r="AR255" i="1" s="1"/>
  <c r="AO255" i="1"/>
  <c r="AS255" i="1" s="1"/>
  <c r="AP255" i="1"/>
  <c r="AT255" i="1" s="1"/>
  <c r="AM256" i="1"/>
  <c r="AQ256" i="1" s="1"/>
  <c r="AN256" i="1"/>
  <c r="AR256" i="1" s="1"/>
  <c r="AO256" i="1"/>
  <c r="AS256" i="1" s="1"/>
  <c r="AP256" i="1"/>
  <c r="AT256" i="1" s="1"/>
  <c r="AM257" i="1"/>
  <c r="AQ257" i="1" s="1"/>
  <c r="AN257" i="1"/>
  <c r="AR257" i="1" s="1"/>
  <c r="AO257" i="1"/>
  <c r="AS257" i="1" s="1"/>
  <c r="AP257" i="1"/>
  <c r="AT257" i="1" s="1"/>
  <c r="AM258" i="1"/>
  <c r="AQ258" i="1" s="1"/>
  <c r="AN258" i="1"/>
  <c r="AR258" i="1" s="1"/>
  <c r="AO258" i="1"/>
  <c r="AS258" i="1" s="1"/>
  <c r="AP258" i="1"/>
  <c r="AT258" i="1" s="1"/>
  <c r="AM259" i="1"/>
  <c r="AQ259" i="1" s="1"/>
  <c r="AN259" i="1"/>
  <c r="AR259" i="1" s="1"/>
  <c r="AO259" i="1"/>
  <c r="AS259" i="1" s="1"/>
  <c r="AP259" i="1"/>
  <c r="AT259" i="1" s="1"/>
  <c r="AM260" i="1"/>
  <c r="AQ260" i="1" s="1"/>
  <c r="AN260" i="1"/>
  <c r="AR260" i="1" s="1"/>
  <c r="AO260" i="1"/>
  <c r="AS260" i="1" s="1"/>
  <c r="AP260" i="1"/>
  <c r="AT260" i="1" s="1"/>
  <c r="AM261" i="1"/>
  <c r="AQ261" i="1" s="1"/>
  <c r="AN261" i="1"/>
  <c r="AR261" i="1" s="1"/>
  <c r="AO261" i="1"/>
  <c r="AS261" i="1" s="1"/>
  <c r="AP261" i="1"/>
  <c r="AT261" i="1" s="1"/>
  <c r="AM262" i="1"/>
  <c r="AQ262" i="1" s="1"/>
  <c r="AN262" i="1"/>
  <c r="AR262" i="1" s="1"/>
  <c r="AO262" i="1"/>
  <c r="AS262" i="1" s="1"/>
  <c r="AP262" i="1"/>
  <c r="AT262" i="1" s="1"/>
  <c r="AM263" i="1"/>
  <c r="AQ263" i="1" s="1"/>
  <c r="AN263" i="1"/>
  <c r="AR263" i="1" s="1"/>
  <c r="AO263" i="1"/>
  <c r="AS263" i="1" s="1"/>
  <c r="AP263" i="1"/>
  <c r="AT263" i="1" s="1"/>
  <c r="AM264" i="1"/>
  <c r="AQ264" i="1" s="1"/>
  <c r="AN264" i="1"/>
  <c r="AR264" i="1" s="1"/>
  <c r="AO264" i="1"/>
  <c r="AS264" i="1" s="1"/>
  <c r="AP264" i="1"/>
  <c r="AT264" i="1" s="1"/>
  <c r="AM265" i="1"/>
  <c r="AQ265" i="1" s="1"/>
  <c r="AN265" i="1"/>
  <c r="AR265" i="1" s="1"/>
  <c r="AO265" i="1"/>
  <c r="AS265" i="1" s="1"/>
  <c r="AP265" i="1"/>
  <c r="AT265" i="1" s="1"/>
  <c r="AM266" i="1"/>
  <c r="AQ266" i="1" s="1"/>
  <c r="AN266" i="1"/>
  <c r="AR266" i="1" s="1"/>
  <c r="AO266" i="1"/>
  <c r="AS266" i="1" s="1"/>
  <c r="AP266" i="1"/>
  <c r="AT266" i="1" s="1"/>
  <c r="AM267" i="1"/>
  <c r="AQ267" i="1" s="1"/>
  <c r="AN267" i="1"/>
  <c r="AR267" i="1" s="1"/>
  <c r="AO267" i="1"/>
  <c r="AS267" i="1" s="1"/>
  <c r="AP267" i="1"/>
  <c r="AT267" i="1" s="1"/>
  <c r="AM268" i="1"/>
  <c r="AQ268" i="1" s="1"/>
  <c r="AN268" i="1"/>
  <c r="AR268" i="1" s="1"/>
  <c r="AO268" i="1"/>
  <c r="AS268" i="1" s="1"/>
  <c r="AP268" i="1"/>
  <c r="AT268" i="1" s="1"/>
  <c r="AM269" i="1"/>
  <c r="AQ269" i="1" s="1"/>
  <c r="AN269" i="1"/>
  <c r="AR269" i="1" s="1"/>
  <c r="AO269" i="1"/>
  <c r="AS269" i="1" s="1"/>
  <c r="AP269" i="1"/>
  <c r="AT269" i="1" s="1"/>
  <c r="AM270" i="1"/>
  <c r="AQ270" i="1" s="1"/>
  <c r="AN270" i="1"/>
  <c r="AR270" i="1" s="1"/>
  <c r="AO270" i="1"/>
  <c r="AS270" i="1" s="1"/>
  <c r="AP270" i="1"/>
  <c r="AT270" i="1" s="1"/>
  <c r="AM271" i="1"/>
  <c r="AQ271" i="1" s="1"/>
  <c r="AN271" i="1"/>
  <c r="AR271" i="1" s="1"/>
  <c r="AO271" i="1"/>
  <c r="AS271" i="1" s="1"/>
  <c r="AP271" i="1"/>
  <c r="AT271" i="1" s="1"/>
  <c r="AM272" i="1"/>
  <c r="AQ272" i="1" s="1"/>
  <c r="AN272" i="1"/>
  <c r="AR272" i="1" s="1"/>
  <c r="AO272" i="1"/>
  <c r="AS272" i="1" s="1"/>
  <c r="AP272" i="1"/>
  <c r="AT272" i="1" s="1"/>
  <c r="AM273" i="1"/>
  <c r="AQ273" i="1" s="1"/>
  <c r="AN273" i="1"/>
  <c r="AR273" i="1" s="1"/>
  <c r="AO273" i="1"/>
  <c r="AS273" i="1" s="1"/>
  <c r="AP273" i="1"/>
  <c r="AT273" i="1" s="1"/>
  <c r="AM274" i="1"/>
  <c r="AQ274" i="1" s="1"/>
  <c r="AN274" i="1"/>
  <c r="AR274" i="1" s="1"/>
  <c r="AO274" i="1"/>
  <c r="AS274" i="1" s="1"/>
  <c r="AP274" i="1"/>
  <c r="AT274" i="1" s="1"/>
  <c r="AM275" i="1"/>
  <c r="AQ275" i="1" s="1"/>
  <c r="AN275" i="1"/>
  <c r="AR275" i="1" s="1"/>
  <c r="AO275" i="1"/>
  <c r="AS275" i="1" s="1"/>
  <c r="AP275" i="1"/>
  <c r="AT275" i="1" s="1"/>
  <c r="AM276" i="1"/>
  <c r="AQ276" i="1" s="1"/>
  <c r="AN276" i="1"/>
  <c r="AR276" i="1" s="1"/>
  <c r="AO276" i="1"/>
  <c r="AS276" i="1" s="1"/>
  <c r="AP276" i="1"/>
  <c r="AT276" i="1" s="1"/>
  <c r="AM277" i="1"/>
  <c r="AQ277" i="1" s="1"/>
  <c r="AN277" i="1"/>
  <c r="AR277" i="1" s="1"/>
  <c r="AO277" i="1"/>
  <c r="AS277" i="1" s="1"/>
  <c r="AP277" i="1"/>
  <c r="AT277" i="1" s="1"/>
  <c r="AM278" i="1"/>
  <c r="AQ278" i="1" s="1"/>
  <c r="AN278" i="1"/>
  <c r="AR278" i="1" s="1"/>
  <c r="AO278" i="1"/>
  <c r="AS278" i="1" s="1"/>
  <c r="AP278" i="1"/>
  <c r="AT278" i="1" s="1"/>
  <c r="AM279" i="1"/>
  <c r="AQ279" i="1" s="1"/>
  <c r="AN279" i="1"/>
  <c r="AR279" i="1" s="1"/>
  <c r="AO279" i="1"/>
  <c r="AS279" i="1" s="1"/>
  <c r="AP279" i="1"/>
  <c r="AT279" i="1" s="1"/>
  <c r="AM280" i="1"/>
  <c r="AQ280" i="1" s="1"/>
  <c r="AN280" i="1"/>
  <c r="AR280" i="1" s="1"/>
  <c r="AO280" i="1"/>
  <c r="AS280" i="1" s="1"/>
  <c r="AP280" i="1"/>
  <c r="AT280" i="1" s="1"/>
  <c r="AM281" i="1"/>
  <c r="AQ281" i="1" s="1"/>
  <c r="AN281" i="1"/>
  <c r="AR281" i="1" s="1"/>
  <c r="AO281" i="1"/>
  <c r="AS281" i="1" s="1"/>
  <c r="AP281" i="1"/>
  <c r="AT281" i="1" s="1"/>
  <c r="AM282" i="1"/>
  <c r="AQ282" i="1" s="1"/>
  <c r="AN282" i="1"/>
  <c r="AR282" i="1" s="1"/>
  <c r="AO282" i="1"/>
  <c r="AS282" i="1" s="1"/>
  <c r="AP282" i="1"/>
  <c r="AT282" i="1" s="1"/>
  <c r="AM283" i="1"/>
  <c r="AQ283" i="1" s="1"/>
  <c r="AN283" i="1"/>
  <c r="AR283" i="1" s="1"/>
  <c r="AO283" i="1"/>
  <c r="AS283" i="1" s="1"/>
  <c r="AP283" i="1"/>
  <c r="AT283" i="1" s="1"/>
  <c r="AM284" i="1"/>
  <c r="AQ284" i="1" s="1"/>
  <c r="AN284" i="1"/>
  <c r="AR284" i="1" s="1"/>
  <c r="AO284" i="1"/>
  <c r="AS284" i="1" s="1"/>
  <c r="AP284" i="1"/>
  <c r="AT284" i="1" s="1"/>
  <c r="AM285" i="1"/>
  <c r="AQ285" i="1" s="1"/>
  <c r="AN285" i="1"/>
  <c r="AR285" i="1" s="1"/>
  <c r="AO285" i="1"/>
  <c r="AS285" i="1" s="1"/>
  <c r="AP285" i="1"/>
  <c r="AT285" i="1" s="1"/>
  <c r="AM286" i="1"/>
  <c r="AQ286" i="1" s="1"/>
  <c r="AN286" i="1"/>
  <c r="AR286" i="1" s="1"/>
  <c r="AO286" i="1"/>
  <c r="AS286" i="1" s="1"/>
  <c r="AP286" i="1"/>
  <c r="AT286" i="1" s="1"/>
  <c r="AM287" i="1"/>
  <c r="AQ287" i="1" s="1"/>
  <c r="AN287" i="1"/>
  <c r="AR287" i="1" s="1"/>
  <c r="AO287" i="1"/>
  <c r="AS287" i="1" s="1"/>
  <c r="AP287" i="1"/>
  <c r="AT287" i="1" s="1"/>
  <c r="AM288" i="1"/>
  <c r="AQ288" i="1" s="1"/>
  <c r="AN288" i="1"/>
  <c r="AR288" i="1" s="1"/>
  <c r="AO288" i="1"/>
  <c r="AS288" i="1" s="1"/>
  <c r="AP288" i="1"/>
  <c r="AT288" i="1" s="1"/>
  <c r="AM289" i="1"/>
  <c r="AQ289" i="1" s="1"/>
  <c r="AN289" i="1"/>
  <c r="AR289" i="1" s="1"/>
  <c r="AO289" i="1"/>
  <c r="AS289" i="1" s="1"/>
  <c r="AP289" i="1"/>
  <c r="AT289" i="1" s="1"/>
  <c r="AM290" i="1"/>
  <c r="AQ290" i="1" s="1"/>
  <c r="AN290" i="1"/>
  <c r="AR290" i="1" s="1"/>
  <c r="AO290" i="1"/>
  <c r="AS290" i="1" s="1"/>
  <c r="AP290" i="1"/>
  <c r="AT290" i="1" s="1"/>
  <c r="AM291" i="1"/>
  <c r="AQ291" i="1" s="1"/>
  <c r="AN291" i="1"/>
  <c r="AR291" i="1" s="1"/>
  <c r="AO291" i="1"/>
  <c r="AS291" i="1" s="1"/>
  <c r="AP291" i="1"/>
  <c r="AT291" i="1" s="1"/>
  <c r="AM292" i="1"/>
  <c r="AQ292" i="1" s="1"/>
  <c r="AN292" i="1"/>
  <c r="AR292" i="1" s="1"/>
  <c r="AO292" i="1"/>
  <c r="AS292" i="1" s="1"/>
  <c r="AP292" i="1"/>
  <c r="AT292" i="1" s="1"/>
  <c r="AM293" i="1"/>
  <c r="AQ293" i="1" s="1"/>
  <c r="AN293" i="1"/>
  <c r="AR293" i="1" s="1"/>
  <c r="AO293" i="1"/>
  <c r="AS293" i="1" s="1"/>
  <c r="AP293" i="1"/>
  <c r="AT293" i="1" s="1"/>
  <c r="AM294" i="1"/>
  <c r="AQ294" i="1" s="1"/>
  <c r="AN294" i="1"/>
  <c r="AR294" i="1" s="1"/>
  <c r="AO294" i="1"/>
  <c r="AS294" i="1" s="1"/>
  <c r="AP294" i="1"/>
  <c r="AT294" i="1" s="1"/>
  <c r="AM295" i="1"/>
  <c r="AQ295" i="1" s="1"/>
  <c r="AN295" i="1"/>
  <c r="AR295" i="1" s="1"/>
  <c r="AO295" i="1"/>
  <c r="AS295" i="1" s="1"/>
  <c r="AP295" i="1"/>
  <c r="AT295" i="1" s="1"/>
  <c r="AM296" i="1"/>
  <c r="AQ296" i="1" s="1"/>
  <c r="AN296" i="1"/>
  <c r="AR296" i="1" s="1"/>
  <c r="AO296" i="1"/>
  <c r="AS296" i="1" s="1"/>
  <c r="AP296" i="1"/>
  <c r="AT296" i="1" s="1"/>
  <c r="AM297" i="1"/>
  <c r="AQ297" i="1" s="1"/>
  <c r="AN297" i="1"/>
  <c r="AR297" i="1" s="1"/>
  <c r="AO297" i="1"/>
  <c r="AS297" i="1" s="1"/>
  <c r="AP297" i="1"/>
  <c r="AT297" i="1" s="1"/>
  <c r="AM298" i="1"/>
  <c r="AQ298" i="1" s="1"/>
  <c r="AN298" i="1"/>
  <c r="AR298" i="1" s="1"/>
  <c r="AO298" i="1"/>
  <c r="AS298" i="1" s="1"/>
  <c r="AP298" i="1"/>
  <c r="AT298" i="1" s="1"/>
  <c r="AM299" i="1"/>
  <c r="AQ299" i="1" s="1"/>
  <c r="AN299" i="1"/>
  <c r="AR299" i="1" s="1"/>
  <c r="AO299" i="1"/>
  <c r="AS299" i="1" s="1"/>
  <c r="AP299" i="1"/>
  <c r="AT299" i="1" s="1"/>
  <c r="AM300" i="1"/>
  <c r="AQ300" i="1" s="1"/>
  <c r="AN300" i="1"/>
  <c r="AR300" i="1" s="1"/>
  <c r="AO300" i="1"/>
  <c r="AS300" i="1" s="1"/>
  <c r="AP300" i="1"/>
  <c r="AT300" i="1" s="1"/>
  <c r="AM301" i="1"/>
  <c r="AQ301" i="1" s="1"/>
  <c r="AN301" i="1"/>
  <c r="AR301" i="1" s="1"/>
  <c r="AO301" i="1"/>
  <c r="AS301" i="1" s="1"/>
  <c r="AP301" i="1"/>
  <c r="AT301" i="1" s="1"/>
  <c r="AM302" i="1"/>
  <c r="AQ302" i="1" s="1"/>
  <c r="AN302" i="1"/>
  <c r="AR302" i="1" s="1"/>
  <c r="AO302" i="1"/>
  <c r="AS302" i="1" s="1"/>
  <c r="AP302" i="1"/>
  <c r="AT302" i="1" s="1"/>
  <c r="AM303" i="1"/>
  <c r="AQ303" i="1" s="1"/>
  <c r="AN303" i="1"/>
  <c r="AR303" i="1" s="1"/>
  <c r="AO303" i="1"/>
  <c r="AS303" i="1" s="1"/>
  <c r="AP303" i="1"/>
  <c r="AT303" i="1" s="1"/>
  <c r="AM304" i="1"/>
  <c r="AQ304" i="1" s="1"/>
  <c r="AN304" i="1"/>
  <c r="AR304" i="1" s="1"/>
  <c r="AO304" i="1"/>
  <c r="AS304" i="1" s="1"/>
  <c r="AP304" i="1"/>
  <c r="AT304" i="1" s="1"/>
  <c r="AM305" i="1"/>
  <c r="AQ305" i="1" s="1"/>
  <c r="AN305" i="1"/>
  <c r="AR305" i="1" s="1"/>
  <c r="AO305" i="1"/>
  <c r="AS305" i="1" s="1"/>
  <c r="AP305" i="1"/>
  <c r="AT305" i="1" s="1"/>
  <c r="AM306" i="1"/>
  <c r="AQ306" i="1" s="1"/>
  <c r="AN306" i="1"/>
  <c r="AR306" i="1" s="1"/>
  <c r="AO306" i="1"/>
  <c r="AS306" i="1" s="1"/>
  <c r="AP306" i="1"/>
  <c r="AT306" i="1" s="1"/>
  <c r="AM307" i="1"/>
  <c r="AQ307" i="1" s="1"/>
  <c r="AN307" i="1"/>
  <c r="AR307" i="1" s="1"/>
  <c r="AO307" i="1"/>
  <c r="AS307" i="1" s="1"/>
  <c r="AP307" i="1"/>
  <c r="AT307" i="1" s="1"/>
  <c r="AM308" i="1"/>
  <c r="AQ308" i="1" s="1"/>
  <c r="AN308" i="1"/>
  <c r="AR308" i="1" s="1"/>
  <c r="AO308" i="1"/>
  <c r="AS308" i="1" s="1"/>
  <c r="AP308" i="1"/>
  <c r="AT308" i="1" s="1"/>
  <c r="AM309" i="1"/>
  <c r="AQ309" i="1" s="1"/>
  <c r="AN309" i="1"/>
  <c r="AR309" i="1" s="1"/>
  <c r="AO309" i="1"/>
  <c r="AS309" i="1" s="1"/>
  <c r="AP309" i="1"/>
  <c r="AT309" i="1" s="1"/>
  <c r="AM310" i="1"/>
  <c r="AQ310" i="1" s="1"/>
  <c r="AN310" i="1"/>
  <c r="AR310" i="1" s="1"/>
  <c r="AO310" i="1"/>
  <c r="AS310" i="1" s="1"/>
  <c r="AP310" i="1"/>
  <c r="AT310" i="1" s="1"/>
  <c r="AM311" i="1"/>
  <c r="AQ311" i="1" s="1"/>
  <c r="AN311" i="1"/>
  <c r="AR311" i="1" s="1"/>
  <c r="AO311" i="1"/>
  <c r="AS311" i="1" s="1"/>
  <c r="AP311" i="1"/>
  <c r="AT311" i="1" s="1"/>
  <c r="AM312" i="1"/>
  <c r="AQ312" i="1" s="1"/>
  <c r="AN312" i="1"/>
  <c r="AR312" i="1" s="1"/>
  <c r="AO312" i="1"/>
  <c r="AS312" i="1" s="1"/>
  <c r="AP312" i="1"/>
  <c r="AT312" i="1" s="1"/>
  <c r="AM313" i="1"/>
  <c r="AQ313" i="1" s="1"/>
  <c r="AN313" i="1"/>
  <c r="AR313" i="1" s="1"/>
  <c r="AO313" i="1"/>
  <c r="AS313" i="1" s="1"/>
  <c r="AP313" i="1"/>
  <c r="AT313" i="1" s="1"/>
  <c r="AM314" i="1"/>
  <c r="AQ314" i="1" s="1"/>
  <c r="AN314" i="1"/>
  <c r="AR314" i="1" s="1"/>
  <c r="AO314" i="1"/>
  <c r="AS314" i="1" s="1"/>
  <c r="AP314" i="1"/>
  <c r="AT314" i="1" s="1"/>
  <c r="AM315" i="1"/>
  <c r="AQ315" i="1" s="1"/>
  <c r="AN315" i="1"/>
  <c r="AR315" i="1" s="1"/>
  <c r="AO315" i="1"/>
  <c r="AS315" i="1" s="1"/>
  <c r="AP315" i="1"/>
  <c r="AT315" i="1" s="1"/>
  <c r="AM316" i="1"/>
  <c r="AQ316" i="1" s="1"/>
  <c r="AN316" i="1"/>
  <c r="AR316" i="1" s="1"/>
  <c r="AO316" i="1"/>
  <c r="AS316" i="1" s="1"/>
  <c r="AP316" i="1"/>
  <c r="AT316" i="1" s="1"/>
  <c r="AM317" i="1"/>
  <c r="AQ317" i="1" s="1"/>
  <c r="AN317" i="1"/>
  <c r="AR317" i="1" s="1"/>
  <c r="AO317" i="1"/>
  <c r="AS317" i="1" s="1"/>
  <c r="AP317" i="1"/>
  <c r="AT317" i="1" s="1"/>
  <c r="AM318" i="1"/>
  <c r="AQ318" i="1" s="1"/>
  <c r="AN318" i="1"/>
  <c r="AR318" i="1" s="1"/>
  <c r="AO318" i="1"/>
  <c r="AS318" i="1" s="1"/>
  <c r="AP318" i="1"/>
  <c r="AT318" i="1" s="1"/>
  <c r="AM319" i="1"/>
  <c r="AQ319" i="1" s="1"/>
  <c r="AN319" i="1"/>
  <c r="AR319" i="1" s="1"/>
  <c r="AO319" i="1"/>
  <c r="AS319" i="1" s="1"/>
  <c r="AP319" i="1"/>
  <c r="AT319" i="1" s="1"/>
  <c r="AM320" i="1"/>
  <c r="AQ320" i="1" s="1"/>
  <c r="AN320" i="1"/>
  <c r="AR320" i="1" s="1"/>
  <c r="AO320" i="1"/>
  <c r="AS320" i="1" s="1"/>
  <c r="AP320" i="1"/>
  <c r="AT320" i="1" s="1"/>
  <c r="AM321" i="1"/>
  <c r="AQ321" i="1" s="1"/>
  <c r="AN321" i="1"/>
  <c r="AR321" i="1" s="1"/>
  <c r="AO321" i="1"/>
  <c r="AS321" i="1" s="1"/>
  <c r="AP321" i="1"/>
  <c r="AT321" i="1" s="1"/>
  <c r="AM322" i="1"/>
  <c r="AQ322" i="1" s="1"/>
  <c r="AN322" i="1"/>
  <c r="AR322" i="1" s="1"/>
  <c r="AO322" i="1"/>
  <c r="AS322" i="1" s="1"/>
  <c r="AP322" i="1"/>
  <c r="AT322" i="1" s="1"/>
  <c r="AM323" i="1"/>
  <c r="AQ323" i="1" s="1"/>
  <c r="AN323" i="1"/>
  <c r="AR323" i="1" s="1"/>
  <c r="AO323" i="1"/>
  <c r="AS323" i="1" s="1"/>
  <c r="AP323" i="1"/>
  <c r="AT323" i="1" s="1"/>
  <c r="AM324" i="1"/>
  <c r="AQ324" i="1" s="1"/>
  <c r="AN324" i="1"/>
  <c r="AR324" i="1" s="1"/>
  <c r="AO324" i="1"/>
  <c r="AS324" i="1" s="1"/>
  <c r="AP324" i="1"/>
  <c r="AT324" i="1" s="1"/>
  <c r="AM325" i="1"/>
  <c r="AQ325" i="1" s="1"/>
  <c r="AN325" i="1"/>
  <c r="AR325" i="1" s="1"/>
  <c r="AO325" i="1"/>
  <c r="AS325" i="1" s="1"/>
  <c r="AP325" i="1"/>
  <c r="AT325" i="1" s="1"/>
  <c r="AM326" i="1"/>
  <c r="AQ326" i="1" s="1"/>
  <c r="AN326" i="1"/>
  <c r="AR326" i="1" s="1"/>
  <c r="AO326" i="1"/>
  <c r="AS326" i="1" s="1"/>
  <c r="AP326" i="1"/>
  <c r="AT326" i="1" s="1"/>
  <c r="AM327" i="1"/>
  <c r="AQ327" i="1" s="1"/>
  <c r="AN327" i="1"/>
  <c r="AR327" i="1" s="1"/>
  <c r="AO327" i="1"/>
  <c r="AS327" i="1" s="1"/>
  <c r="AP327" i="1"/>
  <c r="AT327" i="1" s="1"/>
  <c r="AM328" i="1"/>
  <c r="AQ328" i="1" s="1"/>
  <c r="AN328" i="1"/>
  <c r="AR328" i="1" s="1"/>
  <c r="AO328" i="1"/>
  <c r="AS328" i="1" s="1"/>
  <c r="AP328" i="1"/>
  <c r="AT328" i="1" s="1"/>
  <c r="AM329" i="1"/>
  <c r="AQ329" i="1" s="1"/>
  <c r="AN329" i="1"/>
  <c r="AR329" i="1" s="1"/>
  <c r="AO329" i="1"/>
  <c r="AS329" i="1" s="1"/>
  <c r="AP329" i="1"/>
  <c r="AT329" i="1" s="1"/>
  <c r="AM330" i="1"/>
  <c r="AQ330" i="1" s="1"/>
  <c r="AN330" i="1"/>
  <c r="AR330" i="1" s="1"/>
  <c r="AO330" i="1"/>
  <c r="AS330" i="1" s="1"/>
  <c r="AP330" i="1"/>
  <c r="AT330" i="1" s="1"/>
  <c r="AM331" i="1"/>
  <c r="AQ331" i="1" s="1"/>
  <c r="AN331" i="1"/>
  <c r="AR331" i="1" s="1"/>
  <c r="AO331" i="1"/>
  <c r="AS331" i="1" s="1"/>
  <c r="AP331" i="1"/>
  <c r="AT331" i="1" s="1"/>
  <c r="AM332" i="1"/>
  <c r="AQ332" i="1" s="1"/>
  <c r="AN332" i="1"/>
  <c r="AR332" i="1" s="1"/>
  <c r="AO332" i="1"/>
  <c r="AS332" i="1" s="1"/>
  <c r="AP332" i="1"/>
  <c r="AT332" i="1" s="1"/>
  <c r="AM333" i="1"/>
  <c r="AQ333" i="1" s="1"/>
  <c r="AN333" i="1"/>
  <c r="AR333" i="1" s="1"/>
  <c r="AO333" i="1"/>
  <c r="AS333" i="1" s="1"/>
  <c r="AP333" i="1"/>
  <c r="AT333" i="1" s="1"/>
  <c r="AM334" i="1"/>
  <c r="AQ334" i="1" s="1"/>
  <c r="AN334" i="1"/>
  <c r="AR334" i="1" s="1"/>
  <c r="AO334" i="1"/>
  <c r="AS334" i="1" s="1"/>
  <c r="AP334" i="1"/>
  <c r="AT334" i="1" s="1"/>
  <c r="AM335" i="1"/>
  <c r="AQ335" i="1" s="1"/>
  <c r="AN335" i="1"/>
  <c r="AR335" i="1" s="1"/>
  <c r="AO335" i="1"/>
  <c r="AS335" i="1" s="1"/>
  <c r="AP335" i="1"/>
  <c r="AT335" i="1" s="1"/>
  <c r="AM336" i="1"/>
  <c r="AQ336" i="1" s="1"/>
  <c r="AN336" i="1"/>
  <c r="AR336" i="1" s="1"/>
  <c r="AO336" i="1"/>
  <c r="AS336" i="1" s="1"/>
  <c r="AP336" i="1"/>
  <c r="AT336" i="1" s="1"/>
  <c r="AM337" i="1"/>
  <c r="AQ337" i="1" s="1"/>
  <c r="AN337" i="1"/>
  <c r="AR337" i="1" s="1"/>
  <c r="AO337" i="1"/>
  <c r="AS337" i="1" s="1"/>
  <c r="AP337" i="1"/>
  <c r="AT337" i="1" s="1"/>
  <c r="AM338" i="1"/>
  <c r="AQ338" i="1" s="1"/>
  <c r="AN338" i="1"/>
  <c r="AR338" i="1" s="1"/>
  <c r="AO338" i="1"/>
  <c r="AS338" i="1" s="1"/>
  <c r="AP338" i="1"/>
  <c r="AT338" i="1" s="1"/>
  <c r="AM339" i="1"/>
  <c r="AQ339" i="1" s="1"/>
  <c r="AN339" i="1"/>
  <c r="AR339" i="1" s="1"/>
  <c r="AO339" i="1"/>
  <c r="AS339" i="1" s="1"/>
  <c r="AP339" i="1"/>
  <c r="AT339" i="1" s="1"/>
  <c r="AM340" i="1"/>
  <c r="AQ340" i="1" s="1"/>
  <c r="AN340" i="1"/>
  <c r="AR340" i="1" s="1"/>
  <c r="AO340" i="1"/>
  <c r="AS340" i="1" s="1"/>
  <c r="AP340" i="1"/>
  <c r="AT340" i="1" s="1"/>
  <c r="AM341" i="1"/>
  <c r="AQ341" i="1" s="1"/>
  <c r="AN341" i="1"/>
  <c r="AR341" i="1" s="1"/>
  <c r="AO341" i="1"/>
  <c r="AS341" i="1" s="1"/>
  <c r="AP341" i="1"/>
  <c r="AT341" i="1" s="1"/>
  <c r="AM342" i="1"/>
  <c r="AQ342" i="1" s="1"/>
  <c r="AN342" i="1"/>
  <c r="AR342" i="1" s="1"/>
  <c r="AO342" i="1"/>
  <c r="AS342" i="1" s="1"/>
  <c r="AP342" i="1"/>
  <c r="AT342" i="1" s="1"/>
  <c r="AM343" i="1"/>
  <c r="AQ343" i="1" s="1"/>
  <c r="AN343" i="1"/>
  <c r="AR343" i="1" s="1"/>
  <c r="AO343" i="1"/>
  <c r="AS343" i="1" s="1"/>
  <c r="AP343" i="1"/>
  <c r="AT343" i="1" s="1"/>
  <c r="AM344" i="1"/>
  <c r="AQ344" i="1" s="1"/>
  <c r="AN344" i="1"/>
  <c r="AR344" i="1" s="1"/>
  <c r="AO344" i="1"/>
  <c r="AS344" i="1" s="1"/>
  <c r="AP344" i="1"/>
  <c r="AT344" i="1" s="1"/>
  <c r="AM345" i="1"/>
  <c r="AQ345" i="1" s="1"/>
  <c r="AN345" i="1"/>
  <c r="AR345" i="1" s="1"/>
  <c r="AO345" i="1"/>
  <c r="AS345" i="1" s="1"/>
  <c r="AP345" i="1"/>
  <c r="AT345" i="1" s="1"/>
  <c r="AM346" i="1"/>
  <c r="AQ346" i="1" s="1"/>
  <c r="AN346" i="1"/>
  <c r="AR346" i="1" s="1"/>
  <c r="AO346" i="1"/>
  <c r="AS346" i="1" s="1"/>
  <c r="AP346" i="1"/>
  <c r="AT346" i="1" s="1"/>
  <c r="AM347" i="1"/>
  <c r="AQ347" i="1" s="1"/>
  <c r="AN347" i="1"/>
  <c r="AR347" i="1" s="1"/>
  <c r="AO347" i="1"/>
  <c r="AS347" i="1" s="1"/>
  <c r="AP347" i="1"/>
  <c r="AT347" i="1" s="1"/>
  <c r="AM348" i="1"/>
  <c r="AQ348" i="1" s="1"/>
  <c r="AN348" i="1"/>
  <c r="AR348" i="1" s="1"/>
  <c r="AO348" i="1"/>
  <c r="AS348" i="1" s="1"/>
  <c r="AP348" i="1"/>
  <c r="AT348" i="1" s="1"/>
  <c r="AM349" i="1"/>
  <c r="AQ349" i="1" s="1"/>
  <c r="AN349" i="1"/>
  <c r="AR349" i="1" s="1"/>
  <c r="AO349" i="1"/>
  <c r="AS349" i="1" s="1"/>
  <c r="AP349" i="1"/>
  <c r="AT349" i="1" s="1"/>
  <c r="AM350" i="1"/>
  <c r="AQ350" i="1" s="1"/>
  <c r="AN350" i="1"/>
  <c r="AR350" i="1" s="1"/>
  <c r="AO350" i="1"/>
  <c r="AS350" i="1" s="1"/>
  <c r="AP350" i="1"/>
  <c r="AT350" i="1" s="1"/>
  <c r="AM351" i="1"/>
  <c r="AQ351" i="1" s="1"/>
  <c r="AN351" i="1"/>
  <c r="AR351" i="1" s="1"/>
  <c r="AO351" i="1"/>
  <c r="AS351" i="1" s="1"/>
  <c r="AP351" i="1"/>
  <c r="AT351" i="1" s="1"/>
  <c r="AM352" i="1"/>
  <c r="AQ352" i="1" s="1"/>
  <c r="AN352" i="1"/>
  <c r="AR352" i="1" s="1"/>
  <c r="AO352" i="1"/>
  <c r="AS352" i="1" s="1"/>
  <c r="AP352" i="1"/>
  <c r="AT352" i="1" s="1"/>
  <c r="AM353" i="1"/>
  <c r="AQ353" i="1" s="1"/>
  <c r="AN353" i="1"/>
  <c r="AR353" i="1" s="1"/>
  <c r="AO353" i="1"/>
  <c r="AS353" i="1" s="1"/>
  <c r="AP353" i="1"/>
  <c r="AT353" i="1" s="1"/>
  <c r="AM354" i="1"/>
  <c r="AQ354" i="1" s="1"/>
  <c r="AN354" i="1"/>
  <c r="AR354" i="1" s="1"/>
  <c r="AO354" i="1"/>
  <c r="AS354" i="1" s="1"/>
  <c r="AP354" i="1"/>
  <c r="AT354" i="1" s="1"/>
  <c r="AM355" i="1"/>
  <c r="AQ355" i="1" s="1"/>
  <c r="AN355" i="1"/>
  <c r="AR355" i="1" s="1"/>
  <c r="AO355" i="1"/>
  <c r="AS355" i="1" s="1"/>
  <c r="AP355" i="1"/>
  <c r="AT355" i="1" s="1"/>
  <c r="AM356" i="1"/>
  <c r="AQ356" i="1" s="1"/>
  <c r="AN356" i="1"/>
  <c r="AR356" i="1" s="1"/>
  <c r="AO356" i="1"/>
  <c r="AS356" i="1" s="1"/>
  <c r="AP356" i="1"/>
  <c r="AT356" i="1" s="1"/>
  <c r="AM357" i="1"/>
  <c r="AQ357" i="1" s="1"/>
  <c r="AN357" i="1"/>
  <c r="AR357" i="1" s="1"/>
  <c r="AO357" i="1"/>
  <c r="AS357" i="1" s="1"/>
  <c r="AP357" i="1"/>
  <c r="AT357" i="1" s="1"/>
  <c r="AM358" i="1"/>
  <c r="AQ358" i="1" s="1"/>
  <c r="AN358" i="1"/>
  <c r="AR358" i="1" s="1"/>
  <c r="AO358" i="1"/>
  <c r="AS358" i="1" s="1"/>
  <c r="AP358" i="1"/>
  <c r="AT358" i="1" s="1"/>
  <c r="AM359" i="1"/>
  <c r="AQ359" i="1" s="1"/>
  <c r="AN359" i="1"/>
  <c r="AR359" i="1" s="1"/>
  <c r="AO359" i="1"/>
  <c r="AS359" i="1" s="1"/>
  <c r="AP359" i="1"/>
  <c r="AT359" i="1" s="1"/>
  <c r="AM360" i="1"/>
  <c r="AQ360" i="1" s="1"/>
  <c r="AN360" i="1"/>
  <c r="AR360" i="1" s="1"/>
  <c r="AO360" i="1"/>
  <c r="AS360" i="1" s="1"/>
  <c r="AP360" i="1"/>
  <c r="AT360" i="1" s="1"/>
  <c r="AM361" i="1"/>
  <c r="AQ361" i="1" s="1"/>
  <c r="AN361" i="1"/>
  <c r="AR361" i="1" s="1"/>
  <c r="AO361" i="1"/>
  <c r="AS361" i="1" s="1"/>
  <c r="AP361" i="1"/>
  <c r="AT361" i="1" s="1"/>
  <c r="AM362" i="1"/>
  <c r="AQ362" i="1" s="1"/>
  <c r="AN362" i="1"/>
  <c r="AR362" i="1" s="1"/>
  <c r="AO362" i="1"/>
  <c r="AS362" i="1" s="1"/>
  <c r="AP362" i="1"/>
  <c r="AT362" i="1" s="1"/>
  <c r="AM363" i="1"/>
  <c r="AQ363" i="1" s="1"/>
  <c r="AN363" i="1"/>
  <c r="AR363" i="1" s="1"/>
  <c r="AO363" i="1"/>
  <c r="AS363" i="1" s="1"/>
  <c r="AP363" i="1"/>
  <c r="AT363" i="1" s="1"/>
  <c r="AM364" i="1"/>
  <c r="AQ364" i="1" s="1"/>
  <c r="AN364" i="1"/>
  <c r="AR364" i="1" s="1"/>
  <c r="AO364" i="1"/>
  <c r="AS364" i="1" s="1"/>
  <c r="AP364" i="1"/>
  <c r="AT364" i="1" s="1"/>
  <c r="AM365" i="1"/>
  <c r="AQ365" i="1" s="1"/>
  <c r="AN365" i="1"/>
  <c r="AR365" i="1" s="1"/>
  <c r="AO365" i="1"/>
  <c r="AS365" i="1" s="1"/>
  <c r="AP365" i="1"/>
  <c r="AT365" i="1" s="1"/>
  <c r="AM366" i="1"/>
  <c r="AQ366" i="1" s="1"/>
  <c r="AN366" i="1"/>
  <c r="AR366" i="1" s="1"/>
  <c r="AO366" i="1"/>
  <c r="AS366" i="1" s="1"/>
  <c r="AP366" i="1"/>
  <c r="AT366" i="1" s="1"/>
  <c r="AM367" i="1"/>
  <c r="AQ367" i="1" s="1"/>
  <c r="AN367" i="1"/>
  <c r="AR367" i="1" s="1"/>
  <c r="AO367" i="1"/>
  <c r="AS367" i="1" s="1"/>
  <c r="AP367" i="1"/>
  <c r="AT367" i="1" s="1"/>
  <c r="AM368" i="1"/>
  <c r="AQ368" i="1" s="1"/>
  <c r="AN368" i="1"/>
  <c r="AR368" i="1" s="1"/>
  <c r="AO368" i="1"/>
  <c r="AS368" i="1" s="1"/>
  <c r="AP368" i="1"/>
  <c r="AT368" i="1" s="1"/>
  <c r="AM369" i="1"/>
  <c r="AQ369" i="1" s="1"/>
  <c r="AN369" i="1"/>
  <c r="AR369" i="1" s="1"/>
  <c r="AO369" i="1"/>
  <c r="AS369" i="1" s="1"/>
  <c r="AP369" i="1"/>
  <c r="AT369" i="1" s="1"/>
  <c r="AM370" i="1"/>
  <c r="AQ370" i="1" s="1"/>
  <c r="AN370" i="1"/>
  <c r="AR370" i="1" s="1"/>
  <c r="AO370" i="1"/>
  <c r="AS370" i="1" s="1"/>
  <c r="AP370" i="1"/>
  <c r="AT370" i="1" s="1"/>
  <c r="AM371" i="1"/>
  <c r="AQ371" i="1" s="1"/>
  <c r="AN371" i="1"/>
  <c r="AR371" i="1" s="1"/>
  <c r="AO371" i="1"/>
  <c r="AS371" i="1" s="1"/>
  <c r="AP371" i="1"/>
  <c r="AT371" i="1" s="1"/>
  <c r="AM372" i="1"/>
  <c r="AQ372" i="1" s="1"/>
  <c r="AN372" i="1"/>
  <c r="AR372" i="1" s="1"/>
  <c r="AO372" i="1"/>
  <c r="AS372" i="1" s="1"/>
  <c r="AP372" i="1"/>
  <c r="AT372" i="1" s="1"/>
  <c r="AM373" i="1"/>
  <c r="AQ373" i="1" s="1"/>
  <c r="AN373" i="1"/>
  <c r="AR373" i="1" s="1"/>
  <c r="AO373" i="1"/>
  <c r="AS373" i="1" s="1"/>
  <c r="AP373" i="1"/>
  <c r="AT373" i="1" s="1"/>
  <c r="AM374" i="1"/>
  <c r="AQ374" i="1" s="1"/>
  <c r="AN374" i="1"/>
  <c r="AR374" i="1" s="1"/>
  <c r="AO374" i="1"/>
  <c r="AS374" i="1" s="1"/>
  <c r="AP374" i="1"/>
  <c r="AT374" i="1" s="1"/>
  <c r="AM375" i="1"/>
  <c r="AQ375" i="1" s="1"/>
  <c r="AN375" i="1"/>
  <c r="AR375" i="1" s="1"/>
  <c r="AO375" i="1"/>
  <c r="AS375" i="1" s="1"/>
  <c r="AP375" i="1"/>
  <c r="AT375" i="1" s="1"/>
  <c r="AM376" i="1"/>
  <c r="AQ376" i="1" s="1"/>
  <c r="AN376" i="1"/>
  <c r="AR376" i="1" s="1"/>
  <c r="AO376" i="1"/>
  <c r="AS376" i="1" s="1"/>
  <c r="AP376" i="1"/>
  <c r="AT376" i="1" s="1"/>
  <c r="AM377" i="1"/>
  <c r="AQ377" i="1" s="1"/>
  <c r="AN377" i="1"/>
  <c r="AR377" i="1" s="1"/>
  <c r="AO377" i="1"/>
  <c r="AS377" i="1" s="1"/>
  <c r="AP377" i="1"/>
  <c r="AT377" i="1" s="1"/>
  <c r="AM378" i="1"/>
  <c r="AQ378" i="1" s="1"/>
  <c r="AN378" i="1"/>
  <c r="AR378" i="1" s="1"/>
  <c r="AO378" i="1"/>
  <c r="AS378" i="1" s="1"/>
  <c r="AP378" i="1"/>
  <c r="AT378" i="1" s="1"/>
  <c r="AM379" i="1"/>
  <c r="AQ379" i="1" s="1"/>
  <c r="AN379" i="1"/>
  <c r="AR379" i="1" s="1"/>
  <c r="AO379" i="1"/>
  <c r="AS379" i="1" s="1"/>
  <c r="AP379" i="1"/>
  <c r="AT379" i="1" s="1"/>
  <c r="AM380" i="1"/>
  <c r="AQ380" i="1" s="1"/>
  <c r="AN380" i="1"/>
  <c r="AR380" i="1" s="1"/>
  <c r="AO380" i="1"/>
  <c r="AS380" i="1" s="1"/>
  <c r="AP380" i="1"/>
  <c r="AT380" i="1" s="1"/>
  <c r="AM381" i="1"/>
  <c r="AQ381" i="1" s="1"/>
  <c r="AN381" i="1"/>
  <c r="AR381" i="1" s="1"/>
  <c r="AO381" i="1"/>
  <c r="AS381" i="1" s="1"/>
  <c r="AP381" i="1"/>
  <c r="AT381" i="1" s="1"/>
  <c r="AM382" i="1"/>
  <c r="AQ382" i="1" s="1"/>
  <c r="AN382" i="1"/>
  <c r="AR382" i="1" s="1"/>
  <c r="AO382" i="1"/>
  <c r="AS382" i="1" s="1"/>
  <c r="AP382" i="1"/>
  <c r="AT382" i="1" s="1"/>
  <c r="AM383" i="1"/>
  <c r="AQ383" i="1" s="1"/>
  <c r="AN383" i="1"/>
  <c r="AR383" i="1" s="1"/>
  <c r="AO383" i="1"/>
  <c r="AS383" i="1" s="1"/>
  <c r="AP383" i="1"/>
  <c r="AT383" i="1" s="1"/>
  <c r="AM384" i="1"/>
  <c r="AQ384" i="1" s="1"/>
  <c r="AN384" i="1"/>
  <c r="AR384" i="1" s="1"/>
  <c r="AO384" i="1"/>
  <c r="AS384" i="1" s="1"/>
  <c r="AP384" i="1"/>
  <c r="AT384" i="1" s="1"/>
  <c r="AM385" i="1"/>
  <c r="AQ385" i="1" s="1"/>
  <c r="AN385" i="1"/>
  <c r="AR385" i="1" s="1"/>
  <c r="AO385" i="1"/>
  <c r="AS385" i="1" s="1"/>
  <c r="AP385" i="1"/>
  <c r="AT385" i="1" s="1"/>
  <c r="AM386" i="1"/>
  <c r="AQ386" i="1" s="1"/>
  <c r="AN386" i="1"/>
  <c r="AR386" i="1" s="1"/>
  <c r="AO386" i="1"/>
  <c r="AS386" i="1" s="1"/>
  <c r="AP386" i="1"/>
  <c r="AT386" i="1" s="1"/>
  <c r="AM387" i="1"/>
  <c r="AQ387" i="1" s="1"/>
  <c r="AN387" i="1"/>
  <c r="AR387" i="1" s="1"/>
  <c r="AO387" i="1"/>
  <c r="AS387" i="1" s="1"/>
  <c r="AP387" i="1"/>
  <c r="AT387" i="1" s="1"/>
  <c r="AM388" i="1"/>
  <c r="AQ388" i="1" s="1"/>
  <c r="AN388" i="1"/>
  <c r="AR388" i="1" s="1"/>
  <c r="AO388" i="1"/>
  <c r="AS388" i="1" s="1"/>
  <c r="AP388" i="1"/>
  <c r="AT388" i="1" s="1"/>
  <c r="AM389" i="1"/>
  <c r="AQ389" i="1" s="1"/>
  <c r="AN389" i="1"/>
  <c r="AR389" i="1" s="1"/>
  <c r="AO389" i="1"/>
  <c r="AS389" i="1" s="1"/>
  <c r="AP389" i="1"/>
  <c r="AT389" i="1" s="1"/>
  <c r="AM390" i="1"/>
  <c r="AQ390" i="1" s="1"/>
  <c r="AN390" i="1"/>
  <c r="AR390" i="1" s="1"/>
  <c r="AO390" i="1"/>
  <c r="AS390" i="1" s="1"/>
  <c r="AP390" i="1"/>
  <c r="AT390" i="1" s="1"/>
  <c r="AM391" i="1"/>
  <c r="AQ391" i="1" s="1"/>
  <c r="AN391" i="1"/>
  <c r="AR391" i="1" s="1"/>
  <c r="AO391" i="1"/>
  <c r="AS391" i="1" s="1"/>
  <c r="AP391" i="1"/>
  <c r="AT391" i="1" s="1"/>
  <c r="AM392" i="1"/>
  <c r="AQ392" i="1" s="1"/>
  <c r="AN392" i="1"/>
  <c r="AR392" i="1" s="1"/>
  <c r="AO392" i="1"/>
  <c r="AS392" i="1" s="1"/>
  <c r="AP392" i="1"/>
  <c r="AT392" i="1" s="1"/>
  <c r="AM393" i="1"/>
  <c r="AQ393" i="1" s="1"/>
  <c r="AN393" i="1"/>
  <c r="AR393" i="1" s="1"/>
  <c r="AO393" i="1"/>
  <c r="AS393" i="1" s="1"/>
  <c r="AP393" i="1"/>
  <c r="AT393" i="1" s="1"/>
  <c r="AM394" i="1"/>
  <c r="AQ394" i="1" s="1"/>
  <c r="AN394" i="1"/>
  <c r="AR394" i="1" s="1"/>
  <c r="AO394" i="1"/>
  <c r="AS394" i="1" s="1"/>
  <c r="AP394" i="1"/>
  <c r="AT394" i="1" s="1"/>
  <c r="AM395" i="1"/>
  <c r="AQ395" i="1" s="1"/>
  <c r="AN395" i="1"/>
  <c r="AR395" i="1" s="1"/>
  <c r="AO395" i="1"/>
  <c r="AS395" i="1" s="1"/>
  <c r="AP395" i="1"/>
  <c r="AT395" i="1" s="1"/>
  <c r="AM396" i="1"/>
  <c r="AQ396" i="1" s="1"/>
  <c r="AN396" i="1"/>
  <c r="AR396" i="1" s="1"/>
  <c r="AO396" i="1"/>
  <c r="AS396" i="1" s="1"/>
  <c r="AP396" i="1"/>
  <c r="AT396" i="1" s="1"/>
  <c r="AM397" i="1"/>
  <c r="AQ397" i="1" s="1"/>
  <c r="AN397" i="1"/>
  <c r="AR397" i="1" s="1"/>
  <c r="AO397" i="1"/>
  <c r="AS397" i="1" s="1"/>
  <c r="AP397" i="1"/>
  <c r="AT397" i="1" s="1"/>
  <c r="AM398" i="1"/>
  <c r="AQ398" i="1" s="1"/>
  <c r="AN398" i="1"/>
  <c r="AR398" i="1" s="1"/>
  <c r="AO398" i="1"/>
  <c r="AS398" i="1" s="1"/>
  <c r="AP398" i="1"/>
  <c r="AT398" i="1" s="1"/>
  <c r="AM399" i="1"/>
  <c r="AQ399" i="1" s="1"/>
  <c r="AN399" i="1"/>
  <c r="AR399" i="1" s="1"/>
  <c r="AO399" i="1"/>
  <c r="AS399" i="1" s="1"/>
  <c r="AP399" i="1"/>
  <c r="AT399" i="1" s="1"/>
  <c r="AM400" i="1"/>
  <c r="AQ400" i="1" s="1"/>
  <c r="AN400" i="1"/>
  <c r="AR400" i="1" s="1"/>
  <c r="AO400" i="1"/>
  <c r="AS400" i="1" s="1"/>
  <c r="AP400" i="1"/>
  <c r="AT400" i="1" s="1"/>
  <c r="AM401" i="1"/>
  <c r="AQ401" i="1" s="1"/>
  <c r="AN401" i="1"/>
  <c r="AR401" i="1" s="1"/>
  <c r="AO401" i="1"/>
  <c r="AS401" i="1" s="1"/>
  <c r="AP401" i="1"/>
  <c r="AT401" i="1" s="1"/>
  <c r="AM402" i="1"/>
  <c r="AQ402" i="1" s="1"/>
  <c r="AN402" i="1"/>
  <c r="AR402" i="1" s="1"/>
  <c r="AO402" i="1"/>
  <c r="AS402" i="1" s="1"/>
  <c r="AP402" i="1"/>
  <c r="AT402" i="1" s="1"/>
  <c r="AM403" i="1"/>
  <c r="AQ403" i="1" s="1"/>
  <c r="AN403" i="1"/>
  <c r="AR403" i="1" s="1"/>
  <c r="AO403" i="1"/>
  <c r="AS403" i="1" s="1"/>
  <c r="AP403" i="1"/>
  <c r="AT403" i="1" s="1"/>
  <c r="AM404" i="1"/>
  <c r="AQ404" i="1" s="1"/>
  <c r="AN404" i="1"/>
  <c r="AR404" i="1" s="1"/>
  <c r="AO404" i="1"/>
  <c r="AS404" i="1" s="1"/>
  <c r="AP404" i="1"/>
  <c r="AT404" i="1" s="1"/>
  <c r="AM405" i="1"/>
  <c r="AQ405" i="1" s="1"/>
  <c r="AN405" i="1"/>
  <c r="AR405" i="1" s="1"/>
  <c r="AO405" i="1"/>
  <c r="AS405" i="1" s="1"/>
  <c r="AP405" i="1"/>
  <c r="AT405" i="1" s="1"/>
  <c r="AM406" i="1"/>
  <c r="AQ406" i="1" s="1"/>
  <c r="AN406" i="1"/>
  <c r="AR406" i="1" s="1"/>
  <c r="AO406" i="1"/>
  <c r="AS406" i="1" s="1"/>
  <c r="AP406" i="1"/>
  <c r="AT406" i="1" s="1"/>
  <c r="AM407" i="1"/>
  <c r="AQ407" i="1" s="1"/>
  <c r="AN407" i="1"/>
  <c r="AR407" i="1" s="1"/>
  <c r="AO407" i="1"/>
  <c r="AS407" i="1" s="1"/>
  <c r="AP407" i="1"/>
  <c r="AT407" i="1" s="1"/>
  <c r="AM408" i="1"/>
  <c r="AQ408" i="1" s="1"/>
  <c r="AN408" i="1"/>
  <c r="AR408" i="1" s="1"/>
  <c r="AO408" i="1"/>
  <c r="AS408" i="1" s="1"/>
  <c r="AP408" i="1"/>
  <c r="AT408" i="1" s="1"/>
  <c r="AM409" i="1"/>
  <c r="AQ409" i="1" s="1"/>
  <c r="AN409" i="1"/>
  <c r="AR409" i="1" s="1"/>
  <c r="AO409" i="1"/>
  <c r="AS409" i="1" s="1"/>
  <c r="AP409" i="1"/>
  <c r="AT409" i="1" s="1"/>
  <c r="AM410" i="1"/>
  <c r="AQ410" i="1" s="1"/>
  <c r="AN410" i="1"/>
  <c r="AR410" i="1" s="1"/>
  <c r="AO410" i="1"/>
  <c r="AS410" i="1" s="1"/>
  <c r="AP410" i="1"/>
  <c r="AT410" i="1" s="1"/>
  <c r="AM411" i="1"/>
  <c r="AQ411" i="1" s="1"/>
  <c r="AN411" i="1"/>
  <c r="AR411" i="1" s="1"/>
  <c r="AO411" i="1"/>
  <c r="AS411" i="1" s="1"/>
  <c r="AP411" i="1"/>
  <c r="AT411" i="1" s="1"/>
  <c r="AM412" i="1"/>
  <c r="AQ412" i="1" s="1"/>
  <c r="AN412" i="1"/>
  <c r="AR412" i="1" s="1"/>
  <c r="AO412" i="1"/>
  <c r="AS412" i="1" s="1"/>
  <c r="AP412" i="1"/>
  <c r="AT412" i="1" s="1"/>
  <c r="AM413" i="1"/>
  <c r="AQ413" i="1" s="1"/>
  <c r="AN413" i="1"/>
  <c r="AR413" i="1" s="1"/>
  <c r="AO413" i="1"/>
  <c r="AS413" i="1" s="1"/>
  <c r="AP413" i="1"/>
  <c r="AT413" i="1" s="1"/>
  <c r="AM414" i="1"/>
  <c r="AQ414" i="1" s="1"/>
  <c r="AN414" i="1"/>
  <c r="AR414" i="1" s="1"/>
  <c r="AO414" i="1"/>
  <c r="AS414" i="1" s="1"/>
  <c r="AP414" i="1"/>
  <c r="AT414" i="1" s="1"/>
  <c r="AM415" i="1"/>
  <c r="AQ415" i="1" s="1"/>
  <c r="AN415" i="1"/>
  <c r="AR415" i="1" s="1"/>
  <c r="AO415" i="1"/>
  <c r="AS415" i="1" s="1"/>
  <c r="AP415" i="1"/>
  <c r="AT415" i="1" s="1"/>
  <c r="AM416" i="1"/>
  <c r="AQ416" i="1" s="1"/>
  <c r="AN416" i="1"/>
  <c r="AR416" i="1" s="1"/>
  <c r="AO416" i="1"/>
  <c r="AS416" i="1" s="1"/>
  <c r="AP416" i="1"/>
  <c r="AT416" i="1" s="1"/>
  <c r="AM417" i="1"/>
  <c r="AQ417" i="1" s="1"/>
  <c r="AN417" i="1"/>
  <c r="AR417" i="1" s="1"/>
  <c r="AO417" i="1"/>
  <c r="AS417" i="1" s="1"/>
  <c r="AP417" i="1"/>
  <c r="AT417" i="1" s="1"/>
  <c r="AM418" i="1"/>
  <c r="AQ418" i="1" s="1"/>
  <c r="AN418" i="1"/>
  <c r="AR418" i="1" s="1"/>
  <c r="AO418" i="1"/>
  <c r="AS418" i="1" s="1"/>
  <c r="AP418" i="1"/>
  <c r="AT418" i="1" s="1"/>
  <c r="AM419" i="1"/>
  <c r="AQ419" i="1" s="1"/>
  <c r="AN419" i="1"/>
  <c r="AR419" i="1" s="1"/>
  <c r="AO419" i="1"/>
  <c r="AS419" i="1" s="1"/>
  <c r="AP419" i="1"/>
  <c r="AT419" i="1" s="1"/>
  <c r="AM420" i="1"/>
  <c r="AQ420" i="1" s="1"/>
  <c r="AN420" i="1"/>
  <c r="AR420" i="1" s="1"/>
  <c r="AO420" i="1"/>
  <c r="AS420" i="1" s="1"/>
  <c r="AP420" i="1"/>
  <c r="AT420" i="1" s="1"/>
  <c r="AM421" i="1"/>
  <c r="AQ421" i="1" s="1"/>
  <c r="AN421" i="1"/>
  <c r="AR421" i="1" s="1"/>
  <c r="AO421" i="1"/>
  <c r="AS421" i="1" s="1"/>
  <c r="AP421" i="1"/>
  <c r="AT421" i="1" s="1"/>
  <c r="AM422" i="1"/>
  <c r="AQ422" i="1" s="1"/>
  <c r="AN422" i="1"/>
  <c r="AR422" i="1" s="1"/>
  <c r="AO422" i="1"/>
  <c r="AS422" i="1" s="1"/>
  <c r="AP422" i="1"/>
  <c r="AT422" i="1" s="1"/>
  <c r="AM423" i="1"/>
  <c r="AQ423" i="1" s="1"/>
  <c r="AN423" i="1"/>
  <c r="AR423" i="1" s="1"/>
  <c r="AO423" i="1"/>
  <c r="AS423" i="1" s="1"/>
  <c r="AP423" i="1"/>
  <c r="AT423" i="1" s="1"/>
  <c r="AM424" i="1"/>
  <c r="AQ424" i="1" s="1"/>
  <c r="AN424" i="1"/>
  <c r="AR424" i="1" s="1"/>
  <c r="AO424" i="1"/>
  <c r="AS424" i="1" s="1"/>
  <c r="AP424" i="1"/>
  <c r="AT424" i="1" s="1"/>
  <c r="AM425" i="1"/>
  <c r="AQ425" i="1" s="1"/>
  <c r="AN425" i="1"/>
  <c r="AR425" i="1" s="1"/>
  <c r="AO425" i="1"/>
  <c r="AS425" i="1" s="1"/>
  <c r="AP425" i="1"/>
  <c r="AT425" i="1" s="1"/>
  <c r="AM426" i="1"/>
  <c r="AQ426" i="1" s="1"/>
  <c r="AN426" i="1"/>
  <c r="AR426" i="1" s="1"/>
  <c r="AO426" i="1"/>
  <c r="AS426" i="1" s="1"/>
  <c r="AP426" i="1"/>
  <c r="AT426" i="1" s="1"/>
  <c r="AM427" i="1"/>
  <c r="AQ427" i="1" s="1"/>
  <c r="AN427" i="1"/>
  <c r="AR427" i="1" s="1"/>
  <c r="AO427" i="1"/>
  <c r="AS427" i="1" s="1"/>
  <c r="AP427" i="1"/>
  <c r="AT427" i="1" s="1"/>
  <c r="AM428" i="1"/>
  <c r="AQ428" i="1" s="1"/>
  <c r="AN428" i="1"/>
  <c r="AR428" i="1" s="1"/>
  <c r="AO428" i="1"/>
  <c r="AS428" i="1" s="1"/>
  <c r="AP428" i="1"/>
  <c r="AT428" i="1" s="1"/>
  <c r="AM429" i="1"/>
  <c r="AQ429" i="1" s="1"/>
  <c r="AN429" i="1"/>
  <c r="AR429" i="1" s="1"/>
  <c r="AO429" i="1"/>
  <c r="AS429" i="1" s="1"/>
  <c r="AP429" i="1"/>
  <c r="AT429" i="1" s="1"/>
  <c r="AM430" i="1"/>
  <c r="AQ430" i="1" s="1"/>
  <c r="AN430" i="1"/>
  <c r="AR430" i="1" s="1"/>
  <c r="AO430" i="1"/>
  <c r="AS430" i="1" s="1"/>
  <c r="AP430" i="1"/>
  <c r="AT430" i="1" s="1"/>
  <c r="AM431" i="1"/>
  <c r="AQ431" i="1" s="1"/>
  <c r="AN431" i="1"/>
  <c r="AR431" i="1" s="1"/>
  <c r="AO431" i="1"/>
  <c r="AS431" i="1" s="1"/>
  <c r="AP431" i="1"/>
  <c r="AT431" i="1" s="1"/>
  <c r="AM432" i="1"/>
  <c r="AQ432" i="1" s="1"/>
  <c r="AN432" i="1"/>
  <c r="AR432" i="1" s="1"/>
  <c r="AO432" i="1"/>
  <c r="AS432" i="1" s="1"/>
  <c r="AP432" i="1"/>
  <c r="AT432" i="1" s="1"/>
  <c r="AM433" i="1"/>
  <c r="AQ433" i="1" s="1"/>
  <c r="AN433" i="1"/>
  <c r="AR433" i="1" s="1"/>
  <c r="AO433" i="1"/>
  <c r="AS433" i="1" s="1"/>
  <c r="AP433" i="1"/>
  <c r="AT433" i="1" s="1"/>
  <c r="AM434" i="1"/>
  <c r="AQ434" i="1" s="1"/>
  <c r="AN434" i="1"/>
  <c r="AR434" i="1" s="1"/>
  <c r="AO434" i="1"/>
  <c r="AS434" i="1" s="1"/>
  <c r="AP434" i="1"/>
  <c r="AT434" i="1" s="1"/>
  <c r="AM435" i="1"/>
  <c r="AQ435" i="1" s="1"/>
  <c r="AN435" i="1"/>
  <c r="AR435" i="1" s="1"/>
  <c r="AO435" i="1"/>
  <c r="AS435" i="1" s="1"/>
  <c r="AP435" i="1"/>
  <c r="AT435" i="1" s="1"/>
  <c r="AM436" i="1"/>
  <c r="AQ436" i="1" s="1"/>
  <c r="AN436" i="1"/>
  <c r="AR436" i="1" s="1"/>
  <c r="AO436" i="1"/>
  <c r="AS436" i="1" s="1"/>
  <c r="AP436" i="1"/>
  <c r="AT436" i="1" s="1"/>
  <c r="AM437" i="1"/>
  <c r="AQ437" i="1" s="1"/>
  <c r="AN437" i="1"/>
  <c r="AR437" i="1" s="1"/>
  <c r="AO437" i="1"/>
  <c r="AS437" i="1" s="1"/>
  <c r="AP437" i="1"/>
  <c r="AT437" i="1" s="1"/>
  <c r="AM438" i="1"/>
  <c r="AQ438" i="1" s="1"/>
  <c r="AN438" i="1"/>
  <c r="AR438" i="1" s="1"/>
  <c r="AO438" i="1"/>
  <c r="AS438" i="1" s="1"/>
  <c r="AP438" i="1"/>
  <c r="AT438" i="1" s="1"/>
  <c r="AM439" i="1"/>
  <c r="AQ439" i="1" s="1"/>
  <c r="AN439" i="1"/>
  <c r="AR439" i="1" s="1"/>
  <c r="AO439" i="1"/>
  <c r="AS439" i="1" s="1"/>
  <c r="AP439" i="1"/>
  <c r="AT439" i="1" s="1"/>
  <c r="AM440" i="1"/>
  <c r="AQ440" i="1" s="1"/>
  <c r="AN440" i="1"/>
  <c r="AR440" i="1" s="1"/>
  <c r="AO440" i="1"/>
  <c r="AS440" i="1" s="1"/>
  <c r="AP440" i="1"/>
  <c r="AT440" i="1" s="1"/>
  <c r="AM441" i="1"/>
  <c r="AQ441" i="1" s="1"/>
  <c r="AN441" i="1"/>
  <c r="AR441" i="1" s="1"/>
  <c r="AO441" i="1"/>
  <c r="AS441" i="1" s="1"/>
  <c r="AP441" i="1"/>
  <c r="AT441" i="1" s="1"/>
  <c r="AM442" i="1"/>
  <c r="AQ442" i="1" s="1"/>
  <c r="AN442" i="1"/>
  <c r="AR442" i="1" s="1"/>
  <c r="AO442" i="1"/>
  <c r="AS442" i="1" s="1"/>
  <c r="AP442" i="1"/>
  <c r="AT442" i="1" s="1"/>
  <c r="AM443" i="1"/>
  <c r="AQ443" i="1" s="1"/>
  <c r="AN443" i="1"/>
  <c r="AR443" i="1" s="1"/>
  <c r="AO443" i="1"/>
  <c r="AS443" i="1" s="1"/>
  <c r="AP443" i="1"/>
  <c r="AT443" i="1" s="1"/>
  <c r="AM444" i="1"/>
  <c r="AQ444" i="1" s="1"/>
  <c r="AN444" i="1"/>
  <c r="AR444" i="1" s="1"/>
  <c r="AO444" i="1"/>
  <c r="AS444" i="1" s="1"/>
  <c r="AP444" i="1"/>
  <c r="AT444" i="1" s="1"/>
  <c r="AM445" i="1"/>
  <c r="AQ445" i="1" s="1"/>
  <c r="AN445" i="1"/>
  <c r="AR445" i="1" s="1"/>
  <c r="AO445" i="1"/>
  <c r="AS445" i="1" s="1"/>
  <c r="AP445" i="1"/>
  <c r="AT445" i="1" s="1"/>
  <c r="AM446" i="1"/>
  <c r="AQ446" i="1" s="1"/>
  <c r="AN446" i="1"/>
  <c r="AR446" i="1" s="1"/>
  <c r="AO446" i="1"/>
  <c r="AS446" i="1" s="1"/>
  <c r="AP446" i="1"/>
  <c r="AT446" i="1" s="1"/>
  <c r="AM447" i="1"/>
  <c r="AQ447" i="1" s="1"/>
  <c r="AN447" i="1"/>
  <c r="AR447" i="1" s="1"/>
  <c r="AO447" i="1"/>
  <c r="AS447" i="1" s="1"/>
  <c r="AP447" i="1"/>
  <c r="AT447" i="1" s="1"/>
  <c r="AM448" i="1"/>
  <c r="AQ448" i="1" s="1"/>
  <c r="AN448" i="1"/>
  <c r="AR448" i="1" s="1"/>
  <c r="AO448" i="1"/>
  <c r="AS448" i="1" s="1"/>
  <c r="AP448" i="1"/>
  <c r="AT448" i="1" s="1"/>
  <c r="AM449" i="1"/>
  <c r="AQ449" i="1" s="1"/>
  <c r="AN449" i="1"/>
  <c r="AR449" i="1" s="1"/>
  <c r="AO449" i="1"/>
  <c r="AS449" i="1" s="1"/>
  <c r="AP449" i="1"/>
  <c r="AT449" i="1" s="1"/>
  <c r="AM450" i="1"/>
  <c r="AQ450" i="1" s="1"/>
  <c r="AN450" i="1"/>
  <c r="AR450" i="1" s="1"/>
  <c r="AO450" i="1"/>
  <c r="AS450" i="1" s="1"/>
  <c r="AP450" i="1"/>
  <c r="AT450" i="1" s="1"/>
  <c r="AM451" i="1"/>
  <c r="AQ451" i="1" s="1"/>
  <c r="AN451" i="1"/>
  <c r="AR451" i="1" s="1"/>
  <c r="AO451" i="1"/>
  <c r="AS451" i="1" s="1"/>
  <c r="AP451" i="1"/>
  <c r="AT451" i="1" s="1"/>
  <c r="AM452" i="1"/>
  <c r="AQ452" i="1" s="1"/>
  <c r="AN452" i="1"/>
  <c r="AR452" i="1" s="1"/>
  <c r="AO452" i="1"/>
  <c r="AS452" i="1" s="1"/>
  <c r="AP452" i="1"/>
  <c r="AT452" i="1" s="1"/>
  <c r="AM453" i="1"/>
  <c r="AQ453" i="1" s="1"/>
  <c r="AN453" i="1"/>
  <c r="AR453" i="1" s="1"/>
  <c r="AO453" i="1"/>
  <c r="AS453" i="1" s="1"/>
  <c r="AP453" i="1"/>
  <c r="AT453" i="1" s="1"/>
  <c r="AM454" i="1"/>
  <c r="AQ454" i="1" s="1"/>
  <c r="AN454" i="1"/>
  <c r="AR454" i="1" s="1"/>
  <c r="AO454" i="1"/>
  <c r="AS454" i="1" s="1"/>
  <c r="AP454" i="1"/>
  <c r="AT454" i="1" s="1"/>
  <c r="AM455" i="1"/>
  <c r="AQ455" i="1" s="1"/>
  <c r="AN455" i="1"/>
  <c r="AR455" i="1" s="1"/>
  <c r="AO455" i="1"/>
  <c r="AS455" i="1" s="1"/>
  <c r="AP455" i="1"/>
  <c r="AT455" i="1" s="1"/>
  <c r="AM456" i="1"/>
  <c r="AQ456" i="1" s="1"/>
  <c r="AN456" i="1"/>
  <c r="AR456" i="1" s="1"/>
  <c r="AO456" i="1"/>
  <c r="AS456" i="1" s="1"/>
  <c r="AP456" i="1"/>
  <c r="AT456" i="1" s="1"/>
  <c r="AM457" i="1"/>
  <c r="AQ457" i="1" s="1"/>
  <c r="AN457" i="1"/>
  <c r="AR457" i="1" s="1"/>
  <c r="AO457" i="1"/>
  <c r="AS457" i="1" s="1"/>
  <c r="AP457" i="1"/>
  <c r="AT457" i="1" s="1"/>
  <c r="AM458" i="1"/>
  <c r="AQ458" i="1" s="1"/>
  <c r="AN458" i="1"/>
  <c r="AR458" i="1" s="1"/>
  <c r="AO458" i="1"/>
  <c r="AS458" i="1" s="1"/>
  <c r="AP458" i="1"/>
  <c r="AT458" i="1" s="1"/>
  <c r="AM459" i="1"/>
  <c r="AQ459" i="1" s="1"/>
  <c r="AN459" i="1"/>
  <c r="AR459" i="1" s="1"/>
  <c r="AO459" i="1"/>
  <c r="AS459" i="1" s="1"/>
  <c r="AP459" i="1"/>
  <c r="AT459" i="1" s="1"/>
  <c r="AM460" i="1"/>
  <c r="AQ460" i="1" s="1"/>
  <c r="AN460" i="1"/>
  <c r="AR460" i="1" s="1"/>
  <c r="AO460" i="1"/>
  <c r="AS460" i="1" s="1"/>
  <c r="AP460" i="1"/>
  <c r="AT460" i="1" s="1"/>
  <c r="AM461" i="1"/>
  <c r="AQ461" i="1" s="1"/>
  <c r="AN461" i="1"/>
  <c r="AR461" i="1" s="1"/>
  <c r="AO461" i="1"/>
  <c r="AS461" i="1" s="1"/>
  <c r="AP461" i="1"/>
  <c r="AT461" i="1" s="1"/>
  <c r="AM462" i="1"/>
  <c r="AQ462" i="1" s="1"/>
  <c r="AN462" i="1"/>
  <c r="AR462" i="1" s="1"/>
  <c r="AO462" i="1"/>
  <c r="AS462" i="1" s="1"/>
  <c r="AP462" i="1"/>
  <c r="AT462" i="1" s="1"/>
  <c r="AM463" i="1"/>
  <c r="AQ463" i="1" s="1"/>
  <c r="AN463" i="1"/>
  <c r="AR463" i="1" s="1"/>
  <c r="AO463" i="1"/>
  <c r="AS463" i="1" s="1"/>
  <c r="AP463" i="1"/>
  <c r="AT463" i="1" s="1"/>
  <c r="AM464" i="1"/>
  <c r="AQ464" i="1" s="1"/>
  <c r="AN464" i="1"/>
  <c r="AR464" i="1" s="1"/>
  <c r="AO464" i="1"/>
  <c r="AS464" i="1" s="1"/>
  <c r="AP464" i="1"/>
  <c r="AT464" i="1" s="1"/>
  <c r="AM465" i="1"/>
  <c r="AQ465" i="1" s="1"/>
  <c r="AN465" i="1"/>
  <c r="AR465" i="1" s="1"/>
  <c r="AO465" i="1"/>
  <c r="AS465" i="1" s="1"/>
  <c r="AP465" i="1"/>
  <c r="AT465" i="1" s="1"/>
  <c r="AM466" i="1"/>
  <c r="AQ466" i="1" s="1"/>
  <c r="AN466" i="1"/>
  <c r="AR466" i="1" s="1"/>
  <c r="AO466" i="1"/>
  <c r="AS466" i="1" s="1"/>
  <c r="AP466" i="1"/>
  <c r="AT466" i="1" s="1"/>
  <c r="AM467" i="1"/>
  <c r="AQ467" i="1" s="1"/>
  <c r="AN467" i="1"/>
  <c r="AR467" i="1" s="1"/>
  <c r="AO467" i="1"/>
  <c r="AS467" i="1" s="1"/>
  <c r="AP467" i="1"/>
  <c r="AT467" i="1" s="1"/>
  <c r="AM468" i="1"/>
  <c r="AQ468" i="1" s="1"/>
  <c r="AN468" i="1"/>
  <c r="AR468" i="1" s="1"/>
  <c r="AO468" i="1"/>
  <c r="AS468" i="1" s="1"/>
  <c r="AP468" i="1"/>
  <c r="AT468" i="1" s="1"/>
  <c r="AM469" i="1"/>
  <c r="AQ469" i="1" s="1"/>
  <c r="AN469" i="1"/>
  <c r="AR469" i="1" s="1"/>
  <c r="AO469" i="1"/>
  <c r="AS469" i="1" s="1"/>
  <c r="AP469" i="1"/>
  <c r="AT469" i="1" s="1"/>
  <c r="AM470" i="1"/>
  <c r="AQ470" i="1" s="1"/>
  <c r="AN470" i="1"/>
  <c r="AR470" i="1" s="1"/>
  <c r="AO470" i="1"/>
  <c r="AS470" i="1" s="1"/>
  <c r="AP470" i="1"/>
  <c r="AT470" i="1" s="1"/>
  <c r="AM471" i="1"/>
  <c r="AQ471" i="1" s="1"/>
  <c r="AN471" i="1"/>
  <c r="AR471" i="1" s="1"/>
  <c r="AO471" i="1"/>
  <c r="AS471" i="1" s="1"/>
  <c r="AP471" i="1"/>
  <c r="AT471" i="1" s="1"/>
  <c r="AM472" i="1"/>
  <c r="AQ472" i="1" s="1"/>
  <c r="AN472" i="1"/>
  <c r="AR472" i="1" s="1"/>
  <c r="AO472" i="1"/>
  <c r="AS472" i="1" s="1"/>
  <c r="AP472" i="1"/>
  <c r="AT472" i="1" s="1"/>
  <c r="AM473" i="1"/>
  <c r="AQ473" i="1" s="1"/>
  <c r="AN473" i="1"/>
  <c r="AR473" i="1" s="1"/>
  <c r="AO473" i="1"/>
  <c r="AS473" i="1" s="1"/>
  <c r="AP473" i="1"/>
  <c r="AT473" i="1" s="1"/>
  <c r="AM474" i="1"/>
  <c r="AQ474" i="1" s="1"/>
  <c r="AN474" i="1"/>
  <c r="AR474" i="1" s="1"/>
  <c r="AO474" i="1"/>
  <c r="AS474" i="1" s="1"/>
  <c r="AP474" i="1"/>
  <c r="AT474" i="1" s="1"/>
  <c r="AM475" i="1"/>
  <c r="AQ475" i="1" s="1"/>
  <c r="AN475" i="1"/>
  <c r="AR475" i="1" s="1"/>
  <c r="AO475" i="1"/>
  <c r="AS475" i="1" s="1"/>
  <c r="AP475" i="1"/>
  <c r="AT475" i="1" s="1"/>
  <c r="AM476" i="1"/>
  <c r="AQ476" i="1" s="1"/>
  <c r="AN476" i="1"/>
  <c r="AR476" i="1" s="1"/>
  <c r="AO476" i="1"/>
  <c r="AS476" i="1" s="1"/>
  <c r="AP476" i="1"/>
  <c r="AT476" i="1" s="1"/>
  <c r="AM477" i="1"/>
  <c r="AQ477" i="1" s="1"/>
  <c r="AN477" i="1"/>
  <c r="AR477" i="1" s="1"/>
  <c r="AO477" i="1"/>
  <c r="AS477" i="1" s="1"/>
  <c r="AP477" i="1"/>
  <c r="AT477" i="1" s="1"/>
  <c r="AM478" i="1"/>
  <c r="AQ478" i="1" s="1"/>
  <c r="AN478" i="1"/>
  <c r="AR478" i="1" s="1"/>
  <c r="AO478" i="1"/>
  <c r="AS478" i="1" s="1"/>
  <c r="AP478" i="1"/>
  <c r="AT478" i="1" s="1"/>
  <c r="AM479" i="1"/>
  <c r="AQ479" i="1" s="1"/>
  <c r="AN479" i="1"/>
  <c r="AR479" i="1" s="1"/>
  <c r="AO479" i="1"/>
  <c r="AS479" i="1" s="1"/>
  <c r="AP479" i="1"/>
  <c r="AT479" i="1" s="1"/>
  <c r="AM480" i="1"/>
  <c r="AQ480" i="1" s="1"/>
  <c r="AN480" i="1"/>
  <c r="AR480" i="1" s="1"/>
  <c r="AO480" i="1"/>
  <c r="AS480" i="1" s="1"/>
  <c r="AP480" i="1"/>
  <c r="AT480" i="1" s="1"/>
  <c r="AM481" i="1"/>
  <c r="AQ481" i="1" s="1"/>
  <c r="AN481" i="1"/>
  <c r="AR481" i="1" s="1"/>
  <c r="AO481" i="1"/>
  <c r="AS481" i="1" s="1"/>
  <c r="AP481" i="1"/>
  <c r="AT481" i="1" s="1"/>
  <c r="AM482" i="1"/>
  <c r="AQ482" i="1" s="1"/>
  <c r="AN482" i="1"/>
  <c r="AR482" i="1" s="1"/>
  <c r="AO482" i="1"/>
  <c r="AS482" i="1" s="1"/>
  <c r="AP482" i="1"/>
  <c r="AT482" i="1" s="1"/>
  <c r="AM483" i="1"/>
  <c r="AQ483" i="1" s="1"/>
  <c r="AN483" i="1"/>
  <c r="AR483" i="1" s="1"/>
  <c r="AO483" i="1"/>
  <c r="AS483" i="1" s="1"/>
  <c r="AP483" i="1"/>
  <c r="AT483" i="1" s="1"/>
  <c r="AM484" i="1"/>
  <c r="AQ484" i="1" s="1"/>
  <c r="AN484" i="1"/>
  <c r="AR484" i="1" s="1"/>
  <c r="AO484" i="1"/>
  <c r="AS484" i="1" s="1"/>
  <c r="AP484" i="1"/>
  <c r="AT484" i="1" s="1"/>
  <c r="AM485" i="1"/>
  <c r="AQ485" i="1" s="1"/>
  <c r="AN485" i="1"/>
  <c r="AR485" i="1" s="1"/>
  <c r="AO485" i="1"/>
  <c r="AS485" i="1" s="1"/>
  <c r="AP485" i="1"/>
  <c r="AT485" i="1" s="1"/>
  <c r="AM486" i="1"/>
  <c r="AQ486" i="1" s="1"/>
  <c r="AN486" i="1"/>
  <c r="AR486" i="1" s="1"/>
  <c r="AO486" i="1"/>
  <c r="AS486" i="1" s="1"/>
  <c r="AP486" i="1"/>
  <c r="AT486" i="1" s="1"/>
  <c r="AM487" i="1"/>
  <c r="AQ487" i="1" s="1"/>
  <c r="AN487" i="1"/>
  <c r="AR487" i="1" s="1"/>
  <c r="AO487" i="1"/>
  <c r="AS487" i="1" s="1"/>
  <c r="AP487" i="1"/>
  <c r="AT487" i="1" s="1"/>
  <c r="AM488" i="1"/>
  <c r="AQ488" i="1" s="1"/>
  <c r="AN488" i="1"/>
  <c r="AR488" i="1" s="1"/>
  <c r="AO488" i="1"/>
  <c r="AS488" i="1" s="1"/>
  <c r="AP488" i="1"/>
  <c r="AT488" i="1" s="1"/>
  <c r="AM489" i="1"/>
  <c r="AQ489" i="1" s="1"/>
  <c r="AN489" i="1"/>
  <c r="AR489" i="1" s="1"/>
  <c r="AO489" i="1"/>
  <c r="AS489" i="1" s="1"/>
  <c r="AP489" i="1"/>
  <c r="AT489" i="1" s="1"/>
  <c r="AM490" i="1"/>
  <c r="AQ490" i="1" s="1"/>
  <c r="AN490" i="1"/>
  <c r="AR490" i="1" s="1"/>
  <c r="AO490" i="1"/>
  <c r="AS490" i="1" s="1"/>
  <c r="AP490" i="1"/>
  <c r="AT490" i="1" s="1"/>
  <c r="AM491" i="1"/>
  <c r="AQ491" i="1" s="1"/>
  <c r="AN491" i="1"/>
  <c r="AR491" i="1" s="1"/>
  <c r="AO491" i="1"/>
  <c r="AS491" i="1" s="1"/>
  <c r="AP491" i="1"/>
  <c r="AT491" i="1" s="1"/>
  <c r="AM492" i="1"/>
  <c r="AQ492" i="1" s="1"/>
  <c r="AN492" i="1"/>
  <c r="AR492" i="1" s="1"/>
  <c r="AO492" i="1"/>
  <c r="AS492" i="1" s="1"/>
  <c r="AP492" i="1"/>
  <c r="AT492" i="1" s="1"/>
  <c r="AM493" i="1"/>
  <c r="AQ493" i="1" s="1"/>
  <c r="AN493" i="1"/>
  <c r="AR493" i="1" s="1"/>
  <c r="AO493" i="1"/>
  <c r="AS493" i="1" s="1"/>
  <c r="AP493" i="1"/>
  <c r="AT493" i="1" s="1"/>
  <c r="AM494" i="1"/>
  <c r="AQ494" i="1" s="1"/>
  <c r="AN494" i="1"/>
  <c r="AR494" i="1" s="1"/>
  <c r="AO494" i="1"/>
  <c r="AS494" i="1" s="1"/>
  <c r="AP494" i="1"/>
  <c r="AT494" i="1" s="1"/>
  <c r="AM495" i="1"/>
  <c r="AQ495" i="1" s="1"/>
  <c r="AN495" i="1"/>
  <c r="AR495" i="1" s="1"/>
  <c r="AO495" i="1"/>
  <c r="AS495" i="1" s="1"/>
  <c r="AP495" i="1"/>
  <c r="AT495" i="1" s="1"/>
  <c r="AM496" i="1"/>
  <c r="AQ496" i="1" s="1"/>
  <c r="AN496" i="1"/>
  <c r="AR496" i="1" s="1"/>
  <c r="AO496" i="1"/>
  <c r="AS496" i="1" s="1"/>
  <c r="AP496" i="1"/>
  <c r="AT496" i="1" s="1"/>
  <c r="AM497" i="1"/>
  <c r="AQ497" i="1" s="1"/>
  <c r="AN497" i="1"/>
  <c r="AR497" i="1" s="1"/>
  <c r="AO497" i="1"/>
  <c r="AS497" i="1" s="1"/>
  <c r="AP497" i="1"/>
  <c r="AT497" i="1" s="1"/>
  <c r="AM498" i="1"/>
  <c r="AQ498" i="1" s="1"/>
  <c r="AN498" i="1"/>
  <c r="AR498" i="1" s="1"/>
  <c r="AO498" i="1"/>
  <c r="AS498" i="1" s="1"/>
  <c r="AP498" i="1"/>
  <c r="AT498" i="1" s="1"/>
  <c r="AM499" i="1"/>
  <c r="AQ499" i="1" s="1"/>
  <c r="AN499" i="1"/>
  <c r="AR499" i="1" s="1"/>
  <c r="AO499" i="1"/>
  <c r="AS499" i="1" s="1"/>
  <c r="AP499" i="1"/>
  <c r="AT499" i="1" s="1"/>
  <c r="AM500" i="1"/>
  <c r="AQ500" i="1" s="1"/>
  <c r="AN500" i="1"/>
  <c r="AR500" i="1" s="1"/>
  <c r="AO500" i="1"/>
  <c r="AS500" i="1" s="1"/>
  <c r="AP500" i="1"/>
  <c r="AT500" i="1" s="1"/>
  <c r="AM501" i="1"/>
  <c r="AQ501" i="1" s="1"/>
  <c r="AN501" i="1"/>
  <c r="AR501" i="1" s="1"/>
  <c r="AO501" i="1"/>
  <c r="AS501" i="1" s="1"/>
  <c r="AP501" i="1"/>
  <c r="AT501" i="1" s="1"/>
  <c r="AM502" i="1"/>
  <c r="AQ502" i="1" s="1"/>
  <c r="AN502" i="1"/>
  <c r="AR502" i="1" s="1"/>
  <c r="AO502" i="1"/>
  <c r="AS502" i="1" s="1"/>
  <c r="AP502" i="1"/>
  <c r="AT502" i="1" s="1"/>
  <c r="AM503" i="1"/>
  <c r="AQ503" i="1" s="1"/>
  <c r="AN503" i="1"/>
  <c r="AR503" i="1" s="1"/>
  <c r="AO503" i="1"/>
  <c r="AS503" i="1" s="1"/>
  <c r="AP503" i="1"/>
  <c r="AT503" i="1" s="1"/>
  <c r="AM504" i="1"/>
  <c r="AQ504" i="1" s="1"/>
  <c r="AN504" i="1"/>
  <c r="AR504" i="1" s="1"/>
  <c r="AO504" i="1"/>
  <c r="AS504" i="1" s="1"/>
  <c r="AP504" i="1"/>
  <c r="AT504" i="1" s="1"/>
  <c r="AM505" i="1"/>
  <c r="AQ505" i="1" s="1"/>
  <c r="AN505" i="1"/>
  <c r="AR505" i="1" s="1"/>
  <c r="AO505" i="1"/>
  <c r="AS505" i="1" s="1"/>
  <c r="AP505" i="1"/>
  <c r="AT505" i="1" s="1"/>
  <c r="AM506" i="1"/>
  <c r="AQ506" i="1" s="1"/>
  <c r="AN506" i="1"/>
  <c r="AR506" i="1" s="1"/>
  <c r="AO506" i="1"/>
  <c r="AS506" i="1" s="1"/>
  <c r="AP506" i="1"/>
  <c r="AT506" i="1" s="1"/>
  <c r="AM507" i="1"/>
  <c r="AQ507" i="1" s="1"/>
  <c r="AN507" i="1"/>
  <c r="AR507" i="1" s="1"/>
  <c r="AO507" i="1"/>
  <c r="AS507" i="1" s="1"/>
  <c r="AP507" i="1"/>
  <c r="AT507" i="1" s="1"/>
  <c r="AM508" i="1"/>
  <c r="AQ508" i="1" s="1"/>
  <c r="AN508" i="1"/>
  <c r="AR508" i="1" s="1"/>
  <c r="AO508" i="1"/>
  <c r="AS508" i="1" s="1"/>
  <c r="AP508" i="1"/>
  <c r="AT508" i="1" s="1"/>
  <c r="AM509" i="1"/>
  <c r="AQ509" i="1" s="1"/>
  <c r="AN509" i="1"/>
  <c r="AR509" i="1" s="1"/>
  <c r="AO509" i="1"/>
  <c r="AS509" i="1" s="1"/>
  <c r="AP509" i="1"/>
  <c r="AT509" i="1" s="1"/>
  <c r="AM510" i="1"/>
  <c r="AQ510" i="1" s="1"/>
  <c r="AN510" i="1"/>
  <c r="AR510" i="1" s="1"/>
  <c r="AO510" i="1"/>
  <c r="AS510" i="1" s="1"/>
  <c r="AP510" i="1"/>
  <c r="AT510" i="1" s="1"/>
  <c r="AM511" i="1"/>
  <c r="AQ511" i="1" s="1"/>
  <c r="AN511" i="1"/>
  <c r="AR511" i="1" s="1"/>
  <c r="AO511" i="1"/>
  <c r="AS511" i="1" s="1"/>
  <c r="AP511" i="1"/>
  <c r="AT511" i="1" s="1"/>
  <c r="AM512" i="1"/>
  <c r="AQ512" i="1" s="1"/>
  <c r="AN512" i="1"/>
  <c r="AR512" i="1" s="1"/>
  <c r="AO512" i="1"/>
  <c r="AS512" i="1" s="1"/>
  <c r="AP512" i="1"/>
  <c r="AT512" i="1" s="1"/>
  <c r="AM513" i="1"/>
  <c r="AQ513" i="1" s="1"/>
  <c r="AN513" i="1"/>
  <c r="AR513" i="1" s="1"/>
  <c r="AO513" i="1"/>
  <c r="AS513" i="1" s="1"/>
  <c r="AP513" i="1"/>
  <c r="AT513" i="1" s="1"/>
  <c r="AM514" i="1"/>
  <c r="AQ514" i="1" s="1"/>
  <c r="AN514" i="1"/>
  <c r="AR514" i="1" s="1"/>
  <c r="AO514" i="1"/>
  <c r="AS514" i="1" s="1"/>
  <c r="AP514" i="1"/>
  <c r="AT514" i="1" s="1"/>
  <c r="AM515" i="1"/>
  <c r="AQ515" i="1" s="1"/>
  <c r="AN515" i="1"/>
  <c r="AR515" i="1" s="1"/>
  <c r="AO515" i="1"/>
  <c r="AS515" i="1" s="1"/>
  <c r="AP515" i="1"/>
  <c r="AT515" i="1" s="1"/>
  <c r="AM516" i="1"/>
  <c r="AQ516" i="1" s="1"/>
  <c r="AN516" i="1"/>
  <c r="AR516" i="1" s="1"/>
  <c r="AO516" i="1"/>
  <c r="AS516" i="1" s="1"/>
  <c r="AP516" i="1"/>
  <c r="AT516" i="1" s="1"/>
  <c r="AM517" i="1"/>
  <c r="AQ517" i="1" s="1"/>
  <c r="AN517" i="1"/>
  <c r="AR517" i="1" s="1"/>
  <c r="AO517" i="1"/>
  <c r="AS517" i="1" s="1"/>
  <c r="AP517" i="1"/>
  <c r="AT517" i="1" s="1"/>
  <c r="AM518" i="1"/>
  <c r="AQ518" i="1" s="1"/>
  <c r="AN518" i="1"/>
  <c r="AR518" i="1" s="1"/>
  <c r="AO518" i="1"/>
  <c r="AS518" i="1" s="1"/>
  <c r="AP518" i="1"/>
  <c r="AT518" i="1" s="1"/>
  <c r="AM519" i="1"/>
  <c r="AQ519" i="1" s="1"/>
  <c r="AN519" i="1"/>
  <c r="AR519" i="1" s="1"/>
  <c r="AO519" i="1"/>
  <c r="AS519" i="1" s="1"/>
  <c r="AP519" i="1"/>
  <c r="AT519" i="1" s="1"/>
  <c r="AM520" i="1"/>
  <c r="AQ520" i="1" s="1"/>
  <c r="AN520" i="1"/>
  <c r="AR520" i="1" s="1"/>
  <c r="AO520" i="1"/>
  <c r="AS520" i="1" s="1"/>
  <c r="AP520" i="1"/>
  <c r="AT520" i="1" s="1"/>
  <c r="AM521" i="1"/>
  <c r="AQ521" i="1" s="1"/>
  <c r="AN521" i="1"/>
  <c r="AR521" i="1" s="1"/>
  <c r="AO521" i="1"/>
  <c r="AS521" i="1" s="1"/>
  <c r="AP521" i="1"/>
  <c r="AT521" i="1" s="1"/>
  <c r="AM522" i="1"/>
  <c r="AQ522" i="1" s="1"/>
  <c r="AN522" i="1"/>
  <c r="AR522" i="1" s="1"/>
  <c r="AO522" i="1"/>
  <c r="AS522" i="1" s="1"/>
  <c r="AP522" i="1"/>
  <c r="AT522" i="1" s="1"/>
  <c r="AM523" i="1"/>
  <c r="AQ523" i="1" s="1"/>
  <c r="AN523" i="1"/>
  <c r="AR523" i="1" s="1"/>
  <c r="AO523" i="1"/>
  <c r="AS523" i="1" s="1"/>
  <c r="AP523" i="1"/>
  <c r="AT523" i="1" s="1"/>
  <c r="AM524" i="1"/>
  <c r="AQ524" i="1" s="1"/>
  <c r="AN524" i="1"/>
  <c r="AR524" i="1" s="1"/>
  <c r="AO524" i="1"/>
  <c r="AS524" i="1" s="1"/>
  <c r="AP524" i="1"/>
  <c r="AT524" i="1" s="1"/>
  <c r="AM525" i="1"/>
  <c r="AQ525" i="1" s="1"/>
  <c r="AN525" i="1"/>
  <c r="AR525" i="1" s="1"/>
  <c r="AO525" i="1"/>
  <c r="AS525" i="1" s="1"/>
  <c r="AP525" i="1"/>
  <c r="AT525" i="1" s="1"/>
  <c r="AM526" i="1"/>
  <c r="AQ526" i="1" s="1"/>
  <c r="AN526" i="1"/>
  <c r="AR526" i="1" s="1"/>
  <c r="AO526" i="1"/>
  <c r="AS526" i="1" s="1"/>
  <c r="AP526" i="1"/>
  <c r="AT526" i="1" s="1"/>
  <c r="AM527" i="1"/>
  <c r="AQ527" i="1" s="1"/>
  <c r="AN527" i="1"/>
  <c r="AR527" i="1" s="1"/>
  <c r="AO527" i="1"/>
  <c r="AS527" i="1" s="1"/>
  <c r="AP527" i="1"/>
  <c r="AT527" i="1" s="1"/>
  <c r="AM528" i="1"/>
  <c r="AQ528" i="1" s="1"/>
  <c r="AN528" i="1"/>
  <c r="AR528" i="1" s="1"/>
  <c r="AO528" i="1"/>
  <c r="AS528" i="1" s="1"/>
  <c r="AP528" i="1"/>
  <c r="AT528" i="1" s="1"/>
  <c r="AM529" i="1"/>
  <c r="AQ529" i="1" s="1"/>
  <c r="AN529" i="1"/>
  <c r="AR529" i="1" s="1"/>
  <c r="AO529" i="1"/>
  <c r="AS529" i="1" s="1"/>
  <c r="AP529" i="1"/>
  <c r="AT529" i="1" s="1"/>
  <c r="AM530" i="1"/>
  <c r="AQ530" i="1" s="1"/>
  <c r="AN530" i="1"/>
  <c r="AR530" i="1" s="1"/>
  <c r="AO530" i="1"/>
  <c r="AS530" i="1" s="1"/>
  <c r="AP530" i="1"/>
  <c r="AT530" i="1" s="1"/>
  <c r="AM531" i="1"/>
  <c r="AQ531" i="1" s="1"/>
  <c r="AN531" i="1"/>
  <c r="AR531" i="1" s="1"/>
  <c r="AO531" i="1"/>
  <c r="AS531" i="1" s="1"/>
  <c r="AP531" i="1"/>
  <c r="AT531" i="1" s="1"/>
  <c r="AM532" i="1"/>
  <c r="AQ532" i="1" s="1"/>
  <c r="AN532" i="1"/>
  <c r="AR532" i="1" s="1"/>
  <c r="AO532" i="1"/>
  <c r="AS532" i="1" s="1"/>
  <c r="AP532" i="1"/>
  <c r="AT532" i="1" s="1"/>
  <c r="AM533" i="1"/>
  <c r="AQ533" i="1" s="1"/>
  <c r="AN533" i="1"/>
  <c r="AR533" i="1" s="1"/>
  <c r="AO533" i="1"/>
  <c r="AS533" i="1" s="1"/>
  <c r="AP533" i="1"/>
  <c r="AT533" i="1" s="1"/>
  <c r="AM534" i="1"/>
  <c r="AQ534" i="1" s="1"/>
  <c r="AN534" i="1"/>
  <c r="AR534" i="1" s="1"/>
  <c r="AO534" i="1"/>
  <c r="AS534" i="1" s="1"/>
  <c r="AP534" i="1"/>
  <c r="AT534" i="1" s="1"/>
  <c r="AM535" i="1"/>
  <c r="AQ535" i="1" s="1"/>
  <c r="AN535" i="1"/>
  <c r="AR535" i="1" s="1"/>
  <c r="AO535" i="1"/>
  <c r="AS535" i="1" s="1"/>
  <c r="AP535" i="1"/>
  <c r="AT535" i="1" s="1"/>
  <c r="AM536" i="1"/>
  <c r="AQ536" i="1" s="1"/>
  <c r="AN536" i="1"/>
  <c r="AR536" i="1" s="1"/>
  <c r="AO536" i="1"/>
  <c r="AS536" i="1" s="1"/>
  <c r="AP536" i="1"/>
  <c r="AT536" i="1" s="1"/>
  <c r="AM537" i="1"/>
  <c r="AQ537" i="1" s="1"/>
  <c r="AN537" i="1"/>
  <c r="AR537" i="1" s="1"/>
  <c r="AO537" i="1"/>
  <c r="AS537" i="1" s="1"/>
  <c r="AP537" i="1"/>
  <c r="AT537" i="1" s="1"/>
  <c r="AM538" i="1"/>
  <c r="AQ538" i="1" s="1"/>
  <c r="AN538" i="1"/>
  <c r="AR538" i="1" s="1"/>
  <c r="AO538" i="1"/>
  <c r="AS538" i="1" s="1"/>
  <c r="AP538" i="1"/>
  <c r="AT538" i="1" s="1"/>
  <c r="AM539" i="1"/>
  <c r="AQ539" i="1" s="1"/>
  <c r="AN539" i="1"/>
  <c r="AR539" i="1" s="1"/>
  <c r="AO539" i="1"/>
  <c r="AS539" i="1" s="1"/>
  <c r="AP539" i="1"/>
  <c r="AT539" i="1" s="1"/>
  <c r="AM540" i="1"/>
  <c r="AQ540" i="1" s="1"/>
  <c r="AN540" i="1"/>
  <c r="AR540" i="1" s="1"/>
  <c r="AO540" i="1"/>
  <c r="AS540" i="1" s="1"/>
  <c r="AP540" i="1"/>
  <c r="AT540" i="1" s="1"/>
  <c r="AM541" i="1"/>
  <c r="AQ541" i="1" s="1"/>
  <c r="AN541" i="1"/>
  <c r="AR541" i="1" s="1"/>
  <c r="AO541" i="1"/>
  <c r="AS541" i="1" s="1"/>
  <c r="AP541" i="1"/>
  <c r="AT541" i="1" s="1"/>
  <c r="AM542" i="1"/>
  <c r="AQ542" i="1" s="1"/>
  <c r="AN542" i="1"/>
  <c r="AR542" i="1" s="1"/>
  <c r="AO542" i="1"/>
  <c r="AS542" i="1" s="1"/>
  <c r="AP542" i="1"/>
  <c r="AT542" i="1" s="1"/>
  <c r="AM543" i="1"/>
  <c r="AQ543" i="1" s="1"/>
  <c r="AN543" i="1"/>
  <c r="AR543" i="1" s="1"/>
  <c r="AO543" i="1"/>
  <c r="AS543" i="1" s="1"/>
  <c r="AP543" i="1"/>
  <c r="AT543" i="1" s="1"/>
  <c r="AM544" i="1"/>
  <c r="AQ544" i="1" s="1"/>
  <c r="AN544" i="1"/>
  <c r="AR544" i="1" s="1"/>
  <c r="AO544" i="1"/>
  <c r="AS544" i="1" s="1"/>
  <c r="AP544" i="1"/>
  <c r="AT544" i="1" s="1"/>
  <c r="AM545" i="1"/>
  <c r="AQ545" i="1" s="1"/>
  <c r="AN545" i="1"/>
  <c r="AR545" i="1" s="1"/>
  <c r="AO545" i="1"/>
  <c r="AS545" i="1" s="1"/>
  <c r="AP545" i="1"/>
  <c r="AT545" i="1" s="1"/>
  <c r="AM546" i="1"/>
  <c r="AQ546" i="1" s="1"/>
  <c r="AN546" i="1"/>
  <c r="AR546" i="1" s="1"/>
  <c r="AO546" i="1"/>
  <c r="AS546" i="1" s="1"/>
  <c r="AP546" i="1"/>
  <c r="AT546" i="1" s="1"/>
  <c r="AM547" i="1"/>
  <c r="AQ547" i="1" s="1"/>
  <c r="AN547" i="1"/>
  <c r="AR547" i="1" s="1"/>
  <c r="AO547" i="1"/>
  <c r="AS547" i="1" s="1"/>
  <c r="AP547" i="1"/>
  <c r="AT547" i="1" s="1"/>
  <c r="AM548" i="1"/>
  <c r="AQ548" i="1" s="1"/>
  <c r="AN548" i="1"/>
  <c r="AR548" i="1" s="1"/>
  <c r="AO548" i="1"/>
  <c r="AS548" i="1" s="1"/>
  <c r="AP548" i="1"/>
  <c r="AT548" i="1" s="1"/>
  <c r="AM549" i="1"/>
  <c r="AQ549" i="1" s="1"/>
  <c r="AN549" i="1"/>
  <c r="AR549" i="1" s="1"/>
  <c r="AO549" i="1"/>
  <c r="AS549" i="1" s="1"/>
  <c r="AP549" i="1"/>
  <c r="AT549" i="1" s="1"/>
  <c r="AM550" i="1"/>
  <c r="AQ550" i="1" s="1"/>
  <c r="AN550" i="1"/>
  <c r="AR550" i="1" s="1"/>
  <c r="AO550" i="1"/>
  <c r="AS550" i="1" s="1"/>
  <c r="AP550" i="1"/>
  <c r="AT550" i="1" s="1"/>
  <c r="AM551" i="1"/>
  <c r="AQ551" i="1" s="1"/>
  <c r="AN551" i="1"/>
  <c r="AR551" i="1" s="1"/>
  <c r="AO551" i="1"/>
  <c r="AS551" i="1" s="1"/>
  <c r="AP551" i="1"/>
  <c r="AT551" i="1" s="1"/>
  <c r="AM552" i="1"/>
  <c r="AQ552" i="1" s="1"/>
  <c r="AN552" i="1"/>
  <c r="AR552" i="1" s="1"/>
  <c r="AO552" i="1"/>
  <c r="AS552" i="1" s="1"/>
  <c r="AP552" i="1"/>
  <c r="AT552" i="1" s="1"/>
  <c r="AM553" i="1"/>
  <c r="AQ553" i="1" s="1"/>
  <c r="AN553" i="1"/>
  <c r="AR553" i="1" s="1"/>
  <c r="AO553" i="1"/>
  <c r="AS553" i="1" s="1"/>
  <c r="AP553" i="1"/>
  <c r="AT553" i="1" s="1"/>
  <c r="AM554" i="1"/>
  <c r="AQ554" i="1" s="1"/>
  <c r="AN554" i="1"/>
  <c r="AR554" i="1" s="1"/>
  <c r="AO554" i="1"/>
  <c r="AS554" i="1" s="1"/>
  <c r="AP554" i="1"/>
  <c r="AT554" i="1" s="1"/>
  <c r="AM555" i="1"/>
  <c r="AQ555" i="1" s="1"/>
  <c r="AN555" i="1"/>
  <c r="AR555" i="1" s="1"/>
  <c r="AO555" i="1"/>
  <c r="AS555" i="1" s="1"/>
  <c r="AP555" i="1"/>
  <c r="AT555" i="1" s="1"/>
  <c r="AM556" i="1"/>
  <c r="AQ556" i="1" s="1"/>
  <c r="AN556" i="1"/>
  <c r="AR556" i="1" s="1"/>
  <c r="AO556" i="1"/>
  <c r="AS556" i="1" s="1"/>
  <c r="AP556" i="1"/>
  <c r="AT556" i="1" s="1"/>
  <c r="AM557" i="1"/>
  <c r="AQ557" i="1" s="1"/>
  <c r="AN557" i="1"/>
  <c r="AR557" i="1" s="1"/>
  <c r="AO557" i="1"/>
  <c r="AS557" i="1" s="1"/>
  <c r="AP557" i="1"/>
  <c r="AT557" i="1" s="1"/>
  <c r="AM558" i="1"/>
  <c r="AQ558" i="1" s="1"/>
  <c r="AN558" i="1"/>
  <c r="AR558" i="1" s="1"/>
  <c r="AO558" i="1"/>
  <c r="AS558" i="1" s="1"/>
  <c r="AP558" i="1"/>
  <c r="AT558" i="1" s="1"/>
  <c r="AM559" i="1"/>
  <c r="AQ559" i="1" s="1"/>
  <c r="AN559" i="1"/>
  <c r="AR559" i="1" s="1"/>
  <c r="AO559" i="1"/>
  <c r="AS559" i="1" s="1"/>
  <c r="AP559" i="1"/>
  <c r="AT559" i="1" s="1"/>
  <c r="AM560" i="1"/>
  <c r="AQ560" i="1" s="1"/>
  <c r="AN560" i="1"/>
  <c r="AR560" i="1" s="1"/>
  <c r="AO560" i="1"/>
  <c r="AS560" i="1" s="1"/>
  <c r="AP560" i="1"/>
  <c r="AT560" i="1" s="1"/>
  <c r="AM561" i="1"/>
  <c r="AQ561" i="1" s="1"/>
  <c r="AN561" i="1"/>
  <c r="AR561" i="1" s="1"/>
  <c r="AO561" i="1"/>
  <c r="AS561" i="1" s="1"/>
  <c r="AP561" i="1"/>
  <c r="AT561" i="1" s="1"/>
  <c r="AM562" i="1"/>
  <c r="AQ562" i="1" s="1"/>
  <c r="AN562" i="1"/>
  <c r="AR562" i="1" s="1"/>
  <c r="AO562" i="1"/>
  <c r="AS562" i="1" s="1"/>
  <c r="AP562" i="1"/>
  <c r="AT562" i="1" s="1"/>
  <c r="AM563" i="1"/>
  <c r="AQ563" i="1" s="1"/>
  <c r="AN563" i="1"/>
  <c r="AR563" i="1" s="1"/>
  <c r="AO563" i="1"/>
  <c r="AS563" i="1" s="1"/>
  <c r="AP563" i="1"/>
  <c r="AT563" i="1" s="1"/>
  <c r="AM564" i="1"/>
  <c r="AQ564" i="1" s="1"/>
  <c r="AN564" i="1"/>
  <c r="AR564" i="1" s="1"/>
  <c r="AO564" i="1"/>
  <c r="AS564" i="1" s="1"/>
  <c r="AP564" i="1"/>
  <c r="AT564" i="1" s="1"/>
  <c r="AM565" i="1"/>
  <c r="AQ565" i="1" s="1"/>
  <c r="AN565" i="1"/>
  <c r="AR565" i="1" s="1"/>
  <c r="AO565" i="1"/>
  <c r="AS565" i="1" s="1"/>
  <c r="AP565" i="1"/>
  <c r="AT565" i="1" s="1"/>
  <c r="AM566" i="1"/>
  <c r="AQ566" i="1" s="1"/>
  <c r="AN566" i="1"/>
  <c r="AR566" i="1" s="1"/>
  <c r="AO566" i="1"/>
  <c r="AS566" i="1" s="1"/>
  <c r="AP566" i="1"/>
  <c r="AT566" i="1" s="1"/>
  <c r="AM567" i="1"/>
  <c r="AQ567" i="1" s="1"/>
  <c r="AN567" i="1"/>
  <c r="AR567" i="1" s="1"/>
  <c r="AO567" i="1"/>
  <c r="AS567" i="1" s="1"/>
  <c r="AP567" i="1"/>
  <c r="AT567" i="1" s="1"/>
  <c r="AM568" i="1"/>
  <c r="AQ568" i="1" s="1"/>
  <c r="AN568" i="1"/>
  <c r="AR568" i="1" s="1"/>
  <c r="AO568" i="1"/>
  <c r="AS568" i="1" s="1"/>
  <c r="AP568" i="1"/>
  <c r="AT568" i="1" s="1"/>
  <c r="AM569" i="1"/>
  <c r="AQ569" i="1" s="1"/>
  <c r="AN569" i="1"/>
  <c r="AR569" i="1" s="1"/>
  <c r="AO569" i="1"/>
  <c r="AS569" i="1" s="1"/>
  <c r="AP569" i="1"/>
  <c r="AT569" i="1" s="1"/>
  <c r="AM570" i="1"/>
  <c r="AQ570" i="1" s="1"/>
  <c r="AN570" i="1"/>
  <c r="AR570" i="1" s="1"/>
  <c r="AO570" i="1"/>
  <c r="AS570" i="1" s="1"/>
  <c r="AP570" i="1"/>
  <c r="AT570" i="1" s="1"/>
  <c r="AM571" i="1"/>
  <c r="AQ571" i="1" s="1"/>
  <c r="AN571" i="1"/>
  <c r="AR571" i="1" s="1"/>
  <c r="AO571" i="1"/>
  <c r="AS571" i="1" s="1"/>
  <c r="AP571" i="1"/>
  <c r="AT571" i="1" s="1"/>
  <c r="AM572" i="1"/>
  <c r="AQ572" i="1" s="1"/>
  <c r="AN572" i="1"/>
  <c r="AR572" i="1" s="1"/>
  <c r="AO572" i="1"/>
  <c r="AS572" i="1" s="1"/>
  <c r="AP572" i="1"/>
  <c r="AT572" i="1" s="1"/>
  <c r="AM573" i="1"/>
  <c r="AQ573" i="1" s="1"/>
  <c r="AN573" i="1"/>
  <c r="AR573" i="1" s="1"/>
  <c r="AO573" i="1"/>
  <c r="AS573" i="1" s="1"/>
  <c r="AP573" i="1"/>
  <c r="AT573" i="1" s="1"/>
  <c r="AM574" i="1"/>
  <c r="AQ574" i="1" s="1"/>
  <c r="AN574" i="1"/>
  <c r="AR574" i="1" s="1"/>
  <c r="AO574" i="1"/>
  <c r="AS574" i="1" s="1"/>
  <c r="AP574" i="1"/>
  <c r="AT574" i="1" s="1"/>
  <c r="AM575" i="1"/>
  <c r="AQ575" i="1" s="1"/>
  <c r="AN575" i="1"/>
  <c r="AR575" i="1" s="1"/>
  <c r="AO575" i="1"/>
  <c r="AS575" i="1" s="1"/>
  <c r="AP575" i="1"/>
  <c r="AT575" i="1" s="1"/>
  <c r="AM576" i="1"/>
  <c r="AQ576" i="1" s="1"/>
  <c r="AN576" i="1"/>
  <c r="AR576" i="1" s="1"/>
  <c r="AO576" i="1"/>
  <c r="AS576" i="1" s="1"/>
  <c r="AP576" i="1"/>
  <c r="AT576" i="1" s="1"/>
  <c r="AM577" i="1"/>
  <c r="AQ577" i="1" s="1"/>
  <c r="AN577" i="1"/>
  <c r="AR577" i="1" s="1"/>
  <c r="AO577" i="1"/>
  <c r="AS577" i="1" s="1"/>
  <c r="AP577" i="1"/>
  <c r="AT577" i="1" s="1"/>
  <c r="AM578" i="1"/>
  <c r="AQ578" i="1" s="1"/>
  <c r="AN578" i="1"/>
  <c r="AR578" i="1" s="1"/>
  <c r="AO578" i="1"/>
  <c r="AS578" i="1" s="1"/>
  <c r="AP578" i="1"/>
  <c r="AT578" i="1" s="1"/>
  <c r="AM579" i="1"/>
  <c r="AQ579" i="1" s="1"/>
  <c r="AN579" i="1"/>
  <c r="AR579" i="1" s="1"/>
  <c r="AO579" i="1"/>
  <c r="AS579" i="1" s="1"/>
  <c r="AP579" i="1"/>
  <c r="AT579" i="1" s="1"/>
  <c r="AM580" i="1"/>
  <c r="AQ580" i="1" s="1"/>
  <c r="AN580" i="1"/>
  <c r="AR580" i="1" s="1"/>
  <c r="AO580" i="1"/>
  <c r="AS580" i="1" s="1"/>
  <c r="AP580" i="1"/>
  <c r="AT580" i="1" s="1"/>
  <c r="AM581" i="1"/>
  <c r="AQ581" i="1" s="1"/>
  <c r="AN581" i="1"/>
  <c r="AR581" i="1" s="1"/>
  <c r="AO581" i="1"/>
  <c r="AS581" i="1" s="1"/>
  <c r="AP581" i="1"/>
  <c r="AT581" i="1" s="1"/>
  <c r="AM582" i="1"/>
  <c r="AQ582" i="1" s="1"/>
  <c r="AN582" i="1"/>
  <c r="AR582" i="1" s="1"/>
  <c r="AO582" i="1"/>
  <c r="AS582" i="1" s="1"/>
  <c r="AP582" i="1"/>
  <c r="AT582" i="1" s="1"/>
  <c r="AM583" i="1"/>
  <c r="AQ583" i="1" s="1"/>
  <c r="AN583" i="1"/>
  <c r="AR583" i="1" s="1"/>
  <c r="AO583" i="1"/>
  <c r="AS583" i="1" s="1"/>
  <c r="AP583" i="1"/>
  <c r="AT583" i="1" s="1"/>
  <c r="AM584" i="1"/>
  <c r="AQ584" i="1" s="1"/>
  <c r="AN584" i="1"/>
  <c r="AR584" i="1" s="1"/>
  <c r="AO584" i="1"/>
  <c r="AS584" i="1" s="1"/>
  <c r="AP584" i="1"/>
  <c r="AT584" i="1" s="1"/>
  <c r="AM585" i="1"/>
  <c r="AQ585" i="1" s="1"/>
  <c r="AN585" i="1"/>
  <c r="AR585" i="1" s="1"/>
  <c r="AO585" i="1"/>
  <c r="AS585" i="1" s="1"/>
  <c r="AP585" i="1"/>
  <c r="AT585" i="1" s="1"/>
  <c r="AM586" i="1"/>
  <c r="AQ586" i="1" s="1"/>
  <c r="AN586" i="1"/>
  <c r="AR586" i="1" s="1"/>
  <c r="AO586" i="1"/>
  <c r="AS586" i="1" s="1"/>
  <c r="AP586" i="1"/>
  <c r="AT586" i="1" s="1"/>
  <c r="AM587" i="1"/>
  <c r="AQ587" i="1" s="1"/>
  <c r="AN587" i="1"/>
  <c r="AR587" i="1" s="1"/>
  <c r="AO587" i="1"/>
  <c r="AS587" i="1" s="1"/>
  <c r="AP587" i="1"/>
  <c r="AT587" i="1" s="1"/>
  <c r="AM588" i="1"/>
  <c r="AQ588" i="1" s="1"/>
  <c r="AN588" i="1"/>
  <c r="AR588" i="1" s="1"/>
  <c r="AO588" i="1"/>
  <c r="AS588" i="1" s="1"/>
  <c r="AP588" i="1"/>
  <c r="AT588" i="1" s="1"/>
  <c r="AM589" i="1"/>
  <c r="AQ589" i="1" s="1"/>
  <c r="AN589" i="1"/>
  <c r="AR589" i="1" s="1"/>
  <c r="AO589" i="1"/>
  <c r="AS589" i="1" s="1"/>
  <c r="AP589" i="1"/>
  <c r="AT589" i="1" s="1"/>
  <c r="AM590" i="1"/>
  <c r="AQ590" i="1" s="1"/>
  <c r="AN590" i="1"/>
  <c r="AR590" i="1" s="1"/>
  <c r="AO590" i="1"/>
  <c r="AS590" i="1" s="1"/>
  <c r="AP590" i="1"/>
  <c r="AT590" i="1" s="1"/>
  <c r="AM591" i="1"/>
  <c r="AQ591" i="1" s="1"/>
  <c r="AN591" i="1"/>
  <c r="AR591" i="1" s="1"/>
  <c r="AO591" i="1"/>
  <c r="AS591" i="1" s="1"/>
  <c r="AP591" i="1"/>
  <c r="AT591" i="1" s="1"/>
  <c r="AM592" i="1"/>
  <c r="AQ592" i="1" s="1"/>
  <c r="AN592" i="1"/>
  <c r="AR592" i="1" s="1"/>
  <c r="AO592" i="1"/>
  <c r="AS592" i="1" s="1"/>
  <c r="AP592" i="1"/>
  <c r="AT592" i="1" s="1"/>
  <c r="AM593" i="1"/>
  <c r="AQ593" i="1" s="1"/>
  <c r="AN593" i="1"/>
  <c r="AR593" i="1" s="1"/>
  <c r="AO593" i="1"/>
  <c r="AS593" i="1" s="1"/>
  <c r="AP593" i="1"/>
  <c r="AT593" i="1" s="1"/>
  <c r="AM594" i="1"/>
  <c r="AQ594" i="1" s="1"/>
  <c r="AN594" i="1"/>
  <c r="AR594" i="1" s="1"/>
  <c r="AO594" i="1"/>
  <c r="AS594" i="1" s="1"/>
  <c r="AP594" i="1"/>
  <c r="AT594" i="1" s="1"/>
  <c r="AM595" i="1"/>
  <c r="AQ595" i="1" s="1"/>
  <c r="AN595" i="1"/>
  <c r="AR595" i="1" s="1"/>
  <c r="AO595" i="1"/>
  <c r="AS595" i="1" s="1"/>
  <c r="AP595" i="1"/>
  <c r="AT595" i="1" s="1"/>
  <c r="AM596" i="1"/>
  <c r="AQ596" i="1" s="1"/>
  <c r="AN596" i="1"/>
  <c r="AR596" i="1" s="1"/>
  <c r="AO596" i="1"/>
  <c r="AS596" i="1" s="1"/>
  <c r="AP596" i="1"/>
  <c r="AT596" i="1" s="1"/>
  <c r="AM597" i="1"/>
  <c r="AQ597" i="1" s="1"/>
  <c r="AN597" i="1"/>
  <c r="AR597" i="1" s="1"/>
  <c r="AO597" i="1"/>
  <c r="AS597" i="1" s="1"/>
  <c r="AP597" i="1"/>
  <c r="AT597" i="1" s="1"/>
  <c r="AM598" i="1"/>
  <c r="AQ598" i="1" s="1"/>
  <c r="AN598" i="1"/>
  <c r="AR598" i="1" s="1"/>
  <c r="AO598" i="1"/>
  <c r="AS598" i="1" s="1"/>
  <c r="AP598" i="1"/>
  <c r="AT598" i="1" s="1"/>
  <c r="AM599" i="1"/>
  <c r="AQ599" i="1" s="1"/>
  <c r="AN599" i="1"/>
  <c r="AR599" i="1" s="1"/>
  <c r="AO599" i="1"/>
  <c r="AS599" i="1" s="1"/>
  <c r="AP599" i="1"/>
  <c r="AT599" i="1" s="1"/>
  <c r="AM600" i="1"/>
  <c r="AQ600" i="1" s="1"/>
  <c r="AN600" i="1"/>
  <c r="AR600" i="1" s="1"/>
  <c r="AO600" i="1"/>
  <c r="AS600" i="1" s="1"/>
  <c r="AP600" i="1"/>
  <c r="AT600" i="1" s="1"/>
  <c r="AM601" i="1"/>
  <c r="AQ601" i="1" s="1"/>
  <c r="AN601" i="1"/>
  <c r="AR601" i="1" s="1"/>
  <c r="AO601" i="1"/>
  <c r="AS601" i="1" s="1"/>
  <c r="AP601" i="1"/>
  <c r="AT601" i="1" s="1"/>
  <c r="AM602" i="1"/>
  <c r="AQ602" i="1" s="1"/>
  <c r="AN602" i="1"/>
  <c r="AR602" i="1" s="1"/>
  <c r="AO602" i="1"/>
  <c r="AS602" i="1" s="1"/>
  <c r="AP602" i="1"/>
  <c r="AT602" i="1" s="1"/>
  <c r="AM603" i="1"/>
  <c r="AQ603" i="1" s="1"/>
  <c r="AN603" i="1"/>
  <c r="AR603" i="1" s="1"/>
  <c r="AO603" i="1"/>
  <c r="AS603" i="1" s="1"/>
  <c r="AP603" i="1"/>
  <c r="AT603" i="1" s="1"/>
  <c r="AM604" i="1"/>
  <c r="AQ604" i="1" s="1"/>
  <c r="AN604" i="1"/>
  <c r="AR604" i="1" s="1"/>
  <c r="AO604" i="1"/>
  <c r="AS604" i="1" s="1"/>
  <c r="AP604" i="1"/>
  <c r="AT604" i="1" s="1"/>
  <c r="AM605" i="1"/>
  <c r="AQ605" i="1" s="1"/>
  <c r="AN605" i="1"/>
  <c r="AR605" i="1" s="1"/>
  <c r="AO605" i="1"/>
  <c r="AS605" i="1" s="1"/>
  <c r="AP605" i="1"/>
  <c r="AT605" i="1" s="1"/>
  <c r="AM606" i="1"/>
  <c r="AQ606" i="1" s="1"/>
  <c r="AN606" i="1"/>
  <c r="AR606" i="1" s="1"/>
  <c r="AO606" i="1"/>
  <c r="AS606" i="1" s="1"/>
  <c r="AP606" i="1"/>
  <c r="AT606" i="1" s="1"/>
  <c r="AM607" i="1"/>
  <c r="AQ607" i="1" s="1"/>
  <c r="AN607" i="1"/>
  <c r="AR607" i="1" s="1"/>
  <c r="AO607" i="1"/>
  <c r="AS607" i="1" s="1"/>
  <c r="AP607" i="1"/>
  <c r="AT607" i="1" s="1"/>
  <c r="AM608" i="1"/>
  <c r="AQ608" i="1" s="1"/>
  <c r="AN608" i="1"/>
  <c r="AR608" i="1" s="1"/>
  <c r="AO608" i="1"/>
  <c r="AS608" i="1" s="1"/>
  <c r="AP608" i="1"/>
  <c r="AT608" i="1" s="1"/>
  <c r="AM609" i="1"/>
  <c r="AQ609" i="1" s="1"/>
  <c r="AN609" i="1"/>
  <c r="AR609" i="1" s="1"/>
  <c r="AO609" i="1"/>
  <c r="AS609" i="1" s="1"/>
  <c r="AP609" i="1"/>
  <c r="AT609" i="1" s="1"/>
  <c r="AM610" i="1"/>
  <c r="AQ610" i="1" s="1"/>
  <c r="AN610" i="1"/>
  <c r="AR610" i="1" s="1"/>
  <c r="AO610" i="1"/>
  <c r="AS610" i="1" s="1"/>
  <c r="AP610" i="1"/>
  <c r="AT610" i="1" s="1"/>
  <c r="AM611" i="1"/>
  <c r="AQ611" i="1" s="1"/>
  <c r="AN611" i="1"/>
  <c r="AR611" i="1" s="1"/>
  <c r="AO611" i="1"/>
  <c r="AS611" i="1" s="1"/>
  <c r="AP611" i="1"/>
  <c r="AT611" i="1" s="1"/>
  <c r="AM612" i="1"/>
  <c r="AQ612" i="1" s="1"/>
  <c r="AN612" i="1"/>
  <c r="AR612" i="1" s="1"/>
  <c r="AO612" i="1"/>
  <c r="AS612" i="1" s="1"/>
  <c r="AP612" i="1"/>
  <c r="AT612" i="1" s="1"/>
  <c r="AM613" i="1"/>
  <c r="AQ613" i="1" s="1"/>
  <c r="AN613" i="1"/>
  <c r="AR613" i="1" s="1"/>
  <c r="AO613" i="1"/>
  <c r="AS613" i="1" s="1"/>
  <c r="AP613" i="1"/>
  <c r="AT613" i="1" s="1"/>
  <c r="AM614" i="1"/>
  <c r="AQ614" i="1" s="1"/>
  <c r="AN614" i="1"/>
  <c r="AR614" i="1" s="1"/>
  <c r="AO614" i="1"/>
  <c r="AS614" i="1" s="1"/>
  <c r="AP614" i="1"/>
  <c r="AT614" i="1" s="1"/>
  <c r="AM615" i="1"/>
  <c r="AQ615" i="1" s="1"/>
  <c r="AN615" i="1"/>
  <c r="AR615" i="1" s="1"/>
  <c r="AO615" i="1"/>
  <c r="AS615" i="1" s="1"/>
  <c r="AP615" i="1"/>
  <c r="AT615" i="1" s="1"/>
  <c r="AM616" i="1"/>
  <c r="AQ616" i="1" s="1"/>
  <c r="AN616" i="1"/>
  <c r="AR616" i="1" s="1"/>
  <c r="AO616" i="1"/>
  <c r="AS616" i="1" s="1"/>
  <c r="AP616" i="1"/>
  <c r="AT616" i="1" s="1"/>
  <c r="AM617" i="1"/>
  <c r="AQ617" i="1" s="1"/>
  <c r="AN617" i="1"/>
  <c r="AR617" i="1" s="1"/>
  <c r="AO617" i="1"/>
  <c r="AS617" i="1" s="1"/>
  <c r="AP617" i="1"/>
  <c r="AT617" i="1" s="1"/>
  <c r="AM618" i="1"/>
  <c r="AQ618" i="1" s="1"/>
  <c r="AN618" i="1"/>
  <c r="AR618" i="1" s="1"/>
  <c r="AO618" i="1"/>
  <c r="AS618" i="1" s="1"/>
  <c r="AP618" i="1"/>
  <c r="AT618" i="1" s="1"/>
  <c r="AM619" i="1"/>
  <c r="AQ619" i="1" s="1"/>
  <c r="AN619" i="1"/>
  <c r="AR619" i="1" s="1"/>
  <c r="AO619" i="1"/>
  <c r="AS619" i="1" s="1"/>
  <c r="AP619" i="1"/>
  <c r="AT619" i="1" s="1"/>
  <c r="AM620" i="1"/>
  <c r="AQ620" i="1" s="1"/>
  <c r="AN620" i="1"/>
  <c r="AR620" i="1" s="1"/>
  <c r="AO620" i="1"/>
  <c r="AS620" i="1" s="1"/>
  <c r="AP620" i="1"/>
  <c r="AT620" i="1" s="1"/>
  <c r="AM621" i="1"/>
  <c r="AQ621" i="1" s="1"/>
  <c r="AN621" i="1"/>
  <c r="AR621" i="1" s="1"/>
  <c r="AO621" i="1"/>
  <c r="AS621" i="1" s="1"/>
  <c r="AP621" i="1"/>
  <c r="AT621" i="1" s="1"/>
  <c r="AM622" i="1"/>
  <c r="AQ622" i="1" s="1"/>
  <c r="AN622" i="1"/>
  <c r="AR622" i="1" s="1"/>
  <c r="AO622" i="1"/>
  <c r="AS622" i="1" s="1"/>
  <c r="AP622" i="1"/>
  <c r="AT622" i="1" s="1"/>
  <c r="AM623" i="1"/>
  <c r="AQ623" i="1" s="1"/>
  <c r="AN623" i="1"/>
  <c r="AR623" i="1" s="1"/>
  <c r="AO623" i="1"/>
  <c r="AS623" i="1" s="1"/>
  <c r="AP623" i="1"/>
  <c r="AT623" i="1" s="1"/>
  <c r="AM624" i="1"/>
  <c r="AQ624" i="1" s="1"/>
  <c r="AN624" i="1"/>
  <c r="AR624" i="1" s="1"/>
  <c r="AO624" i="1"/>
  <c r="AS624" i="1" s="1"/>
  <c r="AP624" i="1"/>
  <c r="AT624" i="1" s="1"/>
  <c r="AM625" i="1"/>
  <c r="AQ625" i="1" s="1"/>
  <c r="AN625" i="1"/>
  <c r="AR625" i="1" s="1"/>
  <c r="AO625" i="1"/>
  <c r="AS625" i="1" s="1"/>
  <c r="AP625" i="1"/>
  <c r="AT625" i="1" s="1"/>
  <c r="AM626" i="1"/>
  <c r="AQ626" i="1" s="1"/>
  <c r="AN626" i="1"/>
  <c r="AR626" i="1" s="1"/>
  <c r="AO626" i="1"/>
  <c r="AS626" i="1" s="1"/>
  <c r="AP626" i="1"/>
  <c r="AT626" i="1" s="1"/>
  <c r="AM627" i="1"/>
  <c r="AQ627" i="1" s="1"/>
  <c r="AN627" i="1"/>
  <c r="AR627" i="1" s="1"/>
  <c r="AO627" i="1"/>
  <c r="AS627" i="1" s="1"/>
  <c r="AP627" i="1"/>
  <c r="AT627" i="1" s="1"/>
  <c r="AM628" i="1"/>
  <c r="AQ628" i="1" s="1"/>
  <c r="AN628" i="1"/>
  <c r="AR628" i="1" s="1"/>
  <c r="AO628" i="1"/>
  <c r="AS628" i="1" s="1"/>
  <c r="AP628" i="1"/>
  <c r="AT628" i="1" s="1"/>
  <c r="AM629" i="1"/>
  <c r="AQ629" i="1" s="1"/>
  <c r="AN629" i="1"/>
  <c r="AR629" i="1" s="1"/>
  <c r="AO629" i="1"/>
  <c r="AS629" i="1" s="1"/>
  <c r="AP629" i="1"/>
  <c r="AT629" i="1" s="1"/>
  <c r="AM630" i="1"/>
  <c r="AQ630" i="1" s="1"/>
  <c r="AN630" i="1"/>
  <c r="AR630" i="1" s="1"/>
  <c r="AO630" i="1"/>
  <c r="AS630" i="1" s="1"/>
  <c r="AP630" i="1"/>
  <c r="AT630" i="1" s="1"/>
  <c r="AM631" i="1"/>
  <c r="AQ631" i="1" s="1"/>
  <c r="AN631" i="1"/>
  <c r="AR631" i="1" s="1"/>
  <c r="AO631" i="1"/>
  <c r="AS631" i="1" s="1"/>
  <c r="AP631" i="1"/>
  <c r="AT631" i="1" s="1"/>
  <c r="AM632" i="1"/>
  <c r="AQ632" i="1" s="1"/>
  <c r="AN632" i="1"/>
  <c r="AR632" i="1" s="1"/>
  <c r="AO632" i="1"/>
  <c r="AS632" i="1" s="1"/>
  <c r="AP632" i="1"/>
  <c r="AT632" i="1" s="1"/>
  <c r="AM633" i="1"/>
  <c r="AQ633" i="1" s="1"/>
  <c r="AN633" i="1"/>
  <c r="AR633" i="1" s="1"/>
  <c r="AO633" i="1"/>
  <c r="AS633" i="1" s="1"/>
  <c r="AP633" i="1"/>
  <c r="AT633" i="1" s="1"/>
  <c r="AM634" i="1"/>
  <c r="AQ634" i="1" s="1"/>
  <c r="AN634" i="1"/>
  <c r="AR634" i="1" s="1"/>
  <c r="AO634" i="1"/>
  <c r="AS634" i="1" s="1"/>
  <c r="AP634" i="1"/>
  <c r="AT634" i="1" s="1"/>
  <c r="AM635" i="1"/>
  <c r="AQ635" i="1" s="1"/>
  <c r="AN635" i="1"/>
  <c r="AR635" i="1" s="1"/>
  <c r="AO635" i="1"/>
  <c r="AS635" i="1" s="1"/>
  <c r="AP635" i="1"/>
  <c r="AT635" i="1" s="1"/>
  <c r="AM636" i="1"/>
  <c r="AQ636" i="1" s="1"/>
  <c r="AN636" i="1"/>
  <c r="AR636" i="1" s="1"/>
  <c r="AO636" i="1"/>
  <c r="AS636" i="1" s="1"/>
  <c r="AP636" i="1"/>
  <c r="AT636" i="1" s="1"/>
  <c r="AM637" i="1"/>
  <c r="AQ637" i="1" s="1"/>
  <c r="AN637" i="1"/>
  <c r="AR637" i="1" s="1"/>
  <c r="AO637" i="1"/>
  <c r="AS637" i="1" s="1"/>
  <c r="AP637" i="1"/>
  <c r="AT637" i="1" s="1"/>
  <c r="AM638" i="1"/>
  <c r="AQ638" i="1" s="1"/>
  <c r="AN638" i="1"/>
  <c r="AR638" i="1" s="1"/>
  <c r="AO638" i="1"/>
  <c r="AS638" i="1" s="1"/>
  <c r="AP638" i="1"/>
  <c r="AT638" i="1" s="1"/>
  <c r="AM639" i="1"/>
  <c r="AQ639" i="1" s="1"/>
  <c r="AN639" i="1"/>
  <c r="AR639" i="1" s="1"/>
  <c r="AO639" i="1"/>
  <c r="AS639" i="1" s="1"/>
  <c r="AP639" i="1"/>
  <c r="AT639" i="1" s="1"/>
  <c r="AM640" i="1"/>
  <c r="AQ640" i="1" s="1"/>
  <c r="AN640" i="1"/>
  <c r="AR640" i="1" s="1"/>
  <c r="AO640" i="1"/>
  <c r="AS640" i="1" s="1"/>
  <c r="AP640" i="1"/>
  <c r="AT640" i="1" s="1"/>
  <c r="AM641" i="1"/>
  <c r="AQ641" i="1" s="1"/>
  <c r="AN641" i="1"/>
  <c r="AR641" i="1" s="1"/>
  <c r="AO641" i="1"/>
  <c r="AS641" i="1" s="1"/>
  <c r="AP641" i="1"/>
  <c r="AT641" i="1" s="1"/>
  <c r="AM642" i="1"/>
  <c r="AQ642" i="1" s="1"/>
  <c r="AN642" i="1"/>
  <c r="AR642" i="1" s="1"/>
  <c r="AO642" i="1"/>
  <c r="AS642" i="1" s="1"/>
  <c r="AP642" i="1"/>
  <c r="AT642" i="1" s="1"/>
  <c r="AM643" i="1"/>
  <c r="AQ643" i="1" s="1"/>
  <c r="AN643" i="1"/>
  <c r="AR643" i="1" s="1"/>
  <c r="AO643" i="1"/>
  <c r="AS643" i="1" s="1"/>
  <c r="AP643" i="1"/>
  <c r="AT643" i="1" s="1"/>
  <c r="AM644" i="1"/>
  <c r="AQ644" i="1" s="1"/>
  <c r="AN644" i="1"/>
  <c r="AR644" i="1" s="1"/>
  <c r="AO644" i="1"/>
  <c r="AS644" i="1" s="1"/>
  <c r="AP644" i="1"/>
  <c r="AT644" i="1" s="1"/>
  <c r="AM645" i="1"/>
  <c r="AQ645" i="1" s="1"/>
  <c r="AN645" i="1"/>
  <c r="AR645" i="1" s="1"/>
  <c r="AO645" i="1"/>
  <c r="AS645" i="1" s="1"/>
  <c r="AP645" i="1"/>
  <c r="AT645" i="1" s="1"/>
  <c r="AM646" i="1"/>
  <c r="AQ646" i="1" s="1"/>
  <c r="AN646" i="1"/>
  <c r="AR646" i="1" s="1"/>
  <c r="AO646" i="1"/>
  <c r="AS646" i="1" s="1"/>
  <c r="AP646" i="1"/>
  <c r="AT646" i="1" s="1"/>
  <c r="AM647" i="1"/>
  <c r="AQ647" i="1" s="1"/>
  <c r="AN647" i="1"/>
  <c r="AR647" i="1" s="1"/>
  <c r="AO647" i="1"/>
  <c r="AS647" i="1" s="1"/>
  <c r="AP647" i="1"/>
  <c r="AT647" i="1" s="1"/>
  <c r="AM648" i="1"/>
  <c r="AQ648" i="1" s="1"/>
  <c r="AN648" i="1"/>
  <c r="AR648" i="1" s="1"/>
  <c r="AO648" i="1"/>
  <c r="AS648" i="1" s="1"/>
  <c r="AP648" i="1"/>
  <c r="AT648" i="1" s="1"/>
  <c r="AM649" i="1"/>
  <c r="AQ649" i="1" s="1"/>
  <c r="AN649" i="1"/>
  <c r="AR649" i="1" s="1"/>
  <c r="AO649" i="1"/>
  <c r="AS649" i="1" s="1"/>
  <c r="AP649" i="1"/>
  <c r="AT649" i="1" s="1"/>
  <c r="AM650" i="1"/>
  <c r="AQ650" i="1" s="1"/>
  <c r="AN650" i="1"/>
  <c r="AR650" i="1" s="1"/>
  <c r="AO650" i="1"/>
  <c r="AS650" i="1" s="1"/>
  <c r="AP650" i="1"/>
  <c r="AT650" i="1" s="1"/>
  <c r="AM651" i="1"/>
  <c r="AQ651" i="1" s="1"/>
  <c r="AN651" i="1"/>
  <c r="AR651" i="1" s="1"/>
  <c r="AO651" i="1"/>
  <c r="AS651" i="1" s="1"/>
  <c r="AP651" i="1"/>
  <c r="AT651" i="1" s="1"/>
  <c r="AM652" i="1"/>
  <c r="AQ652" i="1" s="1"/>
  <c r="AN652" i="1"/>
  <c r="AR652" i="1" s="1"/>
  <c r="AO652" i="1"/>
  <c r="AS652" i="1" s="1"/>
  <c r="AP652" i="1"/>
  <c r="AT652" i="1" s="1"/>
  <c r="AM653" i="1"/>
  <c r="AQ653" i="1" s="1"/>
  <c r="AN653" i="1"/>
  <c r="AR653" i="1" s="1"/>
  <c r="AO653" i="1"/>
  <c r="AS653" i="1" s="1"/>
  <c r="AP653" i="1"/>
  <c r="AT653" i="1" s="1"/>
  <c r="AM654" i="1"/>
  <c r="AQ654" i="1" s="1"/>
  <c r="AN654" i="1"/>
  <c r="AR654" i="1" s="1"/>
  <c r="AO654" i="1"/>
  <c r="AS654" i="1" s="1"/>
  <c r="AP654" i="1"/>
  <c r="AT654" i="1" s="1"/>
  <c r="AM655" i="1"/>
  <c r="AQ655" i="1" s="1"/>
  <c r="AN655" i="1"/>
  <c r="AR655" i="1" s="1"/>
  <c r="AO655" i="1"/>
  <c r="AS655" i="1" s="1"/>
  <c r="AP655" i="1"/>
  <c r="AT655" i="1" s="1"/>
  <c r="AM656" i="1"/>
  <c r="AQ656" i="1" s="1"/>
  <c r="AN656" i="1"/>
  <c r="AR656" i="1" s="1"/>
  <c r="AO656" i="1"/>
  <c r="AS656" i="1" s="1"/>
  <c r="AP656" i="1"/>
  <c r="AT656" i="1" s="1"/>
  <c r="AM657" i="1"/>
  <c r="AQ657" i="1" s="1"/>
  <c r="AN657" i="1"/>
  <c r="AR657" i="1" s="1"/>
  <c r="AO657" i="1"/>
  <c r="AS657" i="1" s="1"/>
  <c r="AP657" i="1"/>
  <c r="AT657" i="1" s="1"/>
  <c r="AM658" i="1"/>
  <c r="AQ658" i="1" s="1"/>
  <c r="AN658" i="1"/>
  <c r="AR658" i="1" s="1"/>
  <c r="AO658" i="1"/>
  <c r="AS658" i="1" s="1"/>
  <c r="AP658" i="1"/>
  <c r="AT658" i="1" s="1"/>
  <c r="AM659" i="1"/>
  <c r="AQ659" i="1" s="1"/>
  <c r="AN659" i="1"/>
  <c r="AR659" i="1" s="1"/>
  <c r="AO659" i="1"/>
  <c r="AS659" i="1" s="1"/>
  <c r="AP659" i="1"/>
  <c r="AT659" i="1" s="1"/>
  <c r="AM660" i="1"/>
  <c r="AQ660" i="1" s="1"/>
  <c r="AN660" i="1"/>
  <c r="AR660" i="1" s="1"/>
  <c r="AO660" i="1"/>
  <c r="AS660" i="1" s="1"/>
  <c r="AP660" i="1"/>
  <c r="AT660" i="1" s="1"/>
  <c r="AM661" i="1"/>
  <c r="AQ661" i="1" s="1"/>
  <c r="AN661" i="1"/>
  <c r="AR661" i="1" s="1"/>
  <c r="AO661" i="1"/>
  <c r="AS661" i="1" s="1"/>
  <c r="AP661" i="1"/>
  <c r="AT661" i="1" s="1"/>
  <c r="AM662" i="1"/>
  <c r="AQ662" i="1" s="1"/>
  <c r="AN662" i="1"/>
  <c r="AR662" i="1" s="1"/>
  <c r="AO662" i="1"/>
  <c r="AS662" i="1" s="1"/>
  <c r="AP662" i="1"/>
  <c r="AT662" i="1" s="1"/>
  <c r="AM663" i="1"/>
  <c r="AQ663" i="1" s="1"/>
  <c r="AN663" i="1"/>
  <c r="AR663" i="1" s="1"/>
  <c r="AO663" i="1"/>
  <c r="AS663" i="1" s="1"/>
  <c r="AP663" i="1"/>
  <c r="AT663" i="1" s="1"/>
  <c r="AM664" i="1"/>
  <c r="AQ664" i="1" s="1"/>
  <c r="AN664" i="1"/>
  <c r="AR664" i="1" s="1"/>
  <c r="AO664" i="1"/>
  <c r="AS664" i="1" s="1"/>
  <c r="AP664" i="1"/>
  <c r="AT664" i="1" s="1"/>
  <c r="AM665" i="1"/>
  <c r="AQ665" i="1" s="1"/>
  <c r="AN665" i="1"/>
  <c r="AR665" i="1" s="1"/>
  <c r="AO665" i="1"/>
  <c r="AS665" i="1" s="1"/>
  <c r="AP665" i="1"/>
  <c r="AT665" i="1" s="1"/>
  <c r="AM666" i="1"/>
  <c r="AQ666" i="1" s="1"/>
  <c r="AN666" i="1"/>
  <c r="AR666" i="1" s="1"/>
  <c r="AO666" i="1"/>
  <c r="AS666" i="1" s="1"/>
  <c r="AP666" i="1"/>
  <c r="AT666" i="1" s="1"/>
  <c r="AM667" i="1"/>
  <c r="AQ667" i="1" s="1"/>
  <c r="AN667" i="1"/>
  <c r="AR667" i="1" s="1"/>
  <c r="AO667" i="1"/>
  <c r="AS667" i="1" s="1"/>
  <c r="AP667" i="1"/>
  <c r="AT667" i="1" s="1"/>
  <c r="AM668" i="1"/>
  <c r="AQ668" i="1" s="1"/>
  <c r="AN668" i="1"/>
  <c r="AR668" i="1" s="1"/>
  <c r="AO668" i="1"/>
  <c r="AS668" i="1" s="1"/>
  <c r="AP668" i="1"/>
  <c r="AT668" i="1" s="1"/>
  <c r="AM669" i="1"/>
  <c r="AQ669" i="1" s="1"/>
  <c r="AN669" i="1"/>
  <c r="AR669" i="1" s="1"/>
  <c r="AO669" i="1"/>
  <c r="AS669" i="1" s="1"/>
  <c r="AP669" i="1"/>
  <c r="AT669" i="1" s="1"/>
  <c r="AM670" i="1"/>
  <c r="AQ670" i="1" s="1"/>
  <c r="AN670" i="1"/>
  <c r="AR670" i="1" s="1"/>
  <c r="AO670" i="1"/>
  <c r="AS670" i="1" s="1"/>
  <c r="AP670" i="1"/>
  <c r="AT670" i="1" s="1"/>
  <c r="AM671" i="1"/>
  <c r="AQ671" i="1" s="1"/>
  <c r="AN671" i="1"/>
  <c r="AR671" i="1" s="1"/>
  <c r="AO671" i="1"/>
  <c r="AS671" i="1" s="1"/>
  <c r="AP671" i="1"/>
  <c r="AT671" i="1" s="1"/>
  <c r="AM672" i="1"/>
  <c r="AQ672" i="1" s="1"/>
  <c r="AN672" i="1"/>
  <c r="AR672" i="1" s="1"/>
  <c r="AO672" i="1"/>
  <c r="AS672" i="1" s="1"/>
  <c r="AP672" i="1"/>
  <c r="AT672" i="1" s="1"/>
  <c r="AM673" i="1"/>
  <c r="AQ673" i="1" s="1"/>
  <c r="AN673" i="1"/>
  <c r="AR673" i="1" s="1"/>
  <c r="AO673" i="1"/>
  <c r="AS673" i="1" s="1"/>
  <c r="AP673" i="1"/>
  <c r="AT673" i="1" s="1"/>
  <c r="AM674" i="1"/>
  <c r="AQ674" i="1" s="1"/>
  <c r="AN674" i="1"/>
  <c r="AR674" i="1" s="1"/>
  <c r="AO674" i="1"/>
  <c r="AS674" i="1" s="1"/>
  <c r="AP674" i="1"/>
  <c r="AT674" i="1" s="1"/>
  <c r="AM675" i="1"/>
  <c r="AQ675" i="1" s="1"/>
  <c r="AN675" i="1"/>
  <c r="AR675" i="1" s="1"/>
  <c r="AO675" i="1"/>
  <c r="AS675" i="1" s="1"/>
  <c r="AP675" i="1"/>
  <c r="AT675" i="1" s="1"/>
  <c r="AM676" i="1"/>
  <c r="AQ676" i="1" s="1"/>
  <c r="AN676" i="1"/>
  <c r="AR676" i="1" s="1"/>
  <c r="AO676" i="1"/>
  <c r="AS676" i="1" s="1"/>
  <c r="AP676" i="1"/>
  <c r="AT676" i="1" s="1"/>
  <c r="AM677" i="1"/>
  <c r="AQ677" i="1" s="1"/>
  <c r="AN677" i="1"/>
  <c r="AR677" i="1" s="1"/>
  <c r="AO677" i="1"/>
  <c r="AS677" i="1" s="1"/>
  <c r="AP677" i="1"/>
  <c r="AT677" i="1" s="1"/>
  <c r="AM678" i="1"/>
  <c r="AQ678" i="1" s="1"/>
  <c r="AN678" i="1"/>
  <c r="AR678" i="1" s="1"/>
  <c r="AO678" i="1"/>
  <c r="AS678" i="1" s="1"/>
  <c r="AP678" i="1"/>
  <c r="AT678" i="1" s="1"/>
  <c r="AM679" i="1"/>
  <c r="AQ679" i="1" s="1"/>
  <c r="AN679" i="1"/>
  <c r="AR679" i="1" s="1"/>
  <c r="AO679" i="1"/>
  <c r="AS679" i="1" s="1"/>
  <c r="AP679" i="1"/>
  <c r="AT679" i="1" s="1"/>
  <c r="AM680" i="1"/>
  <c r="AQ680" i="1" s="1"/>
  <c r="AN680" i="1"/>
  <c r="AR680" i="1" s="1"/>
  <c r="AO680" i="1"/>
  <c r="AS680" i="1" s="1"/>
  <c r="AP680" i="1"/>
  <c r="AT680" i="1" s="1"/>
  <c r="AM681" i="1"/>
  <c r="AQ681" i="1" s="1"/>
  <c r="AN681" i="1"/>
  <c r="AR681" i="1" s="1"/>
  <c r="AO681" i="1"/>
  <c r="AS681" i="1" s="1"/>
  <c r="AP681" i="1"/>
  <c r="AT681" i="1" s="1"/>
  <c r="AM682" i="1"/>
  <c r="AQ682" i="1" s="1"/>
  <c r="AN682" i="1"/>
  <c r="AR682" i="1" s="1"/>
  <c r="AO682" i="1"/>
  <c r="AS682" i="1" s="1"/>
  <c r="AP682" i="1"/>
  <c r="AT682" i="1" s="1"/>
  <c r="AM683" i="1"/>
  <c r="AQ683" i="1" s="1"/>
  <c r="AN683" i="1"/>
  <c r="AR683" i="1" s="1"/>
  <c r="AO683" i="1"/>
  <c r="AS683" i="1" s="1"/>
  <c r="AP683" i="1"/>
  <c r="AT683" i="1" s="1"/>
  <c r="AM684" i="1"/>
  <c r="AQ684" i="1" s="1"/>
  <c r="AN684" i="1"/>
  <c r="AR684" i="1" s="1"/>
  <c r="AO684" i="1"/>
  <c r="AS684" i="1" s="1"/>
  <c r="AP684" i="1"/>
  <c r="AT684" i="1" s="1"/>
  <c r="AM685" i="1"/>
  <c r="AQ685" i="1" s="1"/>
  <c r="AN685" i="1"/>
  <c r="AR685" i="1" s="1"/>
  <c r="AO685" i="1"/>
  <c r="AS685" i="1" s="1"/>
  <c r="AP685" i="1"/>
  <c r="AT685" i="1" s="1"/>
  <c r="AM686" i="1"/>
  <c r="AQ686" i="1" s="1"/>
  <c r="AN686" i="1"/>
  <c r="AR686" i="1" s="1"/>
  <c r="AO686" i="1"/>
  <c r="AS686" i="1" s="1"/>
  <c r="AP686" i="1"/>
  <c r="AT686" i="1" s="1"/>
  <c r="AM687" i="1"/>
  <c r="AQ687" i="1" s="1"/>
  <c r="AN687" i="1"/>
  <c r="AR687" i="1" s="1"/>
  <c r="AO687" i="1"/>
  <c r="AS687" i="1" s="1"/>
  <c r="AP687" i="1"/>
  <c r="AT687" i="1" s="1"/>
  <c r="AM688" i="1"/>
  <c r="AQ688" i="1" s="1"/>
  <c r="AN688" i="1"/>
  <c r="AR688" i="1" s="1"/>
  <c r="AO688" i="1"/>
  <c r="AS688" i="1" s="1"/>
  <c r="AP688" i="1"/>
  <c r="AT688" i="1" s="1"/>
  <c r="AM689" i="1"/>
  <c r="AQ689" i="1" s="1"/>
  <c r="AN689" i="1"/>
  <c r="AR689" i="1" s="1"/>
  <c r="AO689" i="1"/>
  <c r="AS689" i="1" s="1"/>
  <c r="AP689" i="1"/>
  <c r="AT689" i="1" s="1"/>
  <c r="AM690" i="1"/>
  <c r="AQ690" i="1" s="1"/>
  <c r="AN690" i="1"/>
  <c r="AR690" i="1" s="1"/>
  <c r="AO690" i="1"/>
  <c r="AS690" i="1" s="1"/>
  <c r="AP690" i="1"/>
  <c r="AT690" i="1" s="1"/>
  <c r="AM691" i="1"/>
  <c r="AQ691" i="1" s="1"/>
  <c r="AN691" i="1"/>
  <c r="AR691" i="1" s="1"/>
  <c r="AO691" i="1"/>
  <c r="AS691" i="1" s="1"/>
  <c r="AP691" i="1"/>
  <c r="AT691" i="1" s="1"/>
  <c r="AM692" i="1"/>
  <c r="AQ692" i="1" s="1"/>
  <c r="AN692" i="1"/>
  <c r="AR692" i="1" s="1"/>
  <c r="AO692" i="1"/>
  <c r="AS692" i="1" s="1"/>
  <c r="AP692" i="1"/>
  <c r="AT692" i="1" s="1"/>
  <c r="AM693" i="1"/>
  <c r="AQ693" i="1" s="1"/>
  <c r="AN693" i="1"/>
  <c r="AR693" i="1" s="1"/>
  <c r="AO693" i="1"/>
  <c r="AS693" i="1" s="1"/>
  <c r="AP693" i="1"/>
  <c r="AT693" i="1" s="1"/>
  <c r="AM694" i="1"/>
  <c r="AQ694" i="1" s="1"/>
  <c r="AN694" i="1"/>
  <c r="AR694" i="1" s="1"/>
  <c r="AO694" i="1"/>
  <c r="AS694" i="1" s="1"/>
  <c r="AP694" i="1"/>
  <c r="AT694" i="1" s="1"/>
  <c r="AM695" i="1"/>
  <c r="AQ695" i="1" s="1"/>
  <c r="AN695" i="1"/>
  <c r="AR695" i="1" s="1"/>
  <c r="AO695" i="1"/>
  <c r="AS695" i="1" s="1"/>
  <c r="AP695" i="1"/>
  <c r="AT695" i="1" s="1"/>
  <c r="AM696" i="1"/>
  <c r="AQ696" i="1" s="1"/>
  <c r="AN696" i="1"/>
  <c r="AR696" i="1" s="1"/>
  <c r="AO696" i="1"/>
  <c r="AS696" i="1" s="1"/>
  <c r="AP696" i="1"/>
  <c r="AT696" i="1" s="1"/>
  <c r="AM697" i="1"/>
  <c r="AQ697" i="1" s="1"/>
  <c r="AN697" i="1"/>
  <c r="AR697" i="1" s="1"/>
  <c r="AO697" i="1"/>
  <c r="AS697" i="1" s="1"/>
  <c r="AP697" i="1"/>
  <c r="AT697" i="1" s="1"/>
  <c r="AM698" i="1"/>
  <c r="AQ698" i="1" s="1"/>
  <c r="AN698" i="1"/>
  <c r="AR698" i="1" s="1"/>
  <c r="AO698" i="1"/>
  <c r="AS698" i="1" s="1"/>
  <c r="AP698" i="1"/>
  <c r="AT698" i="1" s="1"/>
  <c r="AM699" i="1"/>
  <c r="AQ699" i="1" s="1"/>
  <c r="AN699" i="1"/>
  <c r="AR699" i="1" s="1"/>
  <c r="AO699" i="1"/>
  <c r="AS699" i="1" s="1"/>
  <c r="AP699" i="1"/>
  <c r="AT699" i="1" s="1"/>
  <c r="AM700" i="1"/>
  <c r="AQ700" i="1" s="1"/>
  <c r="AN700" i="1"/>
  <c r="AR700" i="1" s="1"/>
  <c r="AO700" i="1"/>
  <c r="AS700" i="1" s="1"/>
  <c r="AP700" i="1"/>
  <c r="AT700" i="1" s="1"/>
  <c r="AM701" i="1"/>
  <c r="AQ701" i="1" s="1"/>
  <c r="AN701" i="1"/>
  <c r="AR701" i="1" s="1"/>
  <c r="AO701" i="1"/>
  <c r="AS701" i="1" s="1"/>
  <c r="AP701" i="1"/>
  <c r="AT701" i="1" s="1"/>
  <c r="AM702" i="1"/>
  <c r="AQ702" i="1" s="1"/>
  <c r="AN702" i="1"/>
  <c r="AR702" i="1" s="1"/>
  <c r="AO702" i="1"/>
  <c r="AS702" i="1" s="1"/>
  <c r="AP702" i="1"/>
  <c r="AT702" i="1" s="1"/>
  <c r="AM703" i="1"/>
  <c r="AQ703" i="1" s="1"/>
  <c r="AN703" i="1"/>
  <c r="AR703" i="1" s="1"/>
  <c r="AO703" i="1"/>
  <c r="AS703" i="1" s="1"/>
  <c r="AP703" i="1"/>
  <c r="AT703" i="1" s="1"/>
  <c r="AM704" i="1"/>
  <c r="AQ704" i="1" s="1"/>
  <c r="AN704" i="1"/>
  <c r="AR704" i="1" s="1"/>
  <c r="AO704" i="1"/>
  <c r="AS704" i="1" s="1"/>
  <c r="AP704" i="1"/>
  <c r="AT704" i="1" s="1"/>
  <c r="AM705" i="1"/>
  <c r="AQ705" i="1" s="1"/>
  <c r="AN705" i="1"/>
  <c r="AR705" i="1" s="1"/>
  <c r="AO705" i="1"/>
  <c r="AS705" i="1" s="1"/>
  <c r="AP705" i="1"/>
  <c r="AT705" i="1" s="1"/>
  <c r="AM706" i="1"/>
  <c r="AQ706" i="1" s="1"/>
  <c r="AN706" i="1"/>
  <c r="AR706" i="1" s="1"/>
  <c r="AO706" i="1"/>
  <c r="AS706" i="1" s="1"/>
  <c r="AP706" i="1"/>
  <c r="AT706" i="1" s="1"/>
  <c r="AM707" i="1"/>
  <c r="AQ707" i="1" s="1"/>
  <c r="AN707" i="1"/>
  <c r="AR707" i="1" s="1"/>
  <c r="AO707" i="1"/>
  <c r="AS707" i="1" s="1"/>
  <c r="AP707" i="1"/>
  <c r="AT707" i="1" s="1"/>
  <c r="AM708" i="1"/>
  <c r="AQ708" i="1" s="1"/>
  <c r="AN708" i="1"/>
  <c r="AR708" i="1" s="1"/>
  <c r="AO708" i="1"/>
  <c r="AS708" i="1" s="1"/>
  <c r="AP708" i="1"/>
  <c r="AT708" i="1" s="1"/>
  <c r="AM709" i="1"/>
  <c r="AQ709" i="1" s="1"/>
  <c r="AN709" i="1"/>
  <c r="AR709" i="1" s="1"/>
  <c r="AO709" i="1"/>
  <c r="AS709" i="1" s="1"/>
  <c r="AP709" i="1"/>
  <c r="AT709" i="1" s="1"/>
  <c r="AM710" i="1"/>
  <c r="AQ710" i="1" s="1"/>
  <c r="AN710" i="1"/>
  <c r="AR710" i="1" s="1"/>
  <c r="AO710" i="1"/>
  <c r="AS710" i="1" s="1"/>
  <c r="AP710" i="1"/>
  <c r="AT710" i="1" s="1"/>
  <c r="AM711" i="1"/>
  <c r="AQ711" i="1" s="1"/>
  <c r="AN711" i="1"/>
  <c r="AR711" i="1" s="1"/>
  <c r="AO711" i="1"/>
  <c r="AS711" i="1" s="1"/>
  <c r="AP711" i="1"/>
  <c r="AT711" i="1" s="1"/>
  <c r="AM712" i="1"/>
  <c r="AQ712" i="1" s="1"/>
  <c r="AN712" i="1"/>
  <c r="AR712" i="1" s="1"/>
  <c r="AO712" i="1"/>
  <c r="AS712" i="1" s="1"/>
  <c r="AP712" i="1"/>
  <c r="AT712" i="1" s="1"/>
  <c r="AM713" i="1"/>
  <c r="AQ713" i="1" s="1"/>
  <c r="AN713" i="1"/>
  <c r="AR713" i="1" s="1"/>
  <c r="AO713" i="1"/>
  <c r="AS713" i="1" s="1"/>
  <c r="AP713" i="1"/>
  <c r="AT713" i="1" s="1"/>
  <c r="AM714" i="1"/>
  <c r="AQ714" i="1" s="1"/>
  <c r="AN714" i="1"/>
  <c r="AR714" i="1" s="1"/>
  <c r="AO714" i="1"/>
  <c r="AS714" i="1" s="1"/>
  <c r="AP714" i="1"/>
  <c r="AT714" i="1" s="1"/>
  <c r="AM715" i="1"/>
  <c r="AQ715" i="1" s="1"/>
  <c r="AN715" i="1"/>
  <c r="AR715" i="1" s="1"/>
  <c r="AO715" i="1"/>
  <c r="AS715" i="1" s="1"/>
  <c r="AP715" i="1"/>
  <c r="AT715" i="1" s="1"/>
  <c r="AM716" i="1"/>
  <c r="AQ716" i="1" s="1"/>
  <c r="AN716" i="1"/>
  <c r="AR716" i="1" s="1"/>
  <c r="AO716" i="1"/>
  <c r="AS716" i="1" s="1"/>
  <c r="AP716" i="1"/>
  <c r="AT716" i="1" s="1"/>
  <c r="AM717" i="1"/>
  <c r="AQ717" i="1" s="1"/>
  <c r="AN717" i="1"/>
  <c r="AR717" i="1" s="1"/>
  <c r="AO717" i="1"/>
  <c r="AS717" i="1" s="1"/>
  <c r="AP717" i="1"/>
  <c r="AT717" i="1" s="1"/>
  <c r="AM718" i="1"/>
  <c r="AQ718" i="1" s="1"/>
  <c r="AN718" i="1"/>
  <c r="AR718" i="1" s="1"/>
  <c r="AO718" i="1"/>
  <c r="AS718" i="1" s="1"/>
  <c r="AP718" i="1"/>
  <c r="AT718" i="1" s="1"/>
  <c r="AM719" i="1"/>
  <c r="AQ719" i="1" s="1"/>
  <c r="AN719" i="1"/>
  <c r="AR719" i="1" s="1"/>
  <c r="AO719" i="1"/>
  <c r="AS719" i="1" s="1"/>
  <c r="AP719" i="1"/>
  <c r="AT719" i="1" s="1"/>
  <c r="AM720" i="1"/>
  <c r="AQ720" i="1" s="1"/>
  <c r="AN720" i="1"/>
  <c r="AR720" i="1" s="1"/>
  <c r="AO720" i="1"/>
  <c r="AS720" i="1" s="1"/>
  <c r="AP720" i="1"/>
  <c r="AT720" i="1" s="1"/>
  <c r="AM721" i="1"/>
  <c r="AQ721" i="1" s="1"/>
  <c r="AN721" i="1"/>
  <c r="AR721" i="1" s="1"/>
  <c r="AO721" i="1"/>
  <c r="AS721" i="1" s="1"/>
  <c r="AP721" i="1"/>
  <c r="AT721" i="1" s="1"/>
  <c r="AM722" i="1"/>
  <c r="AQ722" i="1" s="1"/>
  <c r="AN722" i="1"/>
  <c r="AR722" i="1" s="1"/>
  <c r="AO722" i="1"/>
  <c r="AS722" i="1" s="1"/>
  <c r="AP722" i="1"/>
  <c r="AT722" i="1" s="1"/>
  <c r="AM723" i="1"/>
  <c r="AQ723" i="1" s="1"/>
  <c r="AN723" i="1"/>
  <c r="AR723" i="1" s="1"/>
  <c r="AO723" i="1"/>
  <c r="AS723" i="1" s="1"/>
  <c r="AP723" i="1"/>
  <c r="AT723" i="1" s="1"/>
  <c r="AM724" i="1"/>
  <c r="AQ724" i="1" s="1"/>
  <c r="AN724" i="1"/>
  <c r="AR724" i="1" s="1"/>
  <c r="AO724" i="1"/>
  <c r="AS724" i="1" s="1"/>
  <c r="AP724" i="1"/>
  <c r="AT724" i="1" s="1"/>
  <c r="AM725" i="1"/>
  <c r="AQ725" i="1" s="1"/>
  <c r="AN725" i="1"/>
  <c r="AR725" i="1" s="1"/>
  <c r="AO725" i="1"/>
  <c r="AS725" i="1" s="1"/>
  <c r="AP725" i="1"/>
  <c r="AT725" i="1" s="1"/>
  <c r="AM726" i="1"/>
  <c r="AQ726" i="1" s="1"/>
  <c r="AN726" i="1"/>
  <c r="AR726" i="1" s="1"/>
  <c r="AO726" i="1"/>
  <c r="AS726" i="1" s="1"/>
  <c r="AP726" i="1"/>
  <c r="AT726" i="1" s="1"/>
  <c r="AM727" i="1"/>
  <c r="AQ727" i="1" s="1"/>
  <c r="AN727" i="1"/>
  <c r="AR727" i="1" s="1"/>
  <c r="AO727" i="1"/>
  <c r="AS727" i="1" s="1"/>
  <c r="AP727" i="1"/>
  <c r="AT727" i="1" s="1"/>
  <c r="AM728" i="1"/>
  <c r="AQ728" i="1" s="1"/>
  <c r="AN728" i="1"/>
  <c r="AR728" i="1" s="1"/>
  <c r="AO728" i="1"/>
  <c r="AS728" i="1" s="1"/>
  <c r="AP728" i="1"/>
  <c r="AT728" i="1" s="1"/>
  <c r="AM729" i="1"/>
  <c r="AQ729" i="1" s="1"/>
  <c r="AN729" i="1"/>
  <c r="AR729" i="1" s="1"/>
  <c r="AO729" i="1"/>
  <c r="AS729" i="1" s="1"/>
  <c r="AP729" i="1"/>
  <c r="AT729" i="1" s="1"/>
  <c r="AM730" i="1"/>
  <c r="AQ730" i="1" s="1"/>
  <c r="AN730" i="1"/>
  <c r="AR730" i="1" s="1"/>
  <c r="AO730" i="1"/>
  <c r="AS730" i="1" s="1"/>
  <c r="AP730" i="1"/>
  <c r="AT730" i="1" s="1"/>
  <c r="AM731" i="1"/>
  <c r="AQ731" i="1" s="1"/>
  <c r="AN731" i="1"/>
  <c r="AR731" i="1" s="1"/>
  <c r="AO731" i="1"/>
  <c r="AS731" i="1" s="1"/>
  <c r="AP731" i="1"/>
  <c r="AT731" i="1" s="1"/>
  <c r="AM732" i="1"/>
  <c r="AQ732" i="1" s="1"/>
  <c r="AN732" i="1"/>
  <c r="AR732" i="1" s="1"/>
  <c r="AO732" i="1"/>
  <c r="AS732" i="1" s="1"/>
  <c r="AP732" i="1"/>
  <c r="AT732" i="1" s="1"/>
  <c r="AM733" i="1"/>
  <c r="AQ733" i="1" s="1"/>
  <c r="AN733" i="1"/>
  <c r="AR733" i="1" s="1"/>
  <c r="AO733" i="1"/>
  <c r="AS733" i="1" s="1"/>
  <c r="AP733" i="1"/>
  <c r="AT733" i="1" s="1"/>
  <c r="AM734" i="1"/>
  <c r="AQ734" i="1" s="1"/>
  <c r="AN734" i="1"/>
  <c r="AR734" i="1" s="1"/>
  <c r="AO734" i="1"/>
  <c r="AS734" i="1" s="1"/>
  <c r="AP734" i="1"/>
  <c r="AT734" i="1" s="1"/>
  <c r="AM735" i="1"/>
  <c r="AQ735" i="1" s="1"/>
  <c r="AN735" i="1"/>
  <c r="AR735" i="1" s="1"/>
  <c r="AO735" i="1"/>
  <c r="AS735" i="1" s="1"/>
  <c r="AP735" i="1"/>
  <c r="AT735" i="1" s="1"/>
  <c r="AM736" i="1"/>
  <c r="AQ736" i="1" s="1"/>
  <c r="AN736" i="1"/>
  <c r="AR736" i="1" s="1"/>
  <c r="AO736" i="1"/>
  <c r="AS736" i="1" s="1"/>
  <c r="AP736" i="1"/>
  <c r="AT736" i="1" s="1"/>
  <c r="AM737" i="1"/>
  <c r="AQ737" i="1" s="1"/>
  <c r="AN737" i="1"/>
  <c r="AR737" i="1" s="1"/>
  <c r="AO737" i="1"/>
  <c r="AS737" i="1" s="1"/>
  <c r="AP737" i="1"/>
  <c r="AT737" i="1" s="1"/>
  <c r="AM738" i="1"/>
  <c r="AQ738" i="1" s="1"/>
  <c r="AN738" i="1"/>
  <c r="AR738" i="1" s="1"/>
  <c r="AO738" i="1"/>
  <c r="AS738" i="1" s="1"/>
  <c r="AP738" i="1"/>
  <c r="AT738" i="1" s="1"/>
  <c r="AM739" i="1"/>
  <c r="AQ739" i="1" s="1"/>
  <c r="AN739" i="1"/>
  <c r="AR739" i="1" s="1"/>
  <c r="AO739" i="1"/>
  <c r="AS739" i="1" s="1"/>
  <c r="AP739" i="1"/>
  <c r="AT739" i="1" s="1"/>
  <c r="AM740" i="1"/>
  <c r="AQ740" i="1" s="1"/>
  <c r="AN740" i="1"/>
  <c r="AR740" i="1" s="1"/>
  <c r="AO740" i="1"/>
  <c r="AS740" i="1" s="1"/>
  <c r="AP740" i="1"/>
  <c r="AT740" i="1" s="1"/>
  <c r="AM741" i="1"/>
  <c r="AQ741" i="1" s="1"/>
  <c r="AN741" i="1"/>
  <c r="AR741" i="1" s="1"/>
  <c r="AO741" i="1"/>
  <c r="AS741" i="1" s="1"/>
  <c r="AP741" i="1"/>
  <c r="AT741" i="1" s="1"/>
  <c r="AM742" i="1"/>
  <c r="AQ742" i="1" s="1"/>
  <c r="AN742" i="1"/>
  <c r="AR742" i="1" s="1"/>
  <c r="AO742" i="1"/>
  <c r="AS742" i="1" s="1"/>
  <c r="AP742" i="1"/>
  <c r="AT742" i="1" s="1"/>
  <c r="AM743" i="1"/>
  <c r="AQ743" i="1" s="1"/>
  <c r="AN743" i="1"/>
  <c r="AR743" i="1" s="1"/>
  <c r="AO743" i="1"/>
  <c r="AS743" i="1" s="1"/>
  <c r="AP743" i="1"/>
  <c r="AT743" i="1" s="1"/>
  <c r="AM744" i="1"/>
  <c r="AQ744" i="1" s="1"/>
  <c r="AN744" i="1"/>
  <c r="AR744" i="1" s="1"/>
  <c r="AO744" i="1"/>
  <c r="AS744" i="1" s="1"/>
  <c r="AP744" i="1"/>
  <c r="AT744" i="1" s="1"/>
  <c r="AM745" i="1"/>
  <c r="AQ745" i="1" s="1"/>
  <c r="AN745" i="1"/>
  <c r="AR745" i="1" s="1"/>
  <c r="AO745" i="1"/>
  <c r="AS745" i="1" s="1"/>
  <c r="AP745" i="1"/>
  <c r="AT745" i="1" s="1"/>
  <c r="AM746" i="1"/>
  <c r="AQ746" i="1" s="1"/>
  <c r="AN746" i="1"/>
  <c r="AR746" i="1" s="1"/>
  <c r="AO746" i="1"/>
  <c r="AS746" i="1" s="1"/>
  <c r="AP746" i="1"/>
  <c r="AT746" i="1" s="1"/>
  <c r="AM747" i="1"/>
  <c r="AQ747" i="1" s="1"/>
  <c r="AN747" i="1"/>
  <c r="AR747" i="1" s="1"/>
  <c r="AO747" i="1"/>
  <c r="AS747" i="1" s="1"/>
  <c r="AP747" i="1"/>
  <c r="AT747" i="1" s="1"/>
  <c r="AM748" i="1"/>
  <c r="AQ748" i="1" s="1"/>
  <c r="AN748" i="1"/>
  <c r="AR748" i="1" s="1"/>
  <c r="AO748" i="1"/>
  <c r="AS748" i="1" s="1"/>
  <c r="AP748" i="1"/>
  <c r="AT748" i="1" s="1"/>
  <c r="AM749" i="1"/>
  <c r="AQ749" i="1" s="1"/>
  <c r="AN749" i="1"/>
  <c r="AR749" i="1" s="1"/>
  <c r="AO749" i="1"/>
  <c r="AS749" i="1" s="1"/>
  <c r="AP749" i="1"/>
  <c r="AT749" i="1" s="1"/>
  <c r="AM750" i="1"/>
  <c r="AQ750" i="1" s="1"/>
  <c r="AN750" i="1"/>
  <c r="AR750" i="1" s="1"/>
  <c r="AO750" i="1"/>
  <c r="AS750" i="1" s="1"/>
  <c r="AP750" i="1"/>
  <c r="AT750" i="1" s="1"/>
  <c r="AM751" i="1"/>
  <c r="AQ751" i="1" s="1"/>
  <c r="AN751" i="1"/>
  <c r="AR751" i="1" s="1"/>
  <c r="AO751" i="1"/>
  <c r="AS751" i="1" s="1"/>
  <c r="AP751" i="1"/>
  <c r="AT751" i="1" s="1"/>
  <c r="AM752" i="1"/>
  <c r="AQ752" i="1" s="1"/>
  <c r="AN752" i="1"/>
  <c r="AR752" i="1" s="1"/>
  <c r="AO752" i="1"/>
  <c r="AS752" i="1" s="1"/>
  <c r="AP752" i="1"/>
  <c r="AT752" i="1" s="1"/>
  <c r="AM753" i="1"/>
  <c r="AQ753" i="1" s="1"/>
  <c r="AN753" i="1"/>
  <c r="AR753" i="1" s="1"/>
  <c r="AO753" i="1"/>
  <c r="AS753" i="1" s="1"/>
  <c r="AP753" i="1"/>
  <c r="AT753" i="1" s="1"/>
  <c r="AM754" i="1"/>
  <c r="AQ754" i="1" s="1"/>
  <c r="AN754" i="1"/>
  <c r="AR754" i="1" s="1"/>
  <c r="AO754" i="1"/>
  <c r="AS754" i="1" s="1"/>
  <c r="AP754" i="1"/>
  <c r="AT754" i="1" s="1"/>
  <c r="AM755" i="1"/>
  <c r="AQ755" i="1" s="1"/>
  <c r="AN755" i="1"/>
  <c r="AR755" i="1" s="1"/>
  <c r="AO755" i="1"/>
  <c r="AS755" i="1" s="1"/>
  <c r="AP755" i="1"/>
  <c r="AT755" i="1" s="1"/>
  <c r="AM756" i="1"/>
  <c r="AQ756" i="1" s="1"/>
  <c r="AN756" i="1"/>
  <c r="AR756" i="1" s="1"/>
  <c r="AO756" i="1"/>
  <c r="AS756" i="1" s="1"/>
  <c r="AP756" i="1"/>
  <c r="AT756" i="1" s="1"/>
  <c r="AM757" i="1"/>
  <c r="AQ757" i="1" s="1"/>
  <c r="AN757" i="1"/>
  <c r="AR757" i="1" s="1"/>
  <c r="AO757" i="1"/>
  <c r="AS757" i="1" s="1"/>
  <c r="AP757" i="1"/>
  <c r="AT757" i="1" s="1"/>
  <c r="AM758" i="1"/>
  <c r="AQ758" i="1" s="1"/>
  <c r="AN758" i="1"/>
  <c r="AR758" i="1" s="1"/>
  <c r="AO758" i="1"/>
  <c r="AS758" i="1" s="1"/>
  <c r="AP758" i="1"/>
  <c r="AT758" i="1" s="1"/>
  <c r="AM759" i="1"/>
  <c r="AQ759" i="1" s="1"/>
  <c r="AN759" i="1"/>
  <c r="AR759" i="1" s="1"/>
  <c r="AO759" i="1"/>
  <c r="AS759" i="1" s="1"/>
  <c r="AP759" i="1"/>
  <c r="AT759" i="1" s="1"/>
  <c r="AM760" i="1"/>
  <c r="AQ760" i="1" s="1"/>
  <c r="AN760" i="1"/>
  <c r="AR760" i="1" s="1"/>
  <c r="AO760" i="1"/>
  <c r="AS760" i="1" s="1"/>
  <c r="AP760" i="1"/>
  <c r="AT760" i="1" s="1"/>
  <c r="AM761" i="1"/>
  <c r="AQ761" i="1" s="1"/>
  <c r="AN761" i="1"/>
  <c r="AR761" i="1" s="1"/>
  <c r="AO761" i="1"/>
  <c r="AS761" i="1" s="1"/>
  <c r="AP761" i="1"/>
  <c r="AT761" i="1" s="1"/>
  <c r="AM762" i="1"/>
  <c r="AQ762" i="1" s="1"/>
  <c r="AN762" i="1"/>
  <c r="AR762" i="1" s="1"/>
  <c r="AO762" i="1"/>
  <c r="AS762" i="1" s="1"/>
  <c r="AP762" i="1"/>
  <c r="AT762" i="1" s="1"/>
  <c r="AM763" i="1"/>
  <c r="AQ763" i="1" s="1"/>
  <c r="AN763" i="1"/>
  <c r="AR763" i="1" s="1"/>
  <c r="AO763" i="1"/>
  <c r="AS763" i="1" s="1"/>
  <c r="AP763" i="1"/>
  <c r="AT763" i="1" s="1"/>
  <c r="AM764" i="1"/>
  <c r="AQ764" i="1" s="1"/>
  <c r="AN764" i="1"/>
  <c r="AR764" i="1" s="1"/>
  <c r="AO764" i="1"/>
  <c r="AS764" i="1" s="1"/>
  <c r="AP764" i="1"/>
  <c r="AT764" i="1" s="1"/>
  <c r="AM765" i="1"/>
  <c r="AQ765" i="1" s="1"/>
  <c r="AN765" i="1"/>
  <c r="AR765" i="1" s="1"/>
  <c r="AO765" i="1"/>
  <c r="AS765" i="1" s="1"/>
  <c r="AP765" i="1"/>
  <c r="AT765" i="1" s="1"/>
  <c r="AM766" i="1"/>
  <c r="AQ766" i="1" s="1"/>
  <c r="AN766" i="1"/>
  <c r="AR766" i="1" s="1"/>
  <c r="AO766" i="1"/>
  <c r="AS766" i="1" s="1"/>
  <c r="AP766" i="1"/>
  <c r="AT766" i="1" s="1"/>
  <c r="AM767" i="1"/>
  <c r="AQ767" i="1" s="1"/>
  <c r="AN767" i="1"/>
  <c r="AR767" i="1" s="1"/>
  <c r="AO767" i="1"/>
  <c r="AS767" i="1" s="1"/>
  <c r="AP767" i="1"/>
  <c r="AT767" i="1" s="1"/>
  <c r="AM768" i="1"/>
  <c r="AQ768" i="1" s="1"/>
  <c r="AN768" i="1"/>
  <c r="AR768" i="1" s="1"/>
  <c r="AO768" i="1"/>
  <c r="AS768" i="1" s="1"/>
  <c r="AP768" i="1"/>
  <c r="AT768" i="1" s="1"/>
  <c r="AM769" i="1"/>
  <c r="AQ769" i="1" s="1"/>
  <c r="AN769" i="1"/>
  <c r="AR769" i="1" s="1"/>
  <c r="AO769" i="1"/>
  <c r="AS769" i="1" s="1"/>
  <c r="AP769" i="1"/>
  <c r="AT769" i="1" s="1"/>
  <c r="AM770" i="1"/>
  <c r="AQ770" i="1" s="1"/>
  <c r="AN770" i="1"/>
  <c r="AR770" i="1" s="1"/>
  <c r="AO770" i="1"/>
  <c r="AS770" i="1" s="1"/>
  <c r="AP770" i="1"/>
  <c r="AT770" i="1" s="1"/>
  <c r="AM771" i="1"/>
  <c r="AQ771" i="1" s="1"/>
  <c r="AN771" i="1"/>
  <c r="AR771" i="1" s="1"/>
  <c r="AO771" i="1"/>
  <c r="AS771" i="1" s="1"/>
  <c r="AP771" i="1"/>
  <c r="AT771" i="1" s="1"/>
  <c r="AM772" i="1"/>
  <c r="AQ772" i="1" s="1"/>
  <c r="AN772" i="1"/>
  <c r="AR772" i="1" s="1"/>
  <c r="AO772" i="1"/>
  <c r="AS772" i="1" s="1"/>
  <c r="AP772" i="1"/>
  <c r="AT772" i="1" s="1"/>
  <c r="AM773" i="1"/>
  <c r="AQ773" i="1" s="1"/>
  <c r="AN773" i="1"/>
  <c r="AR773" i="1" s="1"/>
  <c r="AO773" i="1"/>
  <c r="AS773" i="1" s="1"/>
  <c r="AP773" i="1"/>
  <c r="AT773" i="1" s="1"/>
  <c r="AM774" i="1"/>
  <c r="AQ774" i="1" s="1"/>
  <c r="AN774" i="1"/>
  <c r="AR774" i="1" s="1"/>
  <c r="AO774" i="1"/>
  <c r="AS774" i="1" s="1"/>
  <c r="AP774" i="1"/>
  <c r="AT774" i="1" s="1"/>
  <c r="AM775" i="1"/>
  <c r="AQ775" i="1" s="1"/>
  <c r="AN775" i="1"/>
  <c r="AR775" i="1" s="1"/>
  <c r="AO775" i="1"/>
  <c r="AS775" i="1" s="1"/>
  <c r="AP775" i="1"/>
  <c r="AT775" i="1" s="1"/>
  <c r="AM776" i="1"/>
  <c r="AQ776" i="1" s="1"/>
  <c r="AN776" i="1"/>
  <c r="AR776" i="1" s="1"/>
  <c r="AO776" i="1"/>
  <c r="AS776" i="1" s="1"/>
  <c r="AP776" i="1"/>
  <c r="AT776" i="1" s="1"/>
  <c r="AM777" i="1"/>
  <c r="AQ777" i="1" s="1"/>
  <c r="AN777" i="1"/>
  <c r="AR777" i="1" s="1"/>
  <c r="AO777" i="1"/>
  <c r="AS777" i="1" s="1"/>
  <c r="AP777" i="1"/>
  <c r="AT777" i="1" s="1"/>
  <c r="AM778" i="1"/>
  <c r="AQ778" i="1" s="1"/>
  <c r="AN778" i="1"/>
  <c r="AR778" i="1" s="1"/>
  <c r="AO778" i="1"/>
  <c r="AS778" i="1" s="1"/>
  <c r="AP778" i="1"/>
  <c r="AT778" i="1" s="1"/>
  <c r="AM779" i="1"/>
  <c r="AQ779" i="1" s="1"/>
  <c r="AN779" i="1"/>
  <c r="AR779" i="1" s="1"/>
  <c r="AO779" i="1"/>
  <c r="AS779" i="1" s="1"/>
  <c r="AP779" i="1"/>
  <c r="AT779" i="1" s="1"/>
  <c r="AM780" i="1"/>
  <c r="AQ780" i="1" s="1"/>
  <c r="AN780" i="1"/>
  <c r="AR780" i="1" s="1"/>
  <c r="AO780" i="1"/>
  <c r="AS780" i="1" s="1"/>
  <c r="AP780" i="1"/>
  <c r="AT780" i="1" s="1"/>
  <c r="AM781" i="1"/>
  <c r="AQ781" i="1" s="1"/>
  <c r="AN781" i="1"/>
  <c r="AR781" i="1" s="1"/>
  <c r="AO781" i="1"/>
  <c r="AS781" i="1" s="1"/>
  <c r="AP781" i="1"/>
  <c r="AT781" i="1" s="1"/>
  <c r="AM782" i="1"/>
  <c r="AQ782" i="1" s="1"/>
  <c r="AN782" i="1"/>
  <c r="AR782" i="1" s="1"/>
  <c r="AO782" i="1"/>
  <c r="AS782" i="1" s="1"/>
  <c r="AP782" i="1"/>
  <c r="AT782" i="1" s="1"/>
  <c r="AM783" i="1"/>
  <c r="AQ783" i="1" s="1"/>
  <c r="AN783" i="1"/>
  <c r="AR783" i="1" s="1"/>
  <c r="AO783" i="1"/>
  <c r="AS783" i="1" s="1"/>
  <c r="AP783" i="1"/>
  <c r="AT783" i="1" s="1"/>
  <c r="AM784" i="1"/>
  <c r="AQ784" i="1" s="1"/>
  <c r="AN784" i="1"/>
  <c r="AR784" i="1" s="1"/>
  <c r="AO784" i="1"/>
  <c r="AS784" i="1" s="1"/>
  <c r="AP784" i="1"/>
  <c r="AT784" i="1" s="1"/>
  <c r="AM785" i="1"/>
  <c r="AQ785" i="1" s="1"/>
  <c r="AN785" i="1"/>
  <c r="AR785" i="1" s="1"/>
  <c r="AO785" i="1"/>
  <c r="AS785" i="1" s="1"/>
  <c r="AP785" i="1"/>
  <c r="AT785" i="1" s="1"/>
  <c r="AM786" i="1"/>
  <c r="AQ786" i="1" s="1"/>
  <c r="AN786" i="1"/>
  <c r="AR786" i="1" s="1"/>
  <c r="AO786" i="1"/>
  <c r="AS786" i="1" s="1"/>
  <c r="AP786" i="1"/>
  <c r="AT786" i="1" s="1"/>
  <c r="AM787" i="1"/>
  <c r="AQ787" i="1" s="1"/>
  <c r="AN787" i="1"/>
  <c r="AR787" i="1" s="1"/>
  <c r="AO787" i="1"/>
  <c r="AS787" i="1" s="1"/>
  <c r="AP787" i="1"/>
  <c r="AT787" i="1" s="1"/>
  <c r="AM788" i="1"/>
  <c r="AQ788" i="1" s="1"/>
  <c r="AN788" i="1"/>
  <c r="AR788" i="1" s="1"/>
  <c r="AO788" i="1"/>
  <c r="AS788" i="1" s="1"/>
  <c r="AP788" i="1"/>
  <c r="AT788" i="1" s="1"/>
  <c r="AM789" i="1"/>
  <c r="AQ789" i="1" s="1"/>
  <c r="AN789" i="1"/>
  <c r="AR789" i="1" s="1"/>
  <c r="AO789" i="1"/>
  <c r="AS789" i="1" s="1"/>
  <c r="AP789" i="1"/>
  <c r="AT789" i="1" s="1"/>
  <c r="AM790" i="1"/>
  <c r="AQ790" i="1" s="1"/>
  <c r="AN790" i="1"/>
  <c r="AR790" i="1" s="1"/>
  <c r="AO790" i="1"/>
  <c r="AS790" i="1" s="1"/>
  <c r="AP790" i="1"/>
  <c r="AT790" i="1" s="1"/>
  <c r="AM791" i="1"/>
  <c r="AQ791" i="1" s="1"/>
  <c r="AN791" i="1"/>
  <c r="AR791" i="1" s="1"/>
  <c r="AO791" i="1"/>
  <c r="AS791" i="1" s="1"/>
  <c r="AP791" i="1"/>
  <c r="AT791" i="1" s="1"/>
  <c r="AM792" i="1"/>
  <c r="AQ792" i="1" s="1"/>
  <c r="AN792" i="1"/>
  <c r="AR792" i="1" s="1"/>
  <c r="AO792" i="1"/>
  <c r="AS792" i="1" s="1"/>
  <c r="AP792" i="1"/>
  <c r="AT792" i="1" s="1"/>
  <c r="AM793" i="1"/>
  <c r="AQ793" i="1" s="1"/>
  <c r="AN793" i="1"/>
  <c r="AR793" i="1" s="1"/>
  <c r="AO793" i="1"/>
  <c r="AS793" i="1" s="1"/>
  <c r="AP793" i="1"/>
  <c r="AT793" i="1" s="1"/>
  <c r="AM794" i="1"/>
  <c r="AQ794" i="1" s="1"/>
  <c r="AN794" i="1"/>
  <c r="AR794" i="1" s="1"/>
  <c r="AO794" i="1"/>
  <c r="AS794" i="1" s="1"/>
  <c r="AP794" i="1"/>
  <c r="AT794" i="1" s="1"/>
  <c r="AM795" i="1"/>
  <c r="AQ795" i="1" s="1"/>
  <c r="AN795" i="1"/>
  <c r="AR795" i="1" s="1"/>
  <c r="AO795" i="1"/>
  <c r="AS795" i="1" s="1"/>
  <c r="AP795" i="1"/>
  <c r="AT795" i="1" s="1"/>
  <c r="AM796" i="1"/>
  <c r="AQ796" i="1" s="1"/>
  <c r="AN796" i="1"/>
  <c r="AR796" i="1" s="1"/>
  <c r="AO796" i="1"/>
  <c r="AS796" i="1" s="1"/>
  <c r="AP796" i="1"/>
  <c r="AT796" i="1" s="1"/>
  <c r="AM797" i="1"/>
  <c r="AQ797" i="1" s="1"/>
  <c r="AN797" i="1"/>
  <c r="AR797" i="1" s="1"/>
  <c r="AO797" i="1"/>
  <c r="AS797" i="1" s="1"/>
  <c r="AP797" i="1"/>
  <c r="AT797" i="1" s="1"/>
  <c r="AM798" i="1"/>
  <c r="AQ798" i="1" s="1"/>
  <c r="AN798" i="1"/>
  <c r="AR798" i="1" s="1"/>
  <c r="AO798" i="1"/>
  <c r="AS798" i="1" s="1"/>
  <c r="AP798" i="1"/>
  <c r="AT798" i="1" s="1"/>
  <c r="AM799" i="1"/>
  <c r="AQ799" i="1" s="1"/>
  <c r="AN799" i="1"/>
  <c r="AR799" i="1" s="1"/>
  <c r="AO799" i="1"/>
  <c r="AS799" i="1" s="1"/>
  <c r="AP799" i="1"/>
  <c r="AT799" i="1" s="1"/>
  <c r="AM800" i="1"/>
  <c r="AQ800" i="1" s="1"/>
  <c r="AN800" i="1"/>
  <c r="AR800" i="1" s="1"/>
  <c r="AO800" i="1"/>
  <c r="AS800" i="1" s="1"/>
  <c r="AP800" i="1"/>
  <c r="AT800" i="1" s="1"/>
  <c r="AM801" i="1"/>
  <c r="AQ801" i="1" s="1"/>
  <c r="AN801" i="1"/>
  <c r="AR801" i="1" s="1"/>
  <c r="AO801" i="1"/>
  <c r="AS801" i="1" s="1"/>
  <c r="AP801" i="1"/>
  <c r="AT801" i="1" s="1"/>
  <c r="AM802" i="1"/>
  <c r="AQ802" i="1" s="1"/>
  <c r="AN802" i="1"/>
  <c r="AR802" i="1" s="1"/>
  <c r="AO802" i="1"/>
  <c r="AS802" i="1" s="1"/>
  <c r="AP802" i="1"/>
  <c r="AT802" i="1" s="1"/>
  <c r="AM803" i="1"/>
  <c r="AQ803" i="1" s="1"/>
  <c r="AN803" i="1"/>
  <c r="AR803" i="1" s="1"/>
  <c r="AO803" i="1"/>
  <c r="AS803" i="1" s="1"/>
  <c r="AP803" i="1"/>
  <c r="AT803" i="1" s="1"/>
  <c r="AM804" i="1"/>
  <c r="AQ804" i="1" s="1"/>
  <c r="AN804" i="1"/>
  <c r="AR804" i="1" s="1"/>
  <c r="AO804" i="1"/>
  <c r="AS804" i="1" s="1"/>
  <c r="AP804" i="1"/>
  <c r="AT804" i="1" s="1"/>
  <c r="AM805" i="1"/>
  <c r="AQ805" i="1" s="1"/>
  <c r="AN805" i="1"/>
  <c r="AR805" i="1" s="1"/>
  <c r="AO805" i="1"/>
  <c r="AS805" i="1" s="1"/>
  <c r="AP805" i="1"/>
  <c r="AT805" i="1" s="1"/>
  <c r="AM806" i="1"/>
  <c r="AQ806" i="1" s="1"/>
  <c r="AN806" i="1"/>
  <c r="AR806" i="1" s="1"/>
  <c r="AO806" i="1"/>
  <c r="AS806" i="1" s="1"/>
  <c r="AP806" i="1"/>
  <c r="AT806" i="1" s="1"/>
  <c r="AM807" i="1"/>
  <c r="AQ807" i="1" s="1"/>
  <c r="AN807" i="1"/>
  <c r="AR807" i="1" s="1"/>
  <c r="AO807" i="1"/>
  <c r="AS807" i="1" s="1"/>
  <c r="AP807" i="1"/>
  <c r="AT807" i="1" s="1"/>
  <c r="AM808" i="1"/>
  <c r="AQ808" i="1" s="1"/>
  <c r="AN808" i="1"/>
  <c r="AR808" i="1" s="1"/>
  <c r="AO808" i="1"/>
  <c r="AS808" i="1" s="1"/>
  <c r="AP808" i="1"/>
  <c r="AT808" i="1" s="1"/>
  <c r="AM809" i="1"/>
  <c r="AQ809" i="1" s="1"/>
  <c r="AN809" i="1"/>
  <c r="AR809" i="1" s="1"/>
  <c r="AO809" i="1"/>
  <c r="AS809" i="1" s="1"/>
  <c r="AP809" i="1"/>
  <c r="AT809" i="1" s="1"/>
  <c r="AM810" i="1"/>
  <c r="AQ810" i="1" s="1"/>
  <c r="AN810" i="1"/>
  <c r="AR810" i="1" s="1"/>
  <c r="AO810" i="1"/>
  <c r="AS810" i="1" s="1"/>
  <c r="AP810" i="1"/>
  <c r="AT810" i="1" s="1"/>
  <c r="AM811" i="1"/>
  <c r="AQ811" i="1" s="1"/>
  <c r="AN811" i="1"/>
  <c r="AR811" i="1" s="1"/>
  <c r="AO811" i="1"/>
  <c r="AS811" i="1" s="1"/>
  <c r="AP811" i="1"/>
  <c r="AT811" i="1" s="1"/>
  <c r="AM812" i="1"/>
  <c r="AQ812" i="1" s="1"/>
  <c r="AN812" i="1"/>
  <c r="AR812" i="1" s="1"/>
  <c r="AO812" i="1"/>
  <c r="AS812" i="1" s="1"/>
  <c r="AP812" i="1"/>
  <c r="AT812" i="1" s="1"/>
  <c r="AM813" i="1"/>
  <c r="AQ813" i="1" s="1"/>
  <c r="AN813" i="1"/>
  <c r="AR813" i="1" s="1"/>
  <c r="AO813" i="1"/>
  <c r="AS813" i="1" s="1"/>
  <c r="AP813" i="1"/>
  <c r="AT813" i="1" s="1"/>
  <c r="AM814" i="1"/>
  <c r="AQ814" i="1" s="1"/>
  <c r="AN814" i="1"/>
  <c r="AR814" i="1" s="1"/>
  <c r="AO814" i="1"/>
  <c r="AS814" i="1" s="1"/>
  <c r="AP814" i="1"/>
  <c r="AT814" i="1" s="1"/>
  <c r="AM815" i="1"/>
  <c r="AQ815" i="1" s="1"/>
  <c r="AN815" i="1"/>
  <c r="AR815" i="1" s="1"/>
  <c r="AO815" i="1"/>
  <c r="AS815" i="1" s="1"/>
  <c r="AP815" i="1"/>
  <c r="AT815" i="1" s="1"/>
  <c r="AM816" i="1"/>
  <c r="AQ816" i="1" s="1"/>
  <c r="AN816" i="1"/>
  <c r="AR816" i="1" s="1"/>
  <c r="AO816" i="1"/>
  <c r="AS816" i="1" s="1"/>
  <c r="AP816" i="1"/>
  <c r="AT816" i="1" s="1"/>
  <c r="AM817" i="1"/>
  <c r="AQ817" i="1" s="1"/>
  <c r="AN817" i="1"/>
  <c r="AR817" i="1" s="1"/>
  <c r="AO817" i="1"/>
  <c r="AS817" i="1" s="1"/>
  <c r="AP817" i="1"/>
  <c r="AT817" i="1" s="1"/>
  <c r="AM818" i="1"/>
  <c r="AQ818" i="1" s="1"/>
  <c r="AN818" i="1"/>
  <c r="AR818" i="1" s="1"/>
  <c r="AO818" i="1"/>
  <c r="AS818" i="1" s="1"/>
  <c r="AP818" i="1"/>
  <c r="AT818" i="1" s="1"/>
  <c r="AM819" i="1"/>
  <c r="AQ819" i="1" s="1"/>
  <c r="AN819" i="1"/>
  <c r="AR819" i="1" s="1"/>
  <c r="AO819" i="1"/>
  <c r="AS819" i="1" s="1"/>
  <c r="AP819" i="1"/>
  <c r="AT819" i="1" s="1"/>
  <c r="AM820" i="1"/>
  <c r="AQ820" i="1" s="1"/>
  <c r="AN820" i="1"/>
  <c r="AR820" i="1" s="1"/>
  <c r="AO820" i="1"/>
  <c r="AS820" i="1" s="1"/>
  <c r="AP820" i="1"/>
  <c r="AT820" i="1" s="1"/>
  <c r="AM821" i="1"/>
  <c r="AQ821" i="1" s="1"/>
  <c r="AN821" i="1"/>
  <c r="AR821" i="1" s="1"/>
  <c r="AO821" i="1"/>
  <c r="AS821" i="1" s="1"/>
  <c r="AP821" i="1"/>
  <c r="AT821" i="1" s="1"/>
  <c r="AM822" i="1"/>
  <c r="AQ822" i="1" s="1"/>
  <c r="AN822" i="1"/>
  <c r="AR822" i="1" s="1"/>
  <c r="AO822" i="1"/>
  <c r="AS822" i="1" s="1"/>
  <c r="AP822" i="1"/>
  <c r="AT822" i="1" s="1"/>
  <c r="AM823" i="1"/>
  <c r="AQ823" i="1" s="1"/>
  <c r="AN823" i="1"/>
  <c r="AR823" i="1" s="1"/>
  <c r="AO823" i="1"/>
  <c r="AS823" i="1" s="1"/>
  <c r="AP823" i="1"/>
  <c r="AT823" i="1" s="1"/>
  <c r="AM824" i="1"/>
  <c r="AQ824" i="1" s="1"/>
  <c r="AN824" i="1"/>
  <c r="AR824" i="1" s="1"/>
  <c r="AO824" i="1"/>
  <c r="AS824" i="1" s="1"/>
  <c r="AP824" i="1"/>
  <c r="AT824" i="1" s="1"/>
  <c r="AM825" i="1"/>
  <c r="AQ825" i="1" s="1"/>
  <c r="AN825" i="1"/>
  <c r="AR825" i="1" s="1"/>
  <c r="AO825" i="1"/>
  <c r="AS825" i="1" s="1"/>
  <c r="AP825" i="1"/>
  <c r="AT825" i="1" s="1"/>
  <c r="AM826" i="1"/>
  <c r="AQ826" i="1" s="1"/>
  <c r="AN826" i="1"/>
  <c r="AR826" i="1" s="1"/>
  <c r="AO826" i="1"/>
  <c r="AS826" i="1" s="1"/>
  <c r="AP826" i="1"/>
  <c r="AT826" i="1" s="1"/>
  <c r="AM827" i="1"/>
  <c r="AQ827" i="1" s="1"/>
  <c r="AN827" i="1"/>
  <c r="AR827" i="1" s="1"/>
  <c r="AO827" i="1"/>
  <c r="AS827" i="1" s="1"/>
  <c r="AP827" i="1"/>
  <c r="AT827" i="1" s="1"/>
  <c r="AM828" i="1"/>
  <c r="AQ828" i="1" s="1"/>
  <c r="AN828" i="1"/>
  <c r="AR828" i="1" s="1"/>
  <c r="AO828" i="1"/>
  <c r="AS828" i="1" s="1"/>
  <c r="AP828" i="1"/>
  <c r="AT828" i="1" s="1"/>
  <c r="AM829" i="1"/>
  <c r="AQ829" i="1" s="1"/>
  <c r="AN829" i="1"/>
  <c r="AR829" i="1" s="1"/>
  <c r="AO829" i="1"/>
  <c r="AS829" i="1" s="1"/>
  <c r="AP829" i="1"/>
  <c r="AT829" i="1" s="1"/>
  <c r="AM830" i="1"/>
  <c r="AQ830" i="1" s="1"/>
  <c r="AN830" i="1"/>
  <c r="AR830" i="1" s="1"/>
  <c r="AO830" i="1"/>
  <c r="AS830" i="1" s="1"/>
  <c r="AP830" i="1"/>
  <c r="AT830" i="1" s="1"/>
  <c r="AM831" i="1"/>
  <c r="AQ831" i="1" s="1"/>
  <c r="AN831" i="1"/>
  <c r="AR831" i="1" s="1"/>
  <c r="AO831" i="1"/>
  <c r="AS831" i="1" s="1"/>
  <c r="AP831" i="1"/>
  <c r="AT831" i="1" s="1"/>
  <c r="AM832" i="1"/>
  <c r="AQ832" i="1" s="1"/>
  <c r="AN832" i="1"/>
  <c r="AR832" i="1" s="1"/>
  <c r="AO832" i="1"/>
  <c r="AS832" i="1" s="1"/>
  <c r="AP832" i="1"/>
  <c r="AT832" i="1" s="1"/>
  <c r="AM833" i="1"/>
  <c r="AQ833" i="1" s="1"/>
  <c r="AN833" i="1"/>
  <c r="AR833" i="1" s="1"/>
  <c r="AO833" i="1"/>
  <c r="AS833" i="1" s="1"/>
  <c r="AP833" i="1"/>
  <c r="AT833" i="1" s="1"/>
  <c r="AM834" i="1"/>
  <c r="AQ834" i="1" s="1"/>
  <c r="AN834" i="1"/>
  <c r="AR834" i="1" s="1"/>
  <c r="AO834" i="1"/>
  <c r="AS834" i="1" s="1"/>
  <c r="AP834" i="1"/>
  <c r="AT834" i="1" s="1"/>
  <c r="AM835" i="1"/>
  <c r="AQ835" i="1" s="1"/>
  <c r="AN835" i="1"/>
  <c r="AR835" i="1" s="1"/>
  <c r="AO835" i="1"/>
  <c r="AS835" i="1" s="1"/>
  <c r="AP835" i="1"/>
  <c r="AT835" i="1" s="1"/>
  <c r="AM836" i="1"/>
  <c r="AQ836" i="1" s="1"/>
  <c r="AN836" i="1"/>
  <c r="AR836" i="1" s="1"/>
  <c r="AO836" i="1"/>
  <c r="AS836" i="1" s="1"/>
  <c r="AP836" i="1"/>
  <c r="AT836" i="1" s="1"/>
  <c r="AM837" i="1"/>
  <c r="AQ837" i="1" s="1"/>
  <c r="AN837" i="1"/>
  <c r="AR837" i="1" s="1"/>
  <c r="AO837" i="1"/>
  <c r="AS837" i="1" s="1"/>
  <c r="AP837" i="1"/>
  <c r="AT837" i="1" s="1"/>
  <c r="AM838" i="1"/>
  <c r="AQ838" i="1" s="1"/>
  <c r="AN838" i="1"/>
  <c r="AR838" i="1" s="1"/>
  <c r="AO838" i="1"/>
  <c r="AS838" i="1" s="1"/>
  <c r="AP838" i="1"/>
  <c r="AT838" i="1" s="1"/>
  <c r="AM839" i="1"/>
  <c r="AQ839" i="1" s="1"/>
  <c r="AN839" i="1"/>
  <c r="AR839" i="1" s="1"/>
  <c r="AO839" i="1"/>
  <c r="AS839" i="1" s="1"/>
  <c r="AP839" i="1"/>
  <c r="AT839" i="1" s="1"/>
  <c r="AM840" i="1"/>
  <c r="AQ840" i="1" s="1"/>
  <c r="AN840" i="1"/>
  <c r="AR840" i="1" s="1"/>
  <c r="AO840" i="1"/>
  <c r="AS840" i="1" s="1"/>
  <c r="AP840" i="1"/>
  <c r="AT840" i="1" s="1"/>
  <c r="AM841" i="1"/>
  <c r="AQ841" i="1" s="1"/>
  <c r="AN841" i="1"/>
  <c r="AR841" i="1" s="1"/>
  <c r="AO841" i="1"/>
  <c r="AS841" i="1" s="1"/>
  <c r="AP841" i="1"/>
  <c r="AT841" i="1" s="1"/>
  <c r="AM842" i="1"/>
  <c r="AQ842" i="1" s="1"/>
  <c r="AN842" i="1"/>
  <c r="AR842" i="1" s="1"/>
  <c r="AO842" i="1"/>
  <c r="AS842" i="1" s="1"/>
  <c r="AP842" i="1"/>
  <c r="AT842" i="1" s="1"/>
  <c r="AM843" i="1"/>
  <c r="AQ843" i="1" s="1"/>
  <c r="AN843" i="1"/>
  <c r="AR843" i="1" s="1"/>
  <c r="AO843" i="1"/>
  <c r="AS843" i="1" s="1"/>
  <c r="AP843" i="1"/>
  <c r="AT843" i="1" s="1"/>
  <c r="AM844" i="1"/>
  <c r="AQ844" i="1" s="1"/>
  <c r="AN844" i="1"/>
  <c r="AR844" i="1" s="1"/>
  <c r="AO844" i="1"/>
  <c r="AS844" i="1" s="1"/>
  <c r="AP844" i="1"/>
  <c r="AT844" i="1" s="1"/>
  <c r="AM845" i="1"/>
  <c r="AQ845" i="1" s="1"/>
  <c r="AN845" i="1"/>
  <c r="AR845" i="1" s="1"/>
  <c r="AO845" i="1"/>
  <c r="AS845" i="1" s="1"/>
  <c r="AP845" i="1"/>
  <c r="AT845" i="1" s="1"/>
  <c r="AM846" i="1"/>
  <c r="AQ846" i="1" s="1"/>
  <c r="AN846" i="1"/>
  <c r="AR846" i="1" s="1"/>
  <c r="AO846" i="1"/>
  <c r="AS846" i="1" s="1"/>
  <c r="AP846" i="1"/>
  <c r="AT846" i="1" s="1"/>
  <c r="AM847" i="1"/>
  <c r="AQ847" i="1" s="1"/>
  <c r="AN847" i="1"/>
  <c r="AR847" i="1" s="1"/>
  <c r="AO847" i="1"/>
  <c r="AS847" i="1" s="1"/>
  <c r="AP847" i="1"/>
  <c r="AT847" i="1" s="1"/>
  <c r="AM848" i="1"/>
  <c r="AQ848" i="1" s="1"/>
  <c r="AN848" i="1"/>
  <c r="AR848" i="1" s="1"/>
  <c r="AO848" i="1"/>
  <c r="AS848" i="1" s="1"/>
  <c r="AP848" i="1"/>
  <c r="AT848" i="1" s="1"/>
  <c r="AM849" i="1"/>
  <c r="AQ849" i="1" s="1"/>
  <c r="AN849" i="1"/>
  <c r="AR849" i="1" s="1"/>
  <c r="AO849" i="1"/>
  <c r="AS849" i="1" s="1"/>
  <c r="AP849" i="1"/>
  <c r="AT849" i="1" s="1"/>
  <c r="AM850" i="1"/>
  <c r="AQ850" i="1" s="1"/>
  <c r="AN850" i="1"/>
  <c r="AR850" i="1" s="1"/>
  <c r="AO850" i="1"/>
  <c r="AS850" i="1" s="1"/>
  <c r="AP850" i="1"/>
  <c r="AT850" i="1" s="1"/>
  <c r="AM851" i="1"/>
  <c r="AQ851" i="1" s="1"/>
  <c r="AN851" i="1"/>
  <c r="AR851" i="1" s="1"/>
  <c r="AO851" i="1"/>
  <c r="AS851" i="1" s="1"/>
  <c r="AP851" i="1"/>
  <c r="AT851" i="1" s="1"/>
  <c r="AM852" i="1"/>
  <c r="AQ852" i="1" s="1"/>
  <c r="AN852" i="1"/>
  <c r="AR852" i="1" s="1"/>
  <c r="AO852" i="1"/>
  <c r="AS852" i="1" s="1"/>
  <c r="AP852" i="1"/>
  <c r="AT852" i="1" s="1"/>
  <c r="AM853" i="1"/>
  <c r="AQ853" i="1" s="1"/>
  <c r="AN853" i="1"/>
  <c r="AR853" i="1" s="1"/>
  <c r="AO853" i="1"/>
  <c r="AS853" i="1" s="1"/>
  <c r="AP853" i="1"/>
  <c r="AT853" i="1" s="1"/>
  <c r="AM854" i="1"/>
  <c r="AQ854" i="1" s="1"/>
  <c r="AN854" i="1"/>
  <c r="AR854" i="1" s="1"/>
  <c r="AO854" i="1"/>
  <c r="AS854" i="1" s="1"/>
  <c r="AP854" i="1"/>
  <c r="AT854" i="1" s="1"/>
  <c r="AM855" i="1"/>
  <c r="AQ855" i="1" s="1"/>
  <c r="AN855" i="1"/>
  <c r="AR855" i="1" s="1"/>
  <c r="AO855" i="1"/>
  <c r="AS855" i="1" s="1"/>
  <c r="AP855" i="1"/>
  <c r="AT855" i="1" s="1"/>
  <c r="AM856" i="1"/>
  <c r="AQ856" i="1" s="1"/>
  <c r="AN856" i="1"/>
  <c r="AR856" i="1" s="1"/>
  <c r="AO856" i="1"/>
  <c r="AS856" i="1" s="1"/>
  <c r="AP856" i="1"/>
  <c r="AT856" i="1" s="1"/>
  <c r="AM857" i="1"/>
  <c r="AQ857" i="1" s="1"/>
  <c r="AN857" i="1"/>
  <c r="AR857" i="1" s="1"/>
  <c r="AO857" i="1"/>
  <c r="AS857" i="1" s="1"/>
  <c r="AP857" i="1"/>
  <c r="AT857" i="1" s="1"/>
  <c r="AM858" i="1"/>
  <c r="AQ858" i="1" s="1"/>
  <c r="AN858" i="1"/>
  <c r="AR858" i="1" s="1"/>
  <c r="AO858" i="1"/>
  <c r="AS858" i="1" s="1"/>
  <c r="AP858" i="1"/>
  <c r="AT858" i="1" s="1"/>
  <c r="AM859" i="1"/>
  <c r="AQ859" i="1" s="1"/>
  <c r="AN859" i="1"/>
  <c r="AR859" i="1" s="1"/>
  <c r="AO859" i="1"/>
  <c r="AS859" i="1" s="1"/>
  <c r="AP859" i="1"/>
  <c r="AT859" i="1" s="1"/>
  <c r="AM860" i="1"/>
  <c r="AQ860" i="1" s="1"/>
  <c r="AN860" i="1"/>
  <c r="AR860" i="1" s="1"/>
  <c r="AO860" i="1"/>
  <c r="AS860" i="1" s="1"/>
  <c r="AP860" i="1"/>
  <c r="AT860" i="1" s="1"/>
  <c r="AM861" i="1"/>
  <c r="AQ861" i="1" s="1"/>
  <c r="AN861" i="1"/>
  <c r="AR861" i="1" s="1"/>
  <c r="AO861" i="1"/>
  <c r="AS861" i="1" s="1"/>
  <c r="AP861" i="1"/>
  <c r="AT861" i="1" s="1"/>
  <c r="AM862" i="1"/>
  <c r="AQ862" i="1" s="1"/>
  <c r="AN862" i="1"/>
  <c r="AR862" i="1" s="1"/>
  <c r="AO862" i="1"/>
  <c r="AS862" i="1" s="1"/>
  <c r="AP862" i="1"/>
  <c r="AT862" i="1" s="1"/>
  <c r="AM863" i="1"/>
  <c r="AQ863" i="1" s="1"/>
  <c r="AN863" i="1"/>
  <c r="AR863" i="1" s="1"/>
  <c r="AO863" i="1"/>
  <c r="AS863" i="1" s="1"/>
  <c r="AP863" i="1"/>
  <c r="AT863" i="1" s="1"/>
  <c r="AM864" i="1"/>
  <c r="AQ864" i="1" s="1"/>
  <c r="AN864" i="1"/>
  <c r="AR864" i="1" s="1"/>
  <c r="AO864" i="1"/>
  <c r="AS864" i="1" s="1"/>
  <c r="AP864" i="1"/>
  <c r="AT864" i="1" s="1"/>
  <c r="AM865" i="1"/>
  <c r="AQ865" i="1" s="1"/>
  <c r="AN865" i="1"/>
  <c r="AR865" i="1" s="1"/>
  <c r="AO865" i="1"/>
  <c r="AS865" i="1" s="1"/>
  <c r="AP865" i="1"/>
  <c r="AT865" i="1" s="1"/>
  <c r="AM866" i="1"/>
  <c r="AQ866" i="1" s="1"/>
  <c r="AN866" i="1"/>
  <c r="AR866" i="1" s="1"/>
  <c r="AO866" i="1"/>
  <c r="AS866" i="1" s="1"/>
  <c r="AP866" i="1"/>
  <c r="AT866" i="1" s="1"/>
  <c r="AM867" i="1"/>
  <c r="AQ867" i="1" s="1"/>
  <c r="AN867" i="1"/>
  <c r="AR867" i="1" s="1"/>
  <c r="AO867" i="1"/>
  <c r="AS867" i="1" s="1"/>
  <c r="AP867" i="1"/>
  <c r="AT867" i="1" s="1"/>
  <c r="AM868" i="1"/>
  <c r="AQ868" i="1" s="1"/>
  <c r="AN868" i="1"/>
  <c r="AR868" i="1" s="1"/>
  <c r="AO868" i="1"/>
  <c r="AS868" i="1" s="1"/>
  <c r="AP868" i="1"/>
  <c r="AT868" i="1" s="1"/>
  <c r="AM869" i="1"/>
  <c r="AQ869" i="1" s="1"/>
  <c r="AN869" i="1"/>
  <c r="AR869" i="1" s="1"/>
  <c r="AO869" i="1"/>
  <c r="AS869" i="1" s="1"/>
  <c r="AP869" i="1"/>
  <c r="AT869" i="1" s="1"/>
  <c r="AM870" i="1"/>
  <c r="AQ870" i="1" s="1"/>
  <c r="AN870" i="1"/>
  <c r="AR870" i="1" s="1"/>
  <c r="AO870" i="1"/>
  <c r="AS870" i="1" s="1"/>
  <c r="AP870" i="1"/>
  <c r="AT870" i="1" s="1"/>
  <c r="AM871" i="1"/>
  <c r="AQ871" i="1" s="1"/>
  <c r="AN871" i="1"/>
  <c r="AR871" i="1" s="1"/>
  <c r="AO871" i="1"/>
  <c r="AS871" i="1" s="1"/>
  <c r="AP871" i="1"/>
  <c r="AT871" i="1" s="1"/>
  <c r="AM872" i="1"/>
  <c r="AQ872" i="1" s="1"/>
  <c r="AN872" i="1"/>
  <c r="AR872" i="1" s="1"/>
  <c r="AO872" i="1"/>
  <c r="AS872" i="1" s="1"/>
  <c r="AP872" i="1"/>
  <c r="AT872" i="1" s="1"/>
  <c r="AM873" i="1"/>
  <c r="AQ873" i="1" s="1"/>
  <c r="AN873" i="1"/>
  <c r="AR873" i="1" s="1"/>
  <c r="AO873" i="1"/>
  <c r="AS873" i="1" s="1"/>
  <c r="AP873" i="1"/>
  <c r="AT873" i="1" s="1"/>
  <c r="AM874" i="1"/>
  <c r="AQ874" i="1" s="1"/>
  <c r="AN874" i="1"/>
  <c r="AR874" i="1" s="1"/>
  <c r="AO874" i="1"/>
  <c r="AS874" i="1" s="1"/>
  <c r="AP874" i="1"/>
  <c r="AT874" i="1" s="1"/>
  <c r="AM875" i="1"/>
  <c r="AQ875" i="1" s="1"/>
  <c r="AN875" i="1"/>
  <c r="AR875" i="1" s="1"/>
  <c r="AO875" i="1"/>
  <c r="AS875" i="1" s="1"/>
  <c r="AP875" i="1"/>
  <c r="AT875" i="1" s="1"/>
  <c r="AM876" i="1"/>
  <c r="AQ876" i="1" s="1"/>
  <c r="AN876" i="1"/>
  <c r="AR876" i="1" s="1"/>
  <c r="AO876" i="1"/>
  <c r="AS876" i="1" s="1"/>
  <c r="AP876" i="1"/>
  <c r="AT876" i="1" s="1"/>
  <c r="AM877" i="1"/>
  <c r="AQ877" i="1" s="1"/>
  <c r="AN877" i="1"/>
  <c r="AR877" i="1" s="1"/>
  <c r="AO877" i="1"/>
  <c r="AS877" i="1" s="1"/>
  <c r="AP877" i="1"/>
  <c r="AT877" i="1" s="1"/>
  <c r="AM878" i="1"/>
  <c r="AQ878" i="1" s="1"/>
  <c r="AN878" i="1"/>
  <c r="AR878" i="1" s="1"/>
  <c r="AO878" i="1"/>
  <c r="AS878" i="1" s="1"/>
  <c r="AP878" i="1"/>
  <c r="AT878" i="1" s="1"/>
  <c r="AM879" i="1"/>
  <c r="AQ879" i="1" s="1"/>
  <c r="AN879" i="1"/>
  <c r="AR879" i="1" s="1"/>
  <c r="AO879" i="1"/>
  <c r="AS879" i="1" s="1"/>
  <c r="AP879" i="1"/>
  <c r="AT879" i="1" s="1"/>
  <c r="AM880" i="1"/>
  <c r="AQ880" i="1" s="1"/>
  <c r="AN880" i="1"/>
  <c r="AR880" i="1" s="1"/>
  <c r="AO880" i="1"/>
  <c r="AS880" i="1" s="1"/>
  <c r="AP880" i="1"/>
  <c r="AT880" i="1" s="1"/>
  <c r="AM881" i="1"/>
  <c r="AQ881" i="1" s="1"/>
  <c r="AN881" i="1"/>
  <c r="AR881" i="1" s="1"/>
  <c r="AO881" i="1"/>
  <c r="AS881" i="1" s="1"/>
  <c r="AP881" i="1"/>
  <c r="AT881" i="1" s="1"/>
  <c r="AM882" i="1"/>
  <c r="AQ882" i="1" s="1"/>
  <c r="AN882" i="1"/>
  <c r="AR882" i="1" s="1"/>
  <c r="AO882" i="1"/>
  <c r="AS882" i="1" s="1"/>
  <c r="AP882" i="1"/>
  <c r="AT882" i="1" s="1"/>
  <c r="AM883" i="1"/>
  <c r="AQ883" i="1" s="1"/>
  <c r="AN883" i="1"/>
  <c r="AR883" i="1" s="1"/>
  <c r="AO883" i="1"/>
  <c r="AS883" i="1" s="1"/>
  <c r="AP883" i="1"/>
  <c r="AT883" i="1" s="1"/>
  <c r="AM884" i="1"/>
  <c r="AQ884" i="1" s="1"/>
  <c r="AN884" i="1"/>
  <c r="AR884" i="1" s="1"/>
  <c r="AO884" i="1"/>
  <c r="AS884" i="1" s="1"/>
  <c r="AP884" i="1"/>
  <c r="AT884" i="1" s="1"/>
  <c r="AM885" i="1"/>
  <c r="AQ885" i="1" s="1"/>
  <c r="AN885" i="1"/>
  <c r="AR885" i="1" s="1"/>
  <c r="AO885" i="1"/>
  <c r="AS885" i="1" s="1"/>
  <c r="AP885" i="1"/>
  <c r="AT885" i="1" s="1"/>
  <c r="AM886" i="1"/>
  <c r="AQ886" i="1" s="1"/>
  <c r="AN886" i="1"/>
  <c r="AR886" i="1" s="1"/>
  <c r="AO886" i="1"/>
  <c r="AS886" i="1" s="1"/>
  <c r="AP886" i="1"/>
  <c r="AT886" i="1" s="1"/>
  <c r="AM887" i="1"/>
  <c r="AQ887" i="1" s="1"/>
  <c r="AN887" i="1"/>
  <c r="AR887" i="1" s="1"/>
  <c r="AO887" i="1"/>
  <c r="AS887" i="1" s="1"/>
  <c r="AP887" i="1"/>
  <c r="AT887" i="1" s="1"/>
  <c r="AM888" i="1"/>
  <c r="AQ888" i="1" s="1"/>
  <c r="AN888" i="1"/>
  <c r="AR888" i="1" s="1"/>
  <c r="AO888" i="1"/>
  <c r="AS888" i="1" s="1"/>
  <c r="AP888" i="1"/>
  <c r="AT888" i="1" s="1"/>
  <c r="AM889" i="1"/>
  <c r="AQ889" i="1" s="1"/>
  <c r="AN889" i="1"/>
  <c r="AR889" i="1" s="1"/>
  <c r="AO889" i="1"/>
  <c r="AS889" i="1" s="1"/>
  <c r="AP889" i="1"/>
  <c r="AT889" i="1" s="1"/>
  <c r="AM890" i="1"/>
  <c r="AQ890" i="1" s="1"/>
  <c r="AN890" i="1"/>
  <c r="AR890" i="1" s="1"/>
  <c r="AO890" i="1"/>
  <c r="AS890" i="1" s="1"/>
  <c r="AP890" i="1"/>
  <c r="AT890" i="1" s="1"/>
  <c r="AM891" i="1"/>
  <c r="AQ891" i="1" s="1"/>
  <c r="AN891" i="1"/>
  <c r="AR891" i="1" s="1"/>
  <c r="AO891" i="1"/>
  <c r="AS891" i="1" s="1"/>
  <c r="AP891" i="1"/>
  <c r="AT891" i="1" s="1"/>
  <c r="AM892" i="1"/>
  <c r="AQ892" i="1" s="1"/>
  <c r="AN892" i="1"/>
  <c r="AR892" i="1" s="1"/>
  <c r="AO892" i="1"/>
  <c r="AS892" i="1" s="1"/>
  <c r="AP892" i="1"/>
  <c r="AT892" i="1" s="1"/>
  <c r="AM893" i="1"/>
  <c r="AQ893" i="1" s="1"/>
  <c r="AN893" i="1"/>
  <c r="AR893" i="1" s="1"/>
  <c r="AO893" i="1"/>
  <c r="AS893" i="1" s="1"/>
  <c r="AP893" i="1"/>
  <c r="AT893" i="1" s="1"/>
  <c r="AM894" i="1"/>
  <c r="AQ894" i="1" s="1"/>
  <c r="AN894" i="1"/>
  <c r="AR894" i="1" s="1"/>
  <c r="AO894" i="1"/>
  <c r="AS894" i="1" s="1"/>
  <c r="AP894" i="1"/>
  <c r="AT894" i="1" s="1"/>
  <c r="AM895" i="1"/>
  <c r="AQ895" i="1" s="1"/>
  <c r="AN895" i="1"/>
  <c r="AR895" i="1" s="1"/>
  <c r="AO895" i="1"/>
  <c r="AS895" i="1" s="1"/>
  <c r="AP895" i="1"/>
  <c r="AT895" i="1" s="1"/>
  <c r="AM896" i="1"/>
  <c r="AQ896" i="1" s="1"/>
  <c r="AN896" i="1"/>
  <c r="AR896" i="1" s="1"/>
  <c r="AO896" i="1"/>
  <c r="AS896" i="1" s="1"/>
  <c r="AP896" i="1"/>
  <c r="AT896" i="1" s="1"/>
  <c r="AM897" i="1"/>
  <c r="AQ897" i="1" s="1"/>
  <c r="AN897" i="1"/>
  <c r="AR897" i="1" s="1"/>
  <c r="AO897" i="1"/>
  <c r="AS897" i="1" s="1"/>
  <c r="AP897" i="1"/>
  <c r="AT897" i="1" s="1"/>
  <c r="AM898" i="1"/>
  <c r="AQ898" i="1" s="1"/>
  <c r="AN898" i="1"/>
  <c r="AR898" i="1" s="1"/>
  <c r="AO898" i="1"/>
  <c r="AS898" i="1" s="1"/>
  <c r="AP898" i="1"/>
  <c r="AT898" i="1" s="1"/>
  <c r="AM899" i="1"/>
  <c r="AQ899" i="1" s="1"/>
  <c r="AN899" i="1"/>
  <c r="AR899" i="1" s="1"/>
  <c r="AO899" i="1"/>
  <c r="AS899" i="1" s="1"/>
  <c r="AP899" i="1"/>
  <c r="AT899" i="1" s="1"/>
  <c r="AM900" i="1"/>
  <c r="AQ900" i="1" s="1"/>
  <c r="AN900" i="1"/>
  <c r="AR900" i="1" s="1"/>
  <c r="AO900" i="1"/>
  <c r="AS900" i="1" s="1"/>
  <c r="AP900" i="1"/>
  <c r="AT900" i="1" s="1"/>
  <c r="AM901" i="1"/>
  <c r="AQ901" i="1" s="1"/>
  <c r="AN901" i="1"/>
  <c r="AR901" i="1" s="1"/>
  <c r="AO901" i="1"/>
  <c r="AS901" i="1" s="1"/>
  <c r="AP901" i="1"/>
  <c r="AT901" i="1" s="1"/>
  <c r="AM902" i="1"/>
  <c r="AQ902" i="1" s="1"/>
  <c r="AN902" i="1"/>
  <c r="AR902" i="1" s="1"/>
  <c r="AO902" i="1"/>
  <c r="AS902" i="1" s="1"/>
  <c r="AP902" i="1"/>
  <c r="AT902" i="1" s="1"/>
  <c r="AM903" i="1"/>
  <c r="AQ903" i="1" s="1"/>
  <c r="AN903" i="1"/>
  <c r="AR903" i="1" s="1"/>
  <c r="AO903" i="1"/>
  <c r="AS903" i="1" s="1"/>
  <c r="AP903" i="1"/>
  <c r="AT903" i="1" s="1"/>
  <c r="AM904" i="1"/>
  <c r="AQ904" i="1" s="1"/>
  <c r="AN904" i="1"/>
  <c r="AR904" i="1" s="1"/>
  <c r="AO904" i="1"/>
  <c r="AS904" i="1" s="1"/>
  <c r="AP904" i="1"/>
  <c r="AT904" i="1" s="1"/>
  <c r="AM905" i="1"/>
  <c r="AQ905" i="1" s="1"/>
  <c r="AN905" i="1"/>
  <c r="AR905" i="1" s="1"/>
  <c r="AO905" i="1"/>
  <c r="AS905" i="1" s="1"/>
  <c r="AP905" i="1"/>
  <c r="AT905" i="1" s="1"/>
  <c r="AM906" i="1"/>
  <c r="AQ906" i="1" s="1"/>
  <c r="AN906" i="1"/>
  <c r="AR906" i="1" s="1"/>
  <c r="AO906" i="1"/>
  <c r="AS906" i="1" s="1"/>
  <c r="AP906" i="1"/>
  <c r="AT906" i="1" s="1"/>
  <c r="AM907" i="1"/>
  <c r="AQ907" i="1" s="1"/>
  <c r="AN907" i="1"/>
  <c r="AR907" i="1" s="1"/>
  <c r="AO907" i="1"/>
  <c r="AS907" i="1" s="1"/>
  <c r="AP907" i="1"/>
  <c r="AT907" i="1" s="1"/>
  <c r="AM908" i="1"/>
  <c r="AQ908" i="1" s="1"/>
  <c r="AN908" i="1"/>
  <c r="AR908" i="1" s="1"/>
  <c r="AO908" i="1"/>
  <c r="AS908" i="1" s="1"/>
  <c r="AP908" i="1"/>
  <c r="AT908" i="1" s="1"/>
  <c r="AM909" i="1"/>
  <c r="AQ909" i="1" s="1"/>
  <c r="AN909" i="1"/>
  <c r="AR909" i="1" s="1"/>
  <c r="AO909" i="1"/>
  <c r="AS909" i="1" s="1"/>
  <c r="AP909" i="1"/>
  <c r="AT909" i="1" s="1"/>
  <c r="AM910" i="1"/>
  <c r="AQ910" i="1" s="1"/>
  <c r="AN910" i="1"/>
  <c r="AR910" i="1" s="1"/>
  <c r="AO910" i="1"/>
  <c r="AS910" i="1" s="1"/>
  <c r="AP910" i="1"/>
  <c r="AT910" i="1" s="1"/>
  <c r="AM911" i="1"/>
  <c r="AQ911" i="1" s="1"/>
  <c r="AN911" i="1"/>
  <c r="AR911" i="1" s="1"/>
  <c r="AO911" i="1"/>
  <c r="AS911" i="1" s="1"/>
  <c r="AP911" i="1"/>
  <c r="AT911" i="1" s="1"/>
  <c r="AM912" i="1"/>
  <c r="AQ912" i="1" s="1"/>
  <c r="AN912" i="1"/>
  <c r="AR912" i="1" s="1"/>
  <c r="AO912" i="1"/>
  <c r="AS912" i="1" s="1"/>
  <c r="AP912" i="1"/>
  <c r="AT912" i="1" s="1"/>
  <c r="AM913" i="1"/>
  <c r="AQ913" i="1" s="1"/>
  <c r="AN913" i="1"/>
  <c r="AR913" i="1" s="1"/>
  <c r="AO913" i="1"/>
  <c r="AS913" i="1" s="1"/>
  <c r="AP913" i="1"/>
  <c r="AT913" i="1" s="1"/>
  <c r="AM914" i="1"/>
  <c r="AQ914" i="1" s="1"/>
  <c r="AN914" i="1"/>
  <c r="AR914" i="1" s="1"/>
  <c r="AO914" i="1"/>
  <c r="AS914" i="1" s="1"/>
  <c r="AP914" i="1"/>
  <c r="AT914" i="1" s="1"/>
  <c r="AM915" i="1"/>
  <c r="AQ915" i="1" s="1"/>
  <c r="AN915" i="1"/>
  <c r="AR915" i="1" s="1"/>
  <c r="AO915" i="1"/>
  <c r="AS915" i="1" s="1"/>
  <c r="AP915" i="1"/>
  <c r="AT915" i="1" s="1"/>
  <c r="AM916" i="1"/>
  <c r="AQ916" i="1" s="1"/>
  <c r="AN916" i="1"/>
  <c r="AR916" i="1" s="1"/>
  <c r="AO916" i="1"/>
  <c r="AS916" i="1" s="1"/>
  <c r="AP916" i="1"/>
  <c r="AT916" i="1" s="1"/>
  <c r="AM917" i="1"/>
  <c r="AQ917" i="1" s="1"/>
  <c r="AN917" i="1"/>
  <c r="AR917" i="1" s="1"/>
  <c r="AO917" i="1"/>
  <c r="AS917" i="1" s="1"/>
  <c r="AP917" i="1"/>
  <c r="AT917" i="1" s="1"/>
  <c r="AM918" i="1"/>
  <c r="AQ918" i="1" s="1"/>
  <c r="AN918" i="1"/>
  <c r="AR918" i="1" s="1"/>
  <c r="AO918" i="1"/>
  <c r="AS918" i="1" s="1"/>
  <c r="AP918" i="1"/>
  <c r="AT918" i="1" s="1"/>
  <c r="AM919" i="1"/>
  <c r="AQ919" i="1" s="1"/>
  <c r="AN919" i="1"/>
  <c r="AR919" i="1" s="1"/>
  <c r="AO919" i="1"/>
  <c r="AS919" i="1" s="1"/>
  <c r="AP919" i="1"/>
  <c r="AT919" i="1" s="1"/>
  <c r="AM920" i="1"/>
  <c r="AQ920" i="1" s="1"/>
  <c r="AN920" i="1"/>
  <c r="AR920" i="1" s="1"/>
  <c r="AO920" i="1"/>
  <c r="AS920" i="1" s="1"/>
  <c r="AP920" i="1"/>
  <c r="AT920" i="1" s="1"/>
  <c r="AM921" i="1"/>
  <c r="AQ921" i="1" s="1"/>
  <c r="AN921" i="1"/>
  <c r="AR921" i="1" s="1"/>
  <c r="AO921" i="1"/>
  <c r="AS921" i="1" s="1"/>
  <c r="AP921" i="1"/>
  <c r="AT921" i="1" s="1"/>
  <c r="AM922" i="1"/>
  <c r="AQ922" i="1" s="1"/>
  <c r="AN922" i="1"/>
  <c r="AR922" i="1" s="1"/>
  <c r="AO922" i="1"/>
  <c r="AS922" i="1" s="1"/>
  <c r="AP922" i="1"/>
  <c r="AT922" i="1" s="1"/>
  <c r="AM923" i="1"/>
  <c r="AQ923" i="1" s="1"/>
  <c r="AN923" i="1"/>
  <c r="AR923" i="1" s="1"/>
  <c r="AO923" i="1"/>
  <c r="AS923" i="1" s="1"/>
  <c r="AP923" i="1"/>
  <c r="AT923" i="1" s="1"/>
  <c r="AM924" i="1"/>
  <c r="AQ924" i="1" s="1"/>
  <c r="AN924" i="1"/>
  <c r="AR924" i="1" s="1"/>
  <c r="AO924" i="1"/>
  <c r="AS924" i="1" s="1"/>
  <c r="AP924" i="1"/>
  <c r="AT924" i="1" s="1"/>
  <c r="AM925" i="1"/>
  <c r="AQ925" i="1" s="1"/>
  <c r="AN925" i="1"/>
  <c r="AR925" i="1" s="1"/>
  <c r="AO925" i="1"/>
  <c r="AS925" i="1" s="1"/>
  <c r="AP925" i="1"/>
  <c r="AT925" i="1" s="1"/>
  <c r="AM926" i="1"/>
  <c r="AQ926" i="1" s="1"/>
  <c r="AN926" i="1"/>
  <c r="AR926" i="1" s="1"/>
  <c r="AO926" i="1"/>
  <c r="AS926" i="1" s="1"/>
  <c r="AP926" i="1"/>
  <c r="AT926" i="1" s="1"/>
  <c r="AM927" i="1"/>
  <c r="AQ927" i="1" s="1"/>
  <c r="AN927" i="1"/>
  <c r="AR927" i="1" s="1"/>
  <c r="AO927" i="1"/>
  <c r="AS927" i="1" s="1"/>
  <c r="AP927" i="1"/>
  <c r="AT927" i="1" s="1"/>
  <c r="AM928" i="1"/>
  <c r="AQ928" i="1" s="1"/>
  <c r="AN928" i="1"/>
  <c r="AR928" i="1" s="1"/>
  <c r="AO928" i="1"/>
  <c r="AS928" i="1" s="1"/>
  <c r="AP928" i="1"/>
  <c r="AT928" i="1" s="1"/>
  <c r="AM929" i="1"/>
  <c r="AQ929" i="1" s="1"/>
  <c r="AN929" i="1"/>
  <c r="AR929" i="1" s="1"/>
  <c r="AO929" i="1"/>
  <c r="AS929" i="1" s="1"/>
  <c r="AP929" i="1"/>
  <c r="AT929" i="1" s="1"/>
  <c r="AM930" i="1"/>
  <c r="AQ930" i="1" s="1"/>
  <c r="AN930" i="1"/>
  <c r="AR930" i="1" s="1"/>
  <c r="AO930" i="1"/>
  <c r="AS930" i="1" s="1"/>
  <c r="AP930" i="1"/>
  <c r="AT930" i="1" s="1"/>
  <c r="AM931" i="1"/>
  <c r="AQ931" i="1" s="1"/>
  <c r="AN931" i="1"/>
  <c r="AR931" i="1" s="1"/>
  <c r="AO931" i="1"/>
  <c r="AS931" i="1" s="1"/>
  <c r="AP931" i="1"/>
  <c r="AT931" i="1" s="1"/>
  <c r="AM932" i="1"/>
  <c r="AQ932" i="1" s="1"/>
  <c r="AN932" i="1"/>
  <c r="AR932" i="1" s="1"/>
  <c r="AO932" i="1"/>
  <c r="AS932" i="1" s="1"/>
  <c r="AP932" i="1"/>
  <c r="AT932" i="1" s="1"/>
  <c r="AM933" i="1"/>
  <c r="AQ933" i="1" s="1"/>
  <c r="AN933" i="1"/>
  <c r="AR933" i="1" s="1"/>
  <c r="AO933" i="1"/>
  <c r="AS933" i="1" s="1"/>
  <c r="AP933" i="1"/>
  <c r="AT933" i="1" s="1"/>
  <c r="AM934" i="1"/>
  <c r="AQ934" i="1" s="1"/>
  <c r="AN934" i="1"/>
  <c r="AR934" i="1" s="1"/>
  <c r="AO934" i="1"/>
  <c r="AS934" i="1" s="1"/>
  <c r="AP934" i="1"/>
  <c r="AT934" i="1" s="1"/>
  <c r="AM935" i="1"/>
  <c r="AQ935" i="1" s="1"/>
  <c r="AN935" i="1"/>
  <c r="AR935" i="1" s="1"/>
  <c r="AO935" i="1"/>
  <c r="AS935" i="1" s="1"/>
  <c r="AP935" i="1"/>
  <c r="AT935" i="1" s="1"/>
  <c r="AM936" i="1"/>
  <c r="AQ936" i="1" s="1"/>
  <c r="AN936" i="1"/>
  <c r="AR936" i="1" s="1"/>
  <c r="AO936" i="1"/>
  <c r="AS936" i="1" s="1"/>
  <c r="AP936" i="1"/>
  <c r="AT936" i="1" s="1"/>
  <c r="AM937" i="1"/>
  <c r="AQ937" i="1" s="1"/>
  <c r="AN937" i="1"/>
  <c r="AR937" i="1" s="1"/>
  <c r="AO937" i="1"/>
  <c r="AS937" i="1" s="1"/>
  <c r="AP937" i="1"/>
  <c r="AT937" i="1" s="1"/>
  <c r="AM938" i="1"/>
  <c r="AQ938" i="1" s="1"/>
  <c r="AN938" i="1"/>
  <c r="AR938" i="1" s="1"/>
  <c r="AO938" i="1"/>
  <c r="AS938" i="1" s="1"/>
  <c r="AP938" i="1"/>
  <c r="AT938" i="1" s="1"/>
  <c r="AM939" i="1"/>
  <c r="AQ939" i="1" s="1"/>
  <c r="AN939" i="1"/>
  <c r="AR939" i="1" s="1"/>
  <c r="AO939" i="1"/>
  <c r="AS939" i="1" s="1"/>
  <c r="AP939" i="1"/>
  <c r="AT939" i="1" s="1"/>
  <c r="AM940" i="1"/>
  <c r="AQ940" i="1" s="1"/>
  <c r="AN940" i="1"/>
  <c r="AR940" i="1" s="1"/>
  <c r="AO940" i="1"/>
  <c r="AS940" i="1" s="1"/>
  <c r="AP940" i="1"/>
  <c r="AT940" i="1" s="1"/>
  <c r="AM941" i="1"/>
  <c r="AQ941" i="1" s="1"/>
  <c r="AN941" i="1"/>
  <c r="AR941" i="1" s="1"/>
  <c r="AO941" i="1"/>
  <c r="AS941" i="1" s="1"/>
  <c r="AP941" i="1"/>
  <c r="AT941" i="1" s="1"/>
  <c r="AM942" i="1"/>
  <c r="AQ942" i="1" s="1"/>
  <c r="AN942" i="1"/>
  <c r="AR942" i="1" s="1"/>
  <c r="AO942" i="1"/>
  <c r="AS942" i="1" s="1"/>
  <c r="AP942" i="1"/>
  <c r="AT942" i="1" s="1"/>
  <c r="AM943" i="1"/>
  <c r="AQ943" i="1" s="1"/>
  <c r="AN943" i="1"/>
  <c r="AR943" i="1" s="1"/>
  <c r="AO943" i="1"/>
  <c r="AS943" i="1" s="1"/>
  <c r="AP943" i="1"/>
  <c r="AT943" i="1" s="1"/>
  <c r="AM944" i="1"/>
  <c r="AQ944" i="1" s="1"/>
  <c r="AN944" i="1"/>
  <c r="AR944" i="1" s="1"/>
  <c r="AO944" i="1"/>
  <c r="AS944" i="1" s="1"/>
  <c r="AP944" i="1"/>
  <c r="AT944" i="1" s="1"/>
  <c r="AM945" i="1"/>
  <c r="AQ945" i="1" s="1"/>
  <c r="AN945" i="1"/>
  <c r="AR945" i="1" s="1"/>
  <c r="AO945" i="1"/>
  <c r="AS945" i="1" s="1"/>
  <c r="AP945" i="1"/>
  <c r="AT945" i="1" s="1"/>
  <c r="AM946" i="1"/>
  <c r="AQ946" i="1" s="1"/>
  <c r="AN946" i="1"/>
  <c r="AR946" i="1" s="1"/>
  <c r="AO946" i="1"/>
  <c r="AS946" i="1" s="1"/>
  <c r="AP946" i="1"/>
  <c r="AT946" i="1" s="1"/>
  <c r="AM947" i="1"/>
  <c r="AQ947" i="1" s="1"/>
  <c r="AN947" i="1"/>
  <c r="AR947" i="1" s="1"/>
  <c r="AO947" i="1"/>
  <c r="AS947" i="1" s="1"/>
  <c r="AP947" i="1"/>
  <c r="AT947" i="1" s="1"/>
  <c r="AM948" i="1"/>
  <c r="AQ948" i="1" s="1"/>
  <c r="AN948" i="1"/>
  <c r="AR948" i="1" s="1"/>
  <c r="AO948" i="1"/>
  <c r="AS948" i="1" s="1"/>
  <c r="AP948" i="1"/>
  <c r="AT948" i="1" s="1"/>
  <c r="AM949" i="1"/>
  <c r="AQ949" i="1" s="1"/>
  <c r="AN949" i="1"/>
  <c r="AR949" i="1" s="1"/>
  <c r="AO949" i="1"/>
  <c r="AS949" i="1" s="1"/>
  <c r="AP949" i="1"/>
  <c r="AT949" i="1" s="1"/>
  <c r="AM950" i="1"/>
  <c r="AQ950" i="1" s="1"/>
  <c r="AN950" i="1"/>
  <c r="AR950" i="1" s="1"/>
  <c r="AO950" i="1"/>
  <c r="AS950" i="1" s="1"/>
  <c r="AP950" i="1"/>
  <c r="AT950" i="1" s="1"/>
  <c r="AM951" i="1"/>
  <c r="AQ951" i="1" s="1"/>
  <c r="AN951" i="1"/>
  <c r="AR951" i="1" s="1"/>
  <c r="AO951" i="1"/>
  <c r="AS951" i="1" s="1"/>
  <c r="AP951" i="1"/>
  <c r="AT951" i="1" s="1"/>
  <c r="AM952" i="1"/>
  <c r="AQ952" i="1" s="1"/>
  <c r="AN952" i="1"/>
  <c r="AR952" i="1" s="1"/>
  <c r="AO952" i="1"/>
  <c r="AS952" i="1" s="1"/>
  <c r="AP952" i="1"/>
  <c r="AT952" i="1" s="1"/>
  <c r="AM953" i="1"/>
  <c r="AQ953" i="1" s="1"/>
  <c r="AN953" i="1"/>
  <c r="AR953" i="1" s="1"/>
  <c r="AO953" i="1"/>
  <c r="AS953" i="1" s="1"/>
  <c r="AP953" i="1"/>
  <c r="AT953" i="1" s="1"/>
  <c r="AM954" i="1"/>
  <c r="AQ954" i="1" s="1"/>
  <c r="AN954" i="1"/>
  <c r="AR954" i="1" s="1"/>
  <c r="AO954" i="1"/>
  <c r="AS954" i="1" s="1"/>
  <c r="AP954" i="1"/>
  <c r="AT954" i="1" s="1"/>
  <c r="AM955" i="1"/>
  <c r="AQ955" i="1" s="1"/>
  <c r="AN955" i="1"/>
  <c r="AR955" i="1" s="1"/>
  <c r="AO955" i="1"/>
  <c r="AS955" i="1" s="1"/>
  <c r="AP955" i="1"/>
  <c r="AT955" i="1" s="1"/>
  <c r="AM956" i="1"/>
  <c r="AQ956" i="1" s="1"/>
  <c r="AN956" i="1"/>
  <c r="AR956" i="1" s="1"/>
  <c r="AO956" i="1"/>
  <c r="AS956" i="1" s="1"/>
  <c r="AP956" i="1"/>
  <c r="AT956" i="1" s="1"/>
  <c r="AM957" i="1"/>
  <c r="AQ957" i="1" s="1"/>
  <c r="AN957" i="1"/>
  <c r="AR957" i="1" s="1"/>
  <c r="AO957" i="1"/>
  <c r="AS957" i="1" s="1"/>
  <c r="AP957" i="1"/>
  <c r="AT957" i="1" s="1"/>
  <c r="AM958" i="1"/>
  <c r="AQ958" i="1" s="1"/>
  <c r="AN958" i="1"/>
  <c r="AR958" i="1" s="1"/>
  <c r="AO958" i="1"/>
  <c r="AS958" i="1" s="1"/>
  <c r="AP958" i="1"/>
  <c r="AT958" i="1" s="1"/>
  <c r="AM959" i="1"/>
  <c r="AQ959" i="1" s="1"/>
  <c r="AN959" i="1"/>
  <c r="AR959" i="1" s="1"/>
  <c r="AO959" i="1"/>
  <c r="AS959" i="1" s="1"/>
  <c r="AP959" i="1"/>
  <c r="AT959" i="1" s="1"/>
  <c r="AM960" i="1"/>
  <c r="AQ960" i="1" s="1"/>
  <c r="AN960" i="1"/>
  <c r="AR960" i="1" s="1"/>
  <c r="AO960" i="1"/>
  <c r="AS960" i="1" s="1"/>
  <c r="AP960" i="1"/>
  <c r="AT960" i="1" s="1"/>
  <c r="AM961" i="1"/>
  <c r="AQ961" i="1" s="1"/>
  <c r="AN961" i="1"/>
  <c r="AR961" i="1" s="1"/>
  <c r="AO961" i="1"/>
  <c r="AS961" i="1" s="1"/>
  <c r="AP961" i="1"/>
  <c r="AT961" i="1" s="1"/>
  <c r="AM962" i="1"/>
  <c r="AQ962" i="1" s="1"/>
  <c r="AN962" i="1"/>
  <c r="AR962" i="1" s="1"/>
  <c r="AO962" i="1"/>
  <c r="AS962" i="1" s="1"/>
  <c r="AP962" i="1"/>
  <c r="AT962" i="1" s="1"/>
  <c r="AM963" i="1"/>
  <c r="AQ963" i="1" s="1"/>
  <c r="AN963" i="1"/>
  <c r="AR963" i="1" s="1"/>
  <c r="AO963" i="1"/>
  <c r="AS963" i="1" s="1"/>
  <c r="AP963" i="1"/>
  <c r="AT963" i="1" s="1"/>
  <c r="AM964" i="1"/>
  <c r="AQ964" i="1" s="1"/>
  <c r="AN964" i="1"/>
  <c r="AR964" i="1" s="1"/>
  <c r="AO964" i="1"/>
  <c r="AS964" i="1" s="1"/>
  <c r="AP964" i="1"/>
  <c r="AT964" i="1" s="1"/>
  <c r="AM965" i="1"/>
  <c r="AQ965" i="1" s="1"/>
  <c r="AN965" i="1"/>
  <c r="AR965" i="1" s="1"/>
  <c r="AO965" i="1"/>
  <c r="AS965" i="1" s="1"/>
  <c r="AP965" i="1"/>
  <c r="AT965" i="1" s="1"/>
  <c r="AM966" i="1"/>
  <c r="AQ966" i="1" s="1"/>
  <c r="AN966" i="1"/>
  <c r="AR966" i="1" s="1"/>
  <c r="AO966" i="1"/>
  <c r="AS966" i="1" s="1"/>
  <c r="AP966" i="1"/>
  <c r="AT966" i="1" s="1"/>
  <c r="AM967" i="1"/>
  <c r="AQ967" i="1" s="1"/>
  <c r="AN967" i="1"/>
  <c r="AR967" i="1" s="1"/>
  <c r="AO967" i="1"/>
  <c r="AS967" i="1" s="1"/>
  <c r="AP967" i="1"/>
  <c r="AT967" i="1" s="1"/>
  <c r="AM968" i="1"/>
  <c r="AQ968" i="1" s="1"/>
  <c r="AN968" i="1"/>
  <c r="AR968" i="1" s="1"/>
  <c r="AO968" i="1"/>
  <c r="AS968" i="1" s="1"/>
  <c r="AP968" i="1"/>
  <c r="AT968" i="1" s="1"/>
  <c r="AM969" i="1"/>
  <c r="AQ969" i="1" s="1"/>
  <c r="AN969" i="1"/>
  <c r="AR969" i="1" s="1"/>
  <c r="AO969" i="1"/>
  <c r="AS969" i="1" s="1"/>
  <c r="AP969" i="1"/>
  <c r="AT969" i="1" s="1"/>
  <c r="AM970" i="1"/>
  <c r="AQ970" i="1" s="1"/>
  <c r="AN970" i="1"/>
  <c r="AR970" i="1" s="1"/>
  <c r="AO970" i="1"/>
  <c r="AS970" i="1" s="1"/>
  <c r="AP970" i="1"/>
  <c r="AT970" i="1" s="1"/>
  <c r="AM971" i="1"/>
  <c r="AQ971" i="1" s="1"/>
  <c r="AN971" i="1"/>
  <c r="AR971" i="1" s="1"/>
  <c r="AO971" i="1"/>
  <c r="AS971" i="1" s="1"/>
  <c r="AP971" i="1"/>
  <c r="AT971" i="1" s="1"/>
  <c r="AM972" i="1"/>
  <c r="AQ972" i="1" s="1"/>
  <c r="AN972" i="1"/>
  <c r="AR972" i="1" s="1"/>
  <c r="AO972" i="1"/>
  <c r="AS972" i="1" s="1"/>
  <c r="AP972" i="1"/>
  <c r="AT972" i="1" s="1"/>
  <c r="AM973" i="1"/>
  <c r="AQ973" i="1" s="1"/>
  <c r="AN973" i="1"/>
  <c r="AR973" i="1" s="1"/>
  <c r="AO973" i="1"/>
  <c r="AS973" i="1" s="1"/>
  <c r="AP973" i="1"/>
  <c r="AT973" i="1" s="1"/>
  <c r="AM974" i="1"/>
  <c r="AQ974" i="1" s="1"/>
  <c r="AN974" i="1"/>
  <c r="AR974" i="1" s="1"/>
  <c r="AO974" i="1"/>
  <c r="AS974" i="1" s="1"/>
  <c r="AP974" i="1"/>
  <c r="AT974" i="1" s="1"/>
  <c r="AM975" i="1"/>
  <c r="AQ975" i="1" s="1"/>
  <c r="AN975" i="1"/>
  <c r="AR975" i="1" s="1"/>
  <c r="AO975" i="1"/>
  <c r="AS975" i="1" s="1"/>
  <c r="AP975" i="1"/>
  <c r="AT975" i="1" s="1"/>
  <c r="AM976" i="1"/>
  <c r="AQ976" i="1" s="1"/>
  <c r="AN976" i="1"/>
  <c r="AR976" i="1" s="1"/>
  <c r="AO976" i="1"/>
  <c r="AS976" i="1" s="1"/>
  <c r="AP976" i="1"/>
  <c r="AT976" i="1" s="1"/>
  <c r="AM977" i="1"/>
  <c r="AQ977" i="1" s="1"/>
  <c r="AN977" i="1"/>
  <c r="AR977" i="1" s="1"/>
  <c r="AO977" i="1"/>
  <c r="AS977" i="1" s="1"/>
  <c r="AP977" i="1"/>
  <c r="AT977" i="1" s="1"/>
  <c r="AM978" i="1"/>
  <c r="AQ978" i="1" s="1"/>
  <c r="AN978" i="1"/>
  <c r="AR978" i="1" s="1"/>
  <c r="AO978" i="1"/>
  <c r="AS978" i="1" s="1"/>
  <c r="AP978" i="1"/>
  <c r="AT978" i="1" s="1"/>
  <c r="AM979" i="1"/>
  <c r="AQ979" i="1" s="1"/>
  <c r="AN979" i="1"/>
  <c r="AR979" i="1" s="1"/>
  <c r="AO979" i="1"/>
  <c r="AS979" i="1" s="1"/>
  <c r="AP979" i="1"/>
  <c r="AT979" i="1" s="1"/>
  <c r="AM980" i="1"/>
  <c r="AQ980" i="1" s="1"/>
  <c r="AN980" i="1"/>
  <c r="AR980" i="1" s="1"/>
  <c r="AO980" i="1"/>
  <c r="AS980" i="1" s="1"/>
  <c r="AP980" i="1"/>
  <c r="AT980" i="1" s="1"/>
  <c r="AM981" i="1"/>
  <c r="AQ981" i="1" s="1"/>
  <c r="AN981" i="1"/>
  <c r="AR981" i="1" s="1"/>
  <c r="AO981" i="1"/>
  <c r="AS981" i="1" s="1"/>
  <c r="AP981" i="1"/>
  <c r="AT981" i="1" s="1"/>
  <c r="AM982" i="1"/>
  <c r="AQ982" i="1" s="1"/>
  <c r="AN982" i="1"/>
  <c r="AR982" i="1" s="1"/>
  <c r="AO982" i="1"/>
  <c r="AS982" i="1" s="1"/>
  <c r="AP982" i="1"/>
  <c r="AT982" i="1" s="1"/>
  <c r="AM983" i="1"/>
  <c r="AQ983" i="1" s="1"/>
  <c r="AN983" i="1"/>
  <c r="AR983" i="1" s="1"/>
  <c r="AO983" i="1"/>
  <c r="AS983" i="1" s="1"/>
  <c r="AP983" i="1"/>
  <c r="AT983" i="1" s="1"/>
  <c r="AM984" i="1"/>
  <c r="AQ984" i="1" s="1"/>
  <c r="AN984" i="1"/>
  <c r="AR984" i="1" s="1"/>
  <c r="AO984" i="1"/>
  <c r="AS984" i="1" s="1"/>
  <c r="AP984" i="1"/>
  <c r="AT984" i="1" s="1"/>
  <c r="AM985" i="1"/>
  <c r="AQ985" i="1" s="1"/>
  <c r="AN985" i="1"/>
  <c r="AR985" i="1" s="1"/>
  <c r="AO985" i="1"/>
  <c r="AS985" i="1" s="1"/>
  <c r="AP985" i="1"/>
  <c r="AT985" i="1" s="1"/>
  <c r="AM986" i="1"/>
  <c r="AQ986" i="1" s="1"/>
  <c r="AN986" i="1"/>
  <c r="AR986" i="1" s="1"/>
  <c r="AO986" i="1"/>
  <c r="AS986" i="1" s="1"/>
  <c r="AP986" i="1"/>
  <c r="AT986" i="1" s="1"/>
  <c r="AM987" i="1"/>
  <c r="AQ987" i="1" s="1"/>
  <c r="AN987" i="1"/>
  <c r="AR987" i="1" s="1"/>
  <c r="AO987" i="1"/>
  <c r="AS987" i="1" s="1"/>
  <c r="AP987" i="1"/>
  <c r="AT987" i="1" s="1"/>
  <c r="AM988" i="1"/>
  <c r="AQ988" i="1" s="1"/>
  <c r="AN988" i="1"/>
  <c r="AR988" i="1" s="1"/>
  <c r="AO988" i="1"/>
  <c r="AS988" i="1" s="1"/>
  <c r="AP988" i="1"/>
  <c r="AT988" i="1" s="1"/>
  <c r="AM989" i="1"/>
  <c r="AQ989" i="1" s="1"/>
  <c r="AN989" i="1"/>
  <c r="AR989" i="1" s="1"/>
  <c r="AO989" i="1"/>
  <c r="AS989" i="1" s="1"/>
  <c r="AP989" i="1"/>
  <c r="AT989" i="1" s="1"/>
  <c r="AM990" i="1"/>
  <c r="AQ990" i="1" s="1"/>
  <c r="AN990" i="1"/>
  <c r="AR990" i="1" s="1"/>
  <c r="AO990" i="1"/>
  <c r="AS990" i="1" s="1"/>
  <c r="AP990" i="1"/>
  <c r="AT990" i="1" s="1"/>
  <c r="AM991" i="1"/>
  <c r="AQ991" i="1" s="1"/>
  <c r="AN991" i="1"/>
  <c r="AR991" i="1" s="1"/>
  <c r="AO991" i="1"/>
  <c r="AS991" i="1" s="1"/>
  <c r="AP991" i="1"/>
  <c r="AT991" i="1" s="1"/>
  <c r="AM992" i="1"/>
  <c r="AQ992" i="1" s="1"/>
  <c r="AN992" i="1"/>
  <c r="AR992" i="1" s="1"/>
  <c r="AO992" i="1"/>
  <c r="AS992" i="1" s="1"/>
  <c r="AP992" i="1"/>
  <c r="AT992" i="1" s="1"/>
  <c r="AM993" i="1"/>
  <c r="AQ993" i="1" s="1"/>
  <c r="AN993" i="1"/>
  <c r="AR993" i="1" s="1"/>
  <c r="AO993" i="1"/>
  <c r="AS993" i="1" s="1"/>
  <c r="AP993" i="1"/>
  <c r="AT993" i="1" s="1"/>
  <c r="AM994" i="1"/>
  <c r="AQ994" i="1" s="1"/>
  <c r="AN994" i="1"/>
  <c r="AR994" i="1" s="1"/>
  <c r="AO994" i="1"/>
  <c r="AS994" i="1" s="1"/>
  <c r="AP994" i="1"/>
  <c r="AT994" i="1" s="1"/>
  <c r="AM995" i="1"/>
  <c r="AQ995" i="1" s="1"/>
  <c r="AN995" i="1"/>
  <c r="AR995" i="1" s="1"/>
  <c r="AO995" i="1"/>
  <c r="AS995" i="1" s="1"/>
  <c r="AP995" i="1"/>
  <c r="AT995" i="1" s="1"/>
  <c r="AM996" i="1"/>
  <c r="AQ996" i="1" s="1"/>
  <c r="AN996" i="1"/>
  <c r="AR996" i="1" s="1"/>
  <c r="AO996" i="1"/>
  <c r="AS996" i="1" s="1"/>
  <c r="AP996" i="1"/>
  <c r="AT996" i="1" s="1"/>
  <c r="AM997" i="1"/>
  <c r="AQ997" i="1" s="1"/>
  <c r="AN997" i="1"/>
  <c r="AR997" i="1" s="1"/>
  <c r="AO997" i="1"/>
  <c r="AS997" i="1" s="1"/>
  <c r="AP997" i="1"/>
  <c r="AT997" i="1" s="1"/>
  <c r="AM998" i="1"/>
  <c r="AQ998" i="1" s="1"/>
  <c r="AN998" i="1"/>
  <c r="AR998" i="1" s="1"/>
  <c r="AO998" i="1"/>
  <c r="AS998" i="1" s="1"/>
  <c r="AP998" i="1"/>
  <c r="AT998" i="1" s="1"/>
  <c r="AM999" i="1"/>
  <c r="AQ999" i="1" s="1"/>
  <c r="AN999" i="1"/>
  <c r="AR999" i="1" s="1"/>
  <c r="AO999" i="1"/>
  <c r="AS999" i="1" s="1"/>
  <c r="AP999" i="1"/>
  <c r="AT999" i="1" s="1"/>
  <c r="AM1000" i="1"/>
  <c r="AQ1000" i="1" s="1"/>
  <c r="AN1000" i="1"/>
  <c r="AR1000" i="1" s="1"/>
  <c r="AO1000" i="1"/>
  <c r="AS1000" i="1" s="1"/>
  <c r="AP1000" i="1"/>
  <c r="AT1000" i="1" s="1"/>
  <c r="AM1001" i="1"/>
  <c r="AQ1001" i="1" s="1"/>
  <c r="AN1001" i="1"/>
  <c r="AR1001" i="1" s="1"/>
  <c r="AO1001" i="1"/>
  <c r="AS1001" i="1" s="1"/>
  <c r="AP1001" i="1"/>
  <c r="AT1001" i="1" s="1"/>
  <c r="AM1002" i="1"/>
  <c r="AQ1002" i="1" s="1"/>
  <c r="AN1002" i="1"/>
  <c r="AR1002" i="1" s="1"/>
  <c r="AO1002" i="1"/>
  <c r="AS1002" i="1" s="1"/>
  <c r="AP1002" i="1"/>
  <c r="AT1002" i="1" s="1"/>
  <c r="AM1003" i="1"/>
  <c r="AQ1003" i="1" s="1"/>
  <c r="AN1003" i="1"/>
  <c r="AR1003" i="1" s="1"/>
  <c r="AO1003" i="1"/>
  <c r="AS1003" i="1" s="1"/>
  <c r="AP1003" i="1"/>
  <c r="AT1003" i="1" s="1"/>
  <c r="AM1004" i="1"/>
  <c r="AQ1004" i="1" s="1"/>
  <c r="AN1004" i="1"/>
  <c r="AR1004" i="1" s="1"/>
  <c r="AO1004" i="1"/>
  <c r="AS1004" i="1" s="1"/>
  <c r="AP1004" i="1"/>
  <c r="AT1004" i="1" s="1"/>
  <c r="AM1005" i="1"/>
  <c r="AQ1005" i="1" s="1"/>
  <c r="AN1005" i="1"/>
  <c r="AR1005" i="1" s="1"/>
  <c r="AO1005" i="1"/>
  <c r="AS1005" i="1" s="1"/>
  <c r="AP1005" i="1"/>
  <c r="AT1005" i="1" s="1"/>
  <c r="AM1006" i="1"/>
  <c r="AQ1006" i="1" s="1"/>
  <c r="AN1006" i="1"/>
  <c r="AR1006" i="1" s="1"/>
  <c r="AO1006" i="1"/>
  <c r="AS1006" i="1" s="1"/>
  <c r="AP1006" i="1"/>
  <c r="AT1006" i="1" s="1"/>
  <c r="AM1007" i="1"/>
  <c r="AQ1007" i="1" s="1"/>
  <c r="AN1007" i="1"/>
  <c r="AR1007" i="1" s="1"/>
  <c r="AO1007" i="1"/>
  <c r="AS1007" i="1" s="1"/>
  <c r="AP1007" i="1"/>
  <c r="AT1007" i="1" s="1"/>
  <c r="AM1008" i="1"/>
  <c r="AQ1008" i="1" s="1"/>
  <c r="AN1008" i="1"/>
  <c r="AR1008" i="1" s="1"/>
  <c r="AO1008" i="1"/>
  <c r="AS1008" i="1" s="1"/>
  <c r="AP1008" i="1"/>
  <c r="AT1008" i="1" s="1"/>
  <c r="AM1009" i="1"/>
  <c r="AQ1009" i="1" s="1"/>
  <c r="AN1009" i="1"/>
  <c r="AR1009" i="1" s="1"/>
  <c r="AO1009" i="1"/>
  <c r="AS1009" i="1" s="1"/>
  <c r="AP1009" i="1"/>
  <c r="AT1009" i="1" s="1"/>
  <c r="AM1010" i="1"/>
  <c r="AQ1010" i="1" s="1"/>
  <c r="AN1010" i="1"/>
  <c r="AR1010" i="1" s="1"/>
  <c r="AO1010" i="1"/>
  <c r="AS1010" i="1" s="1"/>
  <c r="AP1010" i="1"/>
  <c r="AT1010" i="1" s="1"/>
  <c r="AM1011" i="1"/>
  <c r="AQ1011" i="1" s="1"/>
  <c r="AN1011" i="1"/>
  <c r="AR1011" i="1" s="1"/>
  <c r="AO1011" i="1"/>
  <c r="AS1011" i="1" s="1"/>
  <c r="AP1011" i="1"/>
  <c r="AT1011" i="1" s="1"/>
  <c r="AM1012" i="1"/>
  <c r="AQ1012" i="1" s="1"/>
  <c r="AN1012" i="1"/>
  <c r="AR1012" i="1" s="1"/>
  <c r="AO1012" i="1"/>
  <c r="AS1012" i="1" s="1"/>
  <c r="AP1012" i="1"/>
  <c r="AT1012" i="1" s="1"/>
  <c r="AM1013" i="1"/>
  <c r="AQ1013" i="1" s="1"/>
  <c r="AN1013" i="1"/>
  <c r="AR1013" i="1" s="1"/>
  <c r="AO1013" i="1"/>
  <c r="AS1013" i="1" s="1"/>
  <c r="AP1013" i="1"/>
  <c r="AT1013" i="1" s="1"/>
  <c r="AM1014" i="1"/>
  <c r="AQ1014" i="1" s="1"/>
  <c r="AN1014" i="1"/>
  <c r="AR1014" i="1" s="1"/>
  <c r="AO1014" i="1"/>
  <c r="AS1014" i="1" s="1"/>
  <c r="AP1014" i="1"/>
  <c r="AT1014" i="1" s="1"/>
  <c r="AM1015" i="1"/>
  <c r="AQ1015" i="1" s="1"/>
  <c r="AN1015" i="1"/>
  <c r="AR1015" i="1" s="1"/>
  <c r="AO1015" i="1"/>
  <c r="AS1015" i="1" s="1"/>
  <c r="AP1015" i="1"/>
  <c r="AT1015" i="1" s="1"/>
  <c r="AM1016" i="1"/>
  <c r="AQ1016" i="1" s="1"/>
  <c r="AN1016" i="1"/>
  <c r="AR1016" i="1" s="1"/>
  <c r="AO1016" i="1"/>
  <c r="AS1016" i="1" s="1"/>
  <c r="AP1016" i="1"/>
  <c r="AT1016" i="1" s="1"/>
  <c r="AM1017" i="1"/>
  <c r="AQ1017" i="1" s="1"/>
  <c r="AN1017" i="1"/>
  <c r="AR1017" i="1" s="1"/>
  <c r="AO1017" i="1"/>
  <c r="AS1017" i="1" s="1"/>
  <c r="AP1017" i="1"/>
  <c r="AT1017" i="1" s="1"/>
  <c r="AM1018" i="1"/>
  <c r="AQ1018" i="1" s="1"/>
  <c r="AN1018" i="1"/>
  <c r="AR1018" i="1" s="1"/>
  <c r="AO1018" i="1"/>
  <c r="AS1018" i="1" s="1"/>
  <c r="AP1018" i="1"/>
  <c r="AT1018" i="1" s="1"/>
  <c r="AM1019" i="1"/>
  <c r="AQ1019" i="1" s="1"/>
  <c r="AN1019" i="1"/>
  <c r="AR1019" i="1" s="1"/>
  <c r="AO1019" i="1"/>
  <c r="AS1019" i="1" s="1"/>
  <c r="AP1019" i="1"/>
  <c r="AT1019" i="1" s="1"/>
  <c r="AM1020" i="1"/>
  <c r="AQ1020" i="1" s="1"/>
  <c r="AN1020" i="1"/>
  <c r="AR1020" i="1" s="1"/>
  <c r="AO1020" i="1"/>
  <c r="AS1020" i="1" s="1"/>
  <c r="AP1020" i="1"/>
  <c r="AT1020" i="1" s="1"/>
  <c r="AM1021" i="1"/>
  <c r="AQ1021" i="1" s="1"/>
  <c r="AN1021" i="1"/>
  <c r="AR1021" i="1" s="1"/>
  <c r="AO1021" i="1"/>
  <c r="AS1021" i="1" s="1"/>
  <c r="AP1021" i="1"/>
  <c r="AT1021" i="1" s="1"/>
  <c r="AM1022" i="1"/>
  <c r="AQ1022" i="1" s="1"/>
  <c r="AN1022" i="1"/>
  <c r="AR1022" i="1" s="1"/>
  <c r="AO1022" i="1"/>
  <c r="AS1022" i="1" s="1"/>
  <c r="AP1022" i="1"/>
  <c r="AT1022" i="1" s="1"/>
  <c r="AM1023" i="1"/>
  <c r="AQ1023" i="1" s="1"/>
  <c r="AN1023" i="1"/>
  <c r="AR1023" i="1" s="1"/>
  <c r="AO1023" i="1"/>
  <c r="AS1023" i="1" s="1"/>
  <c r="AP1023" i="1"/>
  <c r="AT1023" i="1" s="1"/>
  <c r="AM1024" i="1"/>
  <c r="AQ1024" i="1" s="1"/>
  <c r="AN1024" i="1"/>
  <c r="AR1024" i="1" s="1"/>
  <c r="AO1024" i="1"/>
  <c r="AS1024" i="1" s="1"/>
  <c r="AP1024" i="1"/>
  <c r="AT1024" i="1" s="1"/>
  <c r="AM1025" i="1"/>
  <c r="AQ1025" i="1" s="1"/>
  <c r="AN1025" i="1"/>
  <c r="AR1025" i="1" s="1"/>
  <c r="AO1025" i="1"/>
  <c r="AS1025" i="1" s="1"/>
  <c r="AP1025" i="1"/>
  <c r="AT1025" i="1" s="1"/>
  <c r="AM1026" i="1"/>
  <c r="AQ1026" i="1" s="1"/>
  <c r="AN1026" i="1"/>
  <c r="AR1026" i="1" s="1"/>
  <c r="AO1026" i="1"/>
  <c r="AS1026" i="1" s="1"/>
  <c r="AP1026" i="1"/>
  <c r="AT1026" i="1" s="1"/>
  <c r="AM1027" i="1"/>
  <c r="AQ1027" i="1" s="1"/>
  <c r="AN1027" i="1"/>
  <c r="AR1027" i="1" s="1"/>
  <c r="AO1027" i="1"/>
  <c r="AS1027" i="1" s="1"/>
  <c r="AP1027" i="1"/>
  <c r="AT1027" i="1" s="1"/>
  <c r="AM1028" i="1"/>
  <c r="AQ1028" i="1" s="1"/>
  <c r="AN1028" i="1"/>
  <c r="AR1028" i="1" s="1"/>
  <c r="AO1028" i="1"/>
  <c r="AS1028" i="1" s="1"/>
  <c r="AP1028" i="1"/>
  <c r="AT1028" i="1" s="1"/>
  <c r="AM1029" i="1"/>
  <c r="AQ1029" i="1" s="1"/>
  <c r="AN1029" i="1"/>
  <c r="AR1029" i="1" s="1"/>
  <c r="AO1029" i="1"/>
  <c r="AS1029" i="1" s="1"/>
  <c r="AP1029" i="1"/>
  <c r="AT1029" i="1" s="1"/>
  <c r="AM1030" i="1"/>
  <c r="AQ1030" i="1" s="1"/>
  <c r="AN1030" i="1"/>
  <c r="AR1030" i="1" s="1"/>
  <c r="AO1030" i="1"/>
  <c r="AS1030" i="1" s="1"/>
  <c r="AP1030" i="1"/>
  <c r="AT1030" i="1" s="1"/>
  <c r="AM1031" i="1"/>
  <c r="AQ1031" i="1" s="1"/>
  <c r="AN1031" i="1"/>
  <c r="AR1031" i="1" s="1"/>
  <c r="AO1031" i="1"/>
  <c r="AS1031" i="1" s="1"/>
  <c r="AP1031" i="1"/>
  <c r="AT1031" i="1" s="1"/>
  <c r="AM1032" i="1"/>
  <c r="AQ1032" i="1" s="1"/>
  <c r="AN1032" i="1"/>
  <c r="AR1032" i="1" s="1"/>
  <c r="AO1032" i="1"/>
  <c r="AS1032" i="1" s="1"/>
  <c r="AP1032" i="1"/>
  <c r="AT1032" i="1" s="1"/>
  <c r="AM33" i="1"/>
  <c r="AQ33" i="1" s="1"/>
  <c r="AP33" i="1"/>
  <c r="AT33" i="1" s="1"/>
  <c r="AO33" i="1"/>
  <c r="AS33" i="1" s="1"/>
  <c r="AN33" i="1"/>
  <c r="AR33" i="1" s="1"/>
  <c r="BE23" i="1"/>
  <c r="BD23" i="1"/>
  <c r="BC23" i="1"/>
  <c r="BB23" i="1"/>
  <c r="BA23" i="1"/>
  <c r="AZ23" i="1"/>
  <c r="AY23" i="1"/>
  <c r="AX23" i="1"/>
  <c r="AU1024" i="1"/>
  <c r="AU1023" i="1"/>
  <c r="AU1022" i="1"/>
  <c r="AV1021" i="1"/>
  <c r="AU1012" i="1"/>
  <c r="AU1010" i="1"/>
  <c r="AV1009" i="1"/>
  <c r="AU1000" i="1"/>
  <c r="AU999" i="1"/>
  <c r="AU998" i="1"/>
  <c r="AV997" i="1"/>
  <c r="AV990" i="1"/>
  <c r="AU989" i="1"/>
  <c r="AU988" i="1"/>
  <c r="AU987" i="1"/>
  <c r="AU986" i="1"/>
  <c r="AU983" i="1"/>
  <c r="AU981" i="1"/>
  <c r="AV978" i="1"/>
  <c r="AU977" i="1"/>
  <c r="AU976" i="1"/>
  <c r="AU975" i="1"/>
  <c r="AU974" i="1"/>
  <c r="AV973" i="1"/>
  <c r="AU971" i="1"/>
  <c r="AU969" i="1"/>
  <c r="AV966" i="1"/>
  <c r="AU964" i="1"/>
  <c r="AU963" i="1"/>
  <c r="AU962" i="1"/>
  <c r="AV961" i="1"/>
  <c r="AU959" i="1"/>
  <c r="AU958" i="1"/>
  <c r="AU957" i="1"/>
  <c r="AU954" i="1"/>
  <c r="AV952" i="1"/>
  <c r="AV951" i="1"/>
  <c r="AU950" i="1"/>
  <c r="AV949" i="1"/>
  <c r="AU947" i="1"/>
  <c r="AV945" i="1"/>
  <c r="AV943" i="1"/>
  <c r="AV942" i="1"/>
  <c r="AU941" i="1"/>
  <c r="AU940" i="1"/>
  <c r="AV939" i="1"/>
  <c r="AU938" i="1"/>
  <c r="AU937" i="1"/>
  <c r="AU935" i="1"/>
  <c r="AV933" i="1"/>
  <c r="AV932" i="1"/>
  <c r="AV930" i="1"/>
  <c r="AV929" i="1"/>
  <c r="AU928" i="1"/>
  <c r="AV927" i="1"/>
  <c r="AU926" i="1"/>
  <c r="AU923" i="1"/>
  <c r="AV921" i="1"/>
  <c r="AV920" i="1"/>
  <c r="AV918" i="1"/>
  <c r="AV917" i="1"/>
  <c r="AU916" i="1"/>
  <c r="AV915" i="1"/>
  <c r="AU914" i="1"/>
  <c r="AU911" i="1"/>
  <c r="AU910" i="1"/>
  <c r="AV909" i="1"/>
  <c r="AV908" i="1"/>
  <c r="AV906" i="1"/>
  <c r="AU905" i="1"/>
  <c r="AU904" i="1"/>
  <c r="AV903" i="1"/>
  <c r="AU902" i="1"/>
  <c r="AU899" i="1"/>
  <c r="AV897" i="1"/>
  <c r="AV896" i="1"/>
  <c r="AV894" i="1"/>
  <c r="AV893" i="1"/>
  <c r="AU892" i="1"/>
  <c r="AV891" i="1"/>
  <c r="AU890" i="1"/>
  <c r="AU887" i="1"/>
  <c r="AV885" i="1"/>
  <c r="AV884" i="1"/>
  <c r="AV882" i="1"/>
  <c r="AV881" i="1"/>
  <c r="AU880" i="1"/>
  <c r="AV879" i="1"/>
  <c r="AU878" i="1"/>
  <c r="AU875" i="1"/>
  <c r="AV873" i="1"/>
  <c r="AV872" i="1"/>
  <c r="AV870" i="1"/>
  <c r="AV869" i="1"/>
  <c r="AU868" i="1"/>
  <c r="AV867" i="1"/>
  <c r="AU866" i="1"/>
  <c r="AU863" i="1"/>
  <c r="AU862" i="1"/>
  <c r="AV861" i="1"/>
  <c r="AV860" i="1"/>
  <c r="AV858" i="1"/>
  <c r="AV857" i="1"/>
  <c r="AU856" i="1"/>
  <c r="AV855" i="1"/>
  <c r="AU854" i="1"/>
  <c r="AU851" i="1"/>
  <c r="AV849" i="1"/>
  <c r="AV848" i="1"/>
  <c r="AV846" i="1"/>
  <c r="AU845" i="1"/>
  <c r="AU844" i="1"/>
  <c r="AV843" i="1"/>
  <c r="AU842" i="1"/>
  <c r="AU839" i="1"/>
  <c r="AV837" i="1"/>
  <c r="AV836" i="1"/>
  <c r="AV834" i="1"/>
  <c r="AV833" i="1"/>
  <c r="AU832" i="1"/>
  <c r="AV831" i="1"/>
  <c r="AU830" i="1"/>
  <c r="AU827" i="1"/>
  <c r="AV824" i="1"/>
  <c r="AU820" i="1"/>
  <c r="AU818" i="1"/>
  <c r="AU815" i="1"/>
  <c r="AU814" i="1"/>
  <c r="AU812" i="1"/>
  <c r="AU809" i="1"/>
  <c r="AU808" i="1"/>
  <c r="AU806" i="1"/>
  <c r="AV803" i="1"/>
  <c r="AU802" i="1"/>
  <c r="AU800" i="1"/>
  <c r="AU797" i="1"/>
  <c r="AU796" i="1"/>
  <c r="AU794" i="1"/>
  <c r="AU791" i="1"/>
  <c r="AU790" i="1"/>
  <c r="AU788" i="1"/>
  <c r="AU785" i="1"/>
  <c r="AU784" i="1"/>
  <c r="AU782" i="1"/>
  <c r="AU779" i="1"/>
  <c r="AU776" i="1"/>
  <c r="AU773" i="1"/>
  <c r="AU772" i="1"/>
  <c r="AU766" i="1"/>
  <c r="AU760" i="1"/>
  <c r="AU754" i="1"/>
  <c r="AU748" i="1"/>
  <c r="AU742" i="1"/>
  <c r="AU736" i="1"/>
  <c r="AU724" i="1"/>
  <c r="AU718" i="1"/>
  <c r="AU712" i="1"/>
  <c r="AU706" i="1"/>
  <c r="AU694" i="1"/>
  <c r="AU682" i="1"/>
  <c r="AU676" i="1"/>
  <c r="AU670" i="1"/>
  <c r="AU658" i="1"/>
  <c r="AU652" i="1"/>
  <c r="AU646" i="1"/>
  <c r="AU634" i="1"/>
  <c r="AU628" i="1"/>
  <c r="AU622" i="1"/>
  <c r="AU610" i="1"/>
  <c r="AU604" i="1"/>
  <c r="AU598" i="1"/>
  <c r="AU592" i="1"/>
  <c r="AU586" i="1"/>
  <c r="AU580" i="1"/>
  <c r="AU574" i="1"/>
  <c r="AU568" i="1"/>
  <c r="AU560" i="1"/>
  <c r="AU552" i="1"/>
  <c r="AU550" i="1"/>
  <c r="AU542" i="1"/>
  <c r="AU541" i="1"/>
  <c r="AU530" i="1"/>
  <c r="AU529" i="1"/>
  <c r="AU518" i="1"/>
  <c r="AU517" i="1"/>
  <c r="AU506" i="1"/>
  <c r="AU505" i="1"/>
  <c r="AU494" i="1"/>
  <c r="AU493" i="1"/>
  <c r="AU482" i="1"/>
  <c r="AU481" i="1"/>
  <c r="AU466" i="1"/>
  <c r="AV465" i="1"/>
  <c r="AU448" i="1"/>
  <c r="AV447" i="1"/>
  <c r="AV417" i="1"/>
  <c r="AU416" i="1"/>
  <c r="AV381" i="1"/>
  <c r="AU380" i="1"/>
  <c r="AV345" i="1"/>
  <c r="AU344" i="1"/>
  <c r="AV309" i="1"/>
  <c r="AU308" i="1"/>
  <c r="AV273" i="1"/>
  <c r="AU272" i="1"/>
  <c r="AV237" i="1"/>
  <c r="AV236" i="1"/>
  <c r="AV201" i="1"/>
  <c r="AU200" i="1"/>
  <c r="AV165" i="1"/>
  <c r="AU164" i="1"/>
  <c r="AV129" i="1"/>
  <c r="AU128" i="1"/>
  <c r="AV93" i="1"/>
  <c r="AU57" i="1"/>
  <c r="AU56" i="1"/>
  <c r="AU55" i="1"/>
  <c r="AV54" i="1"/>
  <c r="AU53" i="1"/>
  <c r="AU52" i="1"/>
  <c r="AU51" i="1"/>
  <c r="AV50" i="1"/>
  <c r="AU49" i="1"/>
  <c r="AU46" i="1"/>
  <c r="AU35" i="1"/>
  <c r="AU37" i="1"/>
  <c r="AU40" i="1"/>
  <c r="AX30" i="1" l="1"/>
  <c r="AG19" i="1"/>
  <c r="AG18" i="1" s="1"/>
  <c r="AU43" i="1"/>
  <c r="AU44" i="1"/>
  <c r="AU45" i="1"/>
  <c r="AU47" i="1"/>
  <c r="AU39" i="1"/>
  <c r="AU48" i="1"/>
  <c r="AU34" i="1"/>
  <c r="AU38" i="1"/>
  <c r="AU36" i="1"/>
  <c r="AU42" i="1"/>
  <c r="AQ30" i="1"/>
  <c r="AM30" i="1"/>
  <c r="AU952" i="1"/>
  <c r="AU873" i="1"/>
  <c r="AV766" i="1"/>
  <c r="AV542" i="1"/>
  <c r="AU1015" i="1"/>
  <c r="AU967" i="1"/>
  <c r="AU897" i="1"/>
  <c r="AV622" i="1"/>
  <c r="AU997" i="1"/>
  <c r="AU1009" i="1"/>
  <c r="AU960" i="1"/>
  <c r="AV806" i="1"/>
  <c r="AV1008" i="1"/>
  <c r="AV959" i="1"/>
  <c r="AU885" i="1"/>
  <c r="AV586" i="1"/>
  <c r="AU1003" i="1"/>
  <c r="AV788" i="1"/>
  <c r="AV996" i="1"/>
  <c r="AU943" i="1"/>
  <c r="AV541" i="1"/>
  <c r="AU991" i="1"/>
  <c r="AU933" i="1"/>
  <c r="AU861" i="1"/>
  <c r="AV730" i="1"/>
  <c r="AV466" i="1"/>
  <c r="AU985" i="1"/>
  <c r="AU730" i="1"/>
  <c r="AU465" i="1"/>
  <c r="AV1032" i="1"/>
  <c r="AV984" i="1"/>
  <c r="AU921" i="1"/>
  <c r="AU849" i="1"/>
  <c r="AV694" i="1"/>
  <c r="AU273" i="1"/>
  <c r="AU1027" i="1"/>
  <c r="AU979" i="1"/>
  <c r="AV272" i="1"/>
  <c r="AU1021" i="1"/>
  <c r="AU973" i="1"/>
  <c r="AU909" i="1"/>
  <c r="AU837" i="1"/>
  <c r="AV658" i="1"/>
  <c r="AV1020" i="1"/>
  <c r="AV972" i="1"/>
  <c r="AU90" i="1"/>
  <c r="AV90" i="1"/>
  <c r="AU270" i="1"/>
  <c r="AV270" i="1"/>
  <c r="AU462" i="1"/>
  <c r="AV462" i="1"/>
  <c r="AU690" i="1"/>
  <c r="AV690" i="1"/>
  <c r="AU151" i="1"/>
  <c r="AV151" i="1"/>
  <c r="AU259" i="1"/>
  <c r="AV259" i="1"/>
  <c r="AU367" i="1"/>
  <c r="AV367" i="1"/>
  <c r="AU451" i="1"/>
  <c r="AV451" i="1"/>
  <c r="AU511" i="1"/>
  <c r="AV511" i="1"/>
  <c r="AU547" i="1"/>
  <c r="AV547" i="1"/>
  <c r="AU583" i="1"/>
  <c r="AV583" i="1"/>
  <c r="AU619" i="1"/>
  <c r="AV619" i="1"/>
  <c r="AU631" i="1"/>
  <c r="AV631" i="1"/>
  <c r="AU643" i="1"/>
  <c r="AV643" i="1"/>
  <c r="AU655" i="1"/>
  <c r="AV655" i="1"/>
  <c r="AU667" i="1"/>
  <c r="AV667" i="1"/>
  <c r="AU679" i="1"/>
  <c r="AV679" i="1"/>
  <c r="AU691" i="1"/>
  <c r="AV691" i="1"/>
  <c r="AU703" i="1"/>
  <c r="AV703" i="1"/>
  <c r="AU715" i="1"/>
  <c r="AV715" i="1"/>
  <c r="AU727" i="1"/>
  <c r="AV727" i="1"/>
  <c r="AU739" i="1"/>
  <c r="AV739" i="1"/>
  <c r="AU751" i="1"/>
  <c r="AV751" i="1"/>
  <c r="AU763" i="1"/>
  <c r="AV763" i="1"/>
  <c r="AU775" i="1"/>
  <c r="AV775" i="1"/>
  <c r="AU787" i="1"/>
  <c r="AV787" i="1"/>
  <c r="AU799" i="1"/>
  <c r="AV799" i="1"/>
  <c r="AU811" i="1"/>
  <c r="AV811" i="1"/>
  <c r="AU823" i="1"/>
  <c r="AV823" i="1"/>
  <c r="AU835" i="1"/>
  <c r="AV835" i="1"/>
  <c r="AU847" i="1"/>
  <c r="AV847" i="1"/>
  <c r="AU859" i="1"/>
  <c r="AV859" i="1"/>
  <c r="AU871" i="1"/>
  <c r="AV871" i="1"/>
  <c r="AU883" i="1"/>
  <c r="AV883" i="1"/>
  <c r="AU895" i="1"/>
  <c r="AV895" i="1"/>
  <c r="AU907" i="1"/>
  <c r="AV907" i="1"/>
  <c r="AU919" i="1"/>
  <c r="AV919" i="1"/>
  <c r="AU931" i="1"/>
  <c r="AV931" i="1"/>
  <c r="AV955" i="1"/>
  <c r="AU1032" i="1"/>
  <c r="AU1026" i="1"/>
  <c r="AU1020" i="1"/>
  <c r="AU1014" i="1"/>
  <c r="AU1008" i="1"/>
  <c r="AU1002" i="1"/>
  <c r="AU996" i="1"/>
  <c r="AU990" i="1"/>
  <c r="AU984" i="1"/>
  <c r="AU978" i="1"/>
  <c r="AU972" i="1"/>
  <c r="AU966" i="1"/>
  <c r="AV958" i="1"/>
  <c r="AU951" i="1"/>
  <c r="AV941" i="1"/>
  <c r="AU930" i="1"/>
  <c r="AU918" i="1"/>
  <c r="AU906" i="1"/>
  <c r="AU894" i="1"/>
  <c r="AU882" i="1"/>
  <c r="AU870" i="1"/>
  <c r="AU858" i="1"/>
  <c r="AU846" i="1"/>
  <c r="AU834" i="1"/>
  <c r="AV820" i="1"/>
  <c r="AV802" i="1"/>
  <c r="AV784" i="1"/>
  <c r="AV760" i="1"/>
  <c r="AV724" i="1"/>
  <c r="AV688" i="1"/>
  <c r="AV652" i="1"/>
  <c r="AV616" i="1"/>
  <c r="AV580" i="1"/>
  <c r="AV530" i="1"/>
  <c r="AV448" i="1"/>
  <c r="AU237" i="1"/>
  <c r="AU185" i="1"/>
  <c r="AV185" i="1"/>
  <c r="AU329" i="1"/>
  <c r="AV329" i="1"/>
  <c r="AU485" i="1"/>
  <c r="AV485" i="1"/>
  <c r="AU629" i="1"/>
  <c r="AV629" i="1"/>
  <c r="AU965" i="1"/>
  <c r="AU426" i="1"/>
  <c r="AV426" i="1"/>
  <c r="AU79" i="1"/>
  <c r="AV79" i="1"/>
  <c r="AU307" i="1"/>
  <c r="AV307" i="1"/>
  <c r="AU523" i="1"/>
  <c r="AV523" i="1"/>
  <c r="AU104" i="1"/>
  <c r="AV104" i="1"/>
  <c r="AU752" i="1"/>
  <c r="AV752" i="1"/>
  <c r="AV1031" i="1"/>
  <c r="AV1025" i="1"/>
  <c r="AV1019" i="1"/>
  <c r="AV1013" i="1"/>
  <c r="AV1007" i="1"/>
  <c r="AV1001" i="1"/>
  <c r="AV995" i="1"/>
  <c r="AV989" i="1"/>
  <c r="AV983" i="1"/>
  <c r="AV977" i="1"/>
  <c r="AV971" i="1"/>
  <c r="AV965" i="1"/>
  <c r="AV950" i="1"/>
  <c r="AV940" i="1"/>
  <c r="AV905" i="1"/>
  <c r="AV845" i="1"/>
  <c r="AU688" i="1"/>
  <c r="AU616" i="1"/>
  <c r="AV529" i="1"/>
  <c r="AU447" i="1"/>
  <c r="AU89" i="1"/>
  <c r="AV89" i="1"/>
  <c r="AU221" i="1"/>
  <c r="AV221" i="1"/>
  <c r="AU317" i="1"/>
  <c r="AV317" i="1"/>
  <c r="AU389" i="1"/>
  <c r="AV389" i="1"/>
  <c r="AU497" i="1"/>
  <c r="AV497" i="1"/>
  <c r="AU581" i="1"/>
  <c r="AV581" i="1"/>
  <c r="AU653" i="1"/>
  <c r="AV653" i="1"/>
  <c r="AU713" i="1"/>
  <c r="AV713" i="1"/>
  <c r="AU749" i="1"/>
  <c r="AV749" i="1"/>
  <c r="AU833" i="1"/>
  <c r="AU929" i="1"/>
  <c r="AU342" i="1"/>
  <c r="AV342" i="1"/>
  <c r="AU678" i="1"/>
  <c r="AV678" i="1"/>
  <c r="AU211" i="1"/>
  <c r="AV211" i="1"/>
  <c r="AU403" i="1"/>
  <c r="AV403" i="1"/>
  <c r="AU500" i="1"/>
  <c r="AV500" i="1"/>
  <c r="AU920" i="1"/>
  <c r="AV105" i="1"/>
  <c r="AU105" i="1"/>
  <c r="AV177" i="1"/>
  <c r="AU177" i="1"/>
  <c r="AV261" i="1"/>
  <c r="AU261" i="1"/>
  <c r="AV333" i="1"/>
  <c r="AU333" i="1"/>
  <c r="AV441" i="1"/>
  <c r="AU441" i="1"/>
  <c r="AU609" i="1"/>
  <c r="AV609" i="1"/>
  <c r="AU777" i="1"/>
  <c r="AV777" i="1"/>
  <c r="AU1031" i="1"/>
  <c r="AU1025" i="1"/>
  <c r="AU1019" i="1"/>
  <c r="AU1013" i="1"/>
  <c r="AU1007" i="1"/>
  <c r="AU1001" i="1"/>
  <c r="AU995" i="1"/>
  <c r="AV964" i="1"/>
  <c r="AV957" i="1"/>
  <c r="AU949" i="1"/>
  <c r="AV928" i="1"/>
  <c r="AV916" i="1"/>
  <c r="AV904" i="1"/>
  <c r="AV892" i="1"/>
  <c r="AV880" i="1"/>
  <c r="AV868" i="1"/>
  <c r="AV856" i="1"/>
  <c r="AV844" i="1"/>
  <c r="AV832" i="1"/>
  <c r="AV818" i="1"/>
  <c r="AV800" i="1"/>
  <c r="AV782" i="1"/>
  <c r="AV754" i="1"/>
  <c r="AV718" i="1"/>
  <c r="AV682" i="1"/>
  <c r="AV646" i="1"/>
  <c r="AV610" i="1"/>
  <c r="AV574" i="1"/>
  <c r="AV518" i="1"/>
  <c r="AU417" i="1"/>
  <c r="AU201" i="1"/>
  <c r="AU101" i="1"/>
  <c r="AV101" i="1"/>
  <c r="AU173" i="1"/>
  <c r="AV173" i="1"/>
  <c r="AU257" i="1"/>
  <c r="AV257" i="1"/>
  <c r="AU305" i="1"/>
  <c r="AV305" i="1"/>
  <c r="AU365" i="1"/>
  <c r="AV365" i="1"/>
  <c r="AU449" i="1"/>
  <c r="AV449" i="1"/>
  <c r="AU533" i="1"/>
  <c r="AV533" i="1"/>
  <c r="AU593" i="1"/>
  <c r="AV593" i="1"/>
  <c r="AU641" i="1"/>
  <c r="AV641" i="1"/>
  <c r="AU701" i="1"/>
  <c r="AV701" i="1"/>
  <c r="AU821" i="1"/>
  <c r="AU857" i="1"/>
  <c r="AU917" i="1"/>
  <c r="AU66" i="1"/>
  <c r="AV66" i="1"/>
  <c r="AU162" i="1"/>
  <c r="AV162" i="1"/>
  <c r="AU210" i="1"/>
  <c r="AV210" i="1"/>
  <c r="AU258" i="1"/>
  <c r="AV258" i="1"/>
  <c r="AU330" i="1"/>
  <c r="AV330" i="1"/>
  <c r="AU390" i="1"/>
  <c r="AV390" i="1"/>
  <c r="AU450" i="1"/>
  <c r="AV450" i="1"/>
  <c r="AU534" i="1"/>
  <c r="AV534" i="1"/>
  <c r="AU582" i="1"/>
  <c r="AV582" i="1"/>
  <c r="AU654" i="1"/>
  <c r="AV654" i="1"/>
  <c r="AU726" i="1"/>
  <c r="AV726" i="1"/>
  <c r="AU774" i="1"/>
  <c r="AV774" i="1"/>
  <c r="AU810" i="1"/>
  <c r="AV810" i="1"/>
  <c r="AU91" i="1"/>
  <c r="AV91" i="1"/>
  <c r="AU127" i="1"/>
  <c r="AV127" i="1"/>
  <c r="AU199" i="1"/>
  <c r="AV199" i="1"/>
  <c r="AU247" i="1"/>
  <c r="AV247" i="1"/>
  <c r="AU319" i="1"/>
  <c r="AV319" i="1"/>
  <c r="AU355" i="1"/>
  <c r="AV355" i="1"/>
  <c r="AU427" i="1"/>
  <c r="AV427" i="1"/>
  <c r="AU475" i="1"/>
  <c r="AV475" i="1"/>
  <c r="AU535" i="1"/>
  <c r="AV535" i="1"/>
  <c r="AU607" i="1"/>
  <c r="AV607" i="1"/>
  <c r="AU224" i="1"/>
  <c r="AV224" i="1"/>
  <c r="AU260" i="1"/>
  <c r="AV260" i="1"/>
  <c r="AU296" i="1"/>
  <c r="AV296" i="1"/>
  <c r="AU332" i="1"/>
  <c r="AV332" i="1"/>
  <c r="AU368" i="1"/>
  <c r="AV368" i="1"/>
  <c r="AU428" i="1"/>
  <c r="AV428" i="1"/>
  <c r="AU476" i="1"/>
  <c r="AV476" i="1"/>
  <c r="AU536" i="1"/>
  <c r="AV536" i="1"/>
  <c r="AU596" i="1"/>
  <c r="AV596" i="1"/>
  <c r="AU632" i="1"/>
  <c r="AV632" i="1"/>
  <c r="AU680" i="1"/>
  <c r="AV680" i="1"/>
  <c r="AU704" i="1"/>
  <c r="AV704" i="1"/>
  <c r="AU740" i="1"/>
  <c r="AV740" i="1"/>
  <c r="AU836" i="1"/>
  <c r="AU872" i="1"/>
  <c r="AU896" i="1"/>
  <c r="AU932" i="1"/>
  <c r="AV153" i="1"/>
  <c r="AU153" i="1"/>
  <c r="AV225" i="1"/>
  <c r="AU225" i="1"/>
  <c r="AV249" i="1"/>
  <c r="AU249" i="1"/>
  <c r="AV285" i="1"/>
  <c r="AU285" i="1"/>
  <c r="AV321" i="1"/>
  <c r="AU321" i="1"/>
  <c r="AV369" i="1"/>
  <c r="AU369" i="1"/>
  <c r="AV453" i="1"/>
  <c r="AU453" i="1"/>
  <c r="AV501" i="1"/>
  <c r="AU501" i="1"/>
  <c r="AV537" i="1"/>
  <c r="AU537" i="1"/>
  <c r="AV561" i="1"/>
  <c r="AU561" i="1"/>
  <c r="AU621" i="1"/>
  <c r="AV621" i="1"/>
  <c r="AU645" i="1"/>
  <c r="AV645" i="1"/>
  <c r="AU693" i="1"/>
  <c r="AV693" i="1"/>
  <c r="AU717" i="1"/>
  <c r="AV717" i="1"/>
  <c r="AU753" i="1"/>
  <c r="AV753" i="1"/>
  <c r="AU801" i="1"/>
  <c r="AV801" i="1"/>
  <c r="AU41" i="1"/>
  <c r="AV41" i="1"/>
  <c r="AU58" i="1"/>
  <c r="AV58" i="1"/>
  <c r="AU70" i="1"/>
  <c r="AV70" i="1"/>
  <c r="AU82" i="1"/>
  <c r="AV82" i="1"/>
  <c r="AU94" i="1"/>
  <c r="AV94" i="1"/>
  <c r="AU106" i="1"/>
  <c r="AV106" i="1"/>
  <c r="AU118" i="1"/>
  <c r="AV118" i="1"/>
  <c r="AU130" i="1"/>
  <c r="AV130" i="1"/>
  <c r="AU142" i="1"/>
  <c r="AV142" i="1"/>
  <c r="AU154" i="1"/>
  <c r="AV154" i="1"/>
  <c r="AU166" i="1"/>
  <c r="AV166" i="1"/>
  <c r="AU178" i="1"/>
  <c r="AV178" i="1"/>
  <c r="AU190" i="1"/>
  <c r="AV190" i="1"/>
  <c r="AU202" i="1"/>
  <c r="AV202" i="1"/>
  <c r="AU214" i="1"/>
  <c r="AV214" i="1"/>
  <c r="AU226" i="1"/>
  <c r="AV226" i="1"/>
  <c r="AU238" i="1"/>
  <c r="AV238" i="1"/>
  <c r="AU250" i="1"/>
  <c r="AV250" i="1"/>
  <c r="AU262" i="1"/>
  <c r="AV262" i="1"/>
  <c r="AU274" i="1"/>
  <c r="AV274" i="1"/>
  <c r="AU286" i="1"/>
  <c r="AV286" i="1"/>
  <c r="AU298" i="1"/>
  <c r="AV298" i="1"/>
  <c r="AU310" i="1"/>
  <c r="AV310" i="1"/>
  <c r="AU322" i="1"/>
  <c r="AV322" i="1"/>
  <c r="AU334" i="1"/>
  <c r="AV334" i="1"/>
  <c r="AU346" i="1"/>
  <c r="AV346" i="1"/>
  <c r="AU358" i="1"/>
  <c r="AV358" i="1"/>
  <c r="AU370" i="1"/>
  <c r="AV370" i="1"/>
  <c r="AU382" i="1"/>
  <c r="AV382" i="1"/>
  <c r="AU394" i="1"/>
  <c r="AV394" i="1"/>
  <c r="AU406" i="1"/>
  <c r="AV406" i="1"/>
  <c r="AU418" i="1"/>
  <c r="AV418" i="1"/>
  <c r="AU430" i="1"/>
  <c r="AV430" i="1"/>
  <c r="AU442" i="1"/>
  <c r="AV442" i="1"/>
  <c r="AU454" i="1"/>
  <c r="AV454" i="1"/>
  <c r="AU478" i="1"/>
  <c r="AV478" i="1"/>
  <c r="AU490" i="1"/>
  <c r="AV490" i="1"/>
  <c r="AU502" i="1"/>
  <c r="AV502" i="1"/>
  <c r="AU514" i="1"/>
  <c r="AV514" i="1"/>
  <c r="AU526" i="1"/>
  <c r="AV526" i="1"/>
  <c r="AU538" i="1"/>
  <c r="AV538" i="1"/>
  <c r="AU562" i="1"/>
  <c r="AV562" i="1"/>
  <c r="AV1030" i="1"/>
  <c r="AV1024" i="1"/>
  <c r="AV1018" i="1"/>
  <c r="AV1012" i="1"/>
  <c r="AV1006" i="1"/>
  <c r="AV1000" i="1"/>
  <c r="AV994" i="1"/>
  <c r="AV988" i="1"/>
  <c r="AV982" i="1"/>
  <c r="AV976" i="1"/>
  <c r="AV970" i="1"/>
  <c r="AV948" i="1"/>
  <c r="AU939" i="1"/>
  <c r="AV815" i="1"/>
  <c r="AV797" i="1"/>
  <c r="AV779" i="1"/>
  <c r="AV517" i="1"/>
  <c r="AV416" i="1"/>
  <c r="AV200" i="1"/>
  <c r="AU161" i="1"/>
  <c r="AV161" i="1"/>
  <c r="AU413" i="1"/>
  <c r="AV413" i="1"/>
  <c r="AU953" i="1"/>
  <c r="AU126" i="1"/>
  <c r="AV126" i="1"/>
  <c r="AU306" i="1"/>
  <c r="AV306" i="1"/>
  <c r="AU522" i="1"/>
  <c r="AV522" i="1"/>
  <c r="AU714" i="1"/>
  <c r="AV714" i="1"/>
  <c r="AV1026" i="1"/>
  <c r="AV821" i="1"/>
  <c r="AU175" i="1"/>
  <c r="AV175" i="1"/>
  <c r="AU295" i="1"/>
  <c r="AV295" i="1"/>
  <c r="AU391" i="1"/>
  <c r="AV391" i="1"/>
  <c r="AU463" i="1"/>
  <c r="AV463" i="1"/>
  <c r="AU571" i="1"/>
  <c r="AV571" i="1"/>
  <c r="AU248" i="1"/>
  <c r="AV248" i="1"/>
  <c r="AU488" i="1"/>
  <c r="AV488" i="1"/>
  <c r="AU584" i="1"/>
  <c r="AV584" i="1"/>
  <c r="AU656" i="1"/>
  <c r="AV656" i="1"/>
  <c r="AU716" i="1"/>
  <c r="AV716" i="1"/>
  <c r="AU764" i="1"/>
  <c r="AV764" i="1"/>
  <c r="AU848" i="1"/>
  <c r="AV213" i="1"/>
  <c r="AU213" i="1"/>
  <c r="AV405" i="1"/>
  <c r="AU405" i="1"/>
  <c r="AV489" i="1"/>
  <c r="AU489" i="1"/>
  <c r="AU573" i="1"/>
  <c r="AV573" i="1"/>
  <c r="AU669" i="1"/>
  <c r="AV669" i="1"/>
  <c r="AU741" i="1"/>
  <c r="AV741" i="1"/>
  <c r="AU813" i="1"/>
  <c r="AV813" i="1"/>
  <c r="AU71" i="1"/>
  <c r="AV71" i="1"/>
  <c r="AU131" i="1"/>
  <c r="AV131" i="1"/>
  <c r="AU191" i="1"/>
  <c r="AV191" i="1"/>
  <c r="AU239" i="1"/>
  <c r="AV239" i="1"/>
  <c r="AU311" i="1"/>
  <c r="AV311" i="1"/>
  <c r="AU359" i="1"/>
  <c r="AV359" i="1"/>
  <c r="AU419" i="1"/>
  <c r="AV419" i="1"/>
  <c r="AU467" i="1"/>
  <c r="AV467" i="1"/>
  <c r="AU515" i="1"/>
  <c r="AV515" i="1"/>
  <c r="AU563" i="1"/>
  <c r="AV563" i="1"/>
  <c r="AU611" i="1"/>
  <c r="AV611" i="1"/>
  <c r="AU659" i="1"/>
  <c r="AV659" i="1"/>
  <c r="AU707" i="1"/>
  <c r="AV707" i="1"/>
  <c r="AU743" i="1"/>
  <c r="AV743" i="1"/>
  <c r="AU767" i="1"/>
  <c r="AV767" i="1"/>
  <c r="AU1030" i="1"/>
  <c r="AU1018" i="1"/>
  <c r="AU1006" i="1"/>
  <c r="AU994" i="1"/>
  <c r="AU982" i="1"/>
  <c r="AU970" i="1"/>
  <c r="AV963" i="1"/>
  <c r="AV956" i="1"/>
  <c r="AU948" i="1"/>
  <c r="AV938" i="1"/>
  <c r="AU927" i="1"/>
  <c r="AU915" i="1"/>
  <c r="AU903" i="1"/>
  <c r="AU891" i="1"/>
  <c r="AU879" i="1"/>
  <c r="AU867" i="1"/>
  <c r="AU855" i="1"/>
  <c r="AU843" i="1"/>
  <c r="AU831" i="1"/>
  <c r="AV814" i="1"/>
  <c r="AV796" i="1"/>
  <c r="AV778" i="1"/>
  <c r="AV748" i="1"/>
  <c r="AV712" i="1"/>
  <c r="AV676" i="1"/>
  <c r="AV640" i="1"/>
  <c r="AV604" i="1"/>
  <c r="AV568" i="1"/>
  <c r="AV506" i="1"/>
  <c r="AU381" i="1"/>
  <c r="AU165" i="1"/>
  <c r="AU65" i="1"/>
  <c r="AV65" i="1"/>
  <c r="AU149" i="1"/>
  <c r="AV149" i="1"/>
  <c r="AU245" i="1"/>
  <c r="AV245" i="1"/>
  <c r="AU341" i="1"/>
  <c r="AV341" i="1"/>
  <c r="AU437" i="1"/>
  <c r="AV437" i="1"/>
  <c r="AU521" i="1"/>
  <c r="AV521" i="1"/>
  <c r="AU617" i="1"/>
  <c r="AV617" i="1"/>
  <c r="AU737" i="1"/>
  <c r="AV737" i="1"/>
  <c r="AU138" i="1"/>
  <c r="AV138" i="1"/>
  <c r="AU198" i="1"/>
  <c r="AV198" i="1"/>
  <c r="AU246" i="1"/>
  <c r="AV246" i="1"/>
  <c r="AU318" i="1"/>
  <c r="AV318" i="1"/>
  <c r="AU402" i="1"/>
  <c r="AV402" i="1"/>
  <c r="AU486" i="1"/>
  <c r="AV486" i="1"/>
  <c r="AU570" i="1"/>
  <c r="AV570" i="1"/>
  <c r="AU630" i="1"/>
  <c r="AV630" i="1"/>
  <c r="AU750" i="1"/>
  <c r="AV750" i="1"/>
  <c r="AU942" i="1"/>
  <c r="AU103" i="1"/>
  <c r="AV103" i="1"/>
  <c r="AU163" i="1"/>
  <c r="AV163" i="1"/>
  <c r="AU223" i="1"/>
  <c r="AV223" i="1"/>
  <c r="AU283" i="1"/>
  <c r="AV283" i="1"/>
  <c r="AU343" i="1"/>
  <c r="AV343" i="1"/>
  <c r="AU415" i="1"/>
  <c r="AV415" i="1"/>
  <c r="AU499" i="1"/>
  <c r="AV499" i="1"/>
  <c r="AU595" i="1"/>
  <c r="AV595" i="1"/>
  <c r="AU68" i="1"/>
  <c r="AV68" i="1"/>
  <c r="AU92" i="1"/>
  <c r="AU140" i="1"/>
  <c r="AV140" i="1"/>
  <c r="AU176" i="1"/>
  <c r="AV176" i="1"/>
  <c r="AU212" i="1"/>
  <c r="AV212" i="1"/>
  <c r="AU236" i="1"/>
  <c r="AU284" i="1"/>
  <c r="AV284" i="1"/>
  <c r="AU320" i="1"/>
  <c r="AV320" i="1"/>
  <c r="AU356" i="1"/>
  <c r="AV356" i="1"/>
  <c r="AU404" i="1"/>
  <c r="AV404" i="1"/>
  <c r="AU452" i="1"/>
  <c r="AV452" i="1"/>
  <c r="AU512" i="1"/>
  <c r="AV512" i="1"/>
  <c r="AU572" i="1"/>
  <c r="AV572" i="1"/>
  <c r="AU620" i="1"/>
  <c r="AV620" i="1"/>
  <c r="AU668" i="1"/>
  <c r="AV668" i="1"/>
  <c r="AU728" i="1"/>
  <c r="AV728" i="1"/>
  <c r="AU860" i="1"/>
  <c r="AU908" i="1"/>
  <c r="AU944" i="1"/>
  <c r="AV81" i="1"/>
  <c r="AU81" i="1"/>
  <c r="AV141" i="1"/>
  <c r="AU141" i="1"/>
  <c r="AV189" i="1"/>
  <c r="AU189" i="1"/>
  <c r="AV297" i="1"/>
  <c r="AU297" i="1"/>
  <c r="AV429" i="1"/>
  <c r="AU429" i="1"/>
  <c r="AV477" i="1"/>
  <c r="AU477" i="1"/>
  <c r="AV525" i="1"/>
  <c r="AU525" i="1"/>
  <c r="AU585" i="1"/>
  <c r="AV585" i="1"/>
  <c r="AU657" i="1"/>
  <c r="AV657" i="1"/>
  <c r="AU705" i="1"/>
  <c r="AV705" i="1"/>
  <c r="AU765" i="1"/>
  <c r="AV765" i="1"/>
  <c r="AU825" i="1"/>
  <c r="AV825" i="1"/>
  <c r="AU95" i="1"/>
  <c r="AV95" i="1"/>
  <c r="AU119" i="1"/>
  <c r="AV119" i="1"/>
  <c r="AU143" i="1"/>
  <c r="AV143" i="1"/>
  <c r="AU179" i="1"/>
  <c r="AV179" i="1"/>
  <c r="AU215" i="1"/>
  <c r="AV215" i="1"/>
  <c r="AU263" i="1"/>
  <c r="AV263" i="1"/>
  <c r="AU287" i="1"/>
  <c r="AV287" i="1"/>
  <c r="AU335" i="1"/>
  <c r="AV335" i="1"/>
  <c r="AU371" i="1"/>
  <c r="AV371" i="1"/>
  <c r="AU395" i="1"/>
  <c r="AV395" i="1"/>
  <c r="AU443" i="1"/>
  <c r="AV443" i="1"/>
  <c r="AU479" i="1"/>
  <c r="AV479" i="1"/>
  <c r="AU503" i="1"/>
  <c r="AV503" i="1"/>
  <c r="AU539" i="1"/>
  <c r="AV539" i="1"/>
  <c r="AU587" i="1"/>
  <c r="AV587" i="1"/>
  <c r="AU623" i="1"/>
  <c r="AV623" i="1"/>
  <c r="AU647" i="1"/>
  <c r="AV647" i="1"/>
  <c r="AU683" i="1"/>
  <c r="AV683" i="1"/>
  <c r="AU719" i="1"/>
  <c r="AV719" i="1"/>
  <c r="AU60" i="1"/>
  <c r="AV60" i="1"/>
  <c r="AU96" i="1"/>
  <c r="AV96" i="1"/>
  <c r="AU120" i="1"/>
  <c r="AV120" i="1"/>
  <c r="AU156" i="1"/>
  <c r="AV156" i="1"/>
  <c r="AU180" i="1"/>
  <c r="AV180" i="1"/>
  <c r="AU204" i="1"/>
  <c r="AV204" i="1"/>
  <c r="AU228" i="1"/>
  <c r="AV228" i="1"/>
  <c r="AU240" i="1"/>
  <c r="AV240" i="1"/>
  <c r="AU252" i="1"/>
  <c r="AV252" i="1"/>
  <c r="AU264" i="1"/>
  <c r="AV264" i="1"/>
  <c r="AU276" i="1"/>
  <c r="AV276" i="1"/>
  <c r="AU288" i="1"/>
  <c r="AV288" i="1"/>
  <c r="AU300" i="1"/>
  <c r="AV300" i="1"/>
  <c r="AU312" i="1"/>
  <c r="AV312" i="1"/>
  <c r="AU324" i="1"/>
  <c r="AV324" i="1"/>
  <c r="AU336" i="1"/>
  <c r="AV336" i="1"/>
  <c r="AU348" i="1"/>
  <c r="AV348" i="1"/>
  <c r="AU360" i="1"/>
  <c r="AV360" i="1"/>
  <c r="AU372" i="1"/>
  <c r="AV372" i="1"/>
  <c r="AU384" i="1"/>
  <c r="AV384" i="1"/>
  <c r="AU396" i="1"/>
  <c r="AV396" i="1"/>
  <c r="AU408" i="1"/>
  <c r="AV408" i="1"/>
  <c r="AU420" i="1"/>
  <c r="AV420" i="1"/>
  <c r="AU432" i="1"/>
  <c r="AV432" i="1"/>
  <c r="AU444" i="1"/>
  <c r="AV444" i="1"/>
  <c r="AU456" i="1"/>
  <c r="AV456" i="1"/>
  <c r="AU468" i="1"/>
  <c r="AV468" i="1"/>
  <c r="AU480" i="1"/>
  <c r="AV480" i="1"/>
  <c r="AU492" i="1"/>
  <c r="AV492" i="1"/>
  <c r="AU504" i="1"/>
  <c r="AV504" i="1"/>
  <c r="AU516" i="1"/>
  <c r="AV516" i="1"/>
  <c r="AU528" i="1"/>
  <c r="AV528" i="1"/>
  <c r="AU540" i="1"/>
  <c r="AV540" i="1"/>
  <c r="AU564" i="1"/>
  <c r="AV564" i="1"/>
  <c r="AU576" i="1"/>
  <c r="AV576" i="1"/>
  <c r="AU588" i="1"/>
  <c r="AV588" i="1"/>
  <c r="AU600" i="1"/>
  <c r="AV600" i="1"/>
  <c r="AU612" i="1"/>
  <c r="AV612" i="1"/>
  <c r="AU624" i="1"/>
  <c r="AV624" i="1"/>
  <c r="AU636" i="1"/>
  <c r="AV636" i="1"/>
  <c r="AU648" i="1"/>
  <c r="AV648" i="1"/>
  <c r="AU660" i="1"/>
  <c r="AV660" i="1"/>
  <c r="AU672" i="1"/>
  <c r="AV672" i="1"/>
  <c r="AU684" i="1"/>
  <c r="AV684" i="1"/>
  <c r="AU696" i="1"/>
  <c r="AV696" i="1"/>
  <c r="AU708" i="1"/>
  <c r="AV708" i="1"/>
  <c r="AU720" i="1"/>
  <c r="AV720" i="1"/>
  <c r="AU732" i="1"/>
  <c r="AV732" i="1"/>
  <c r="AU744" i="1"/>
  <c r="AV744" i="1"/>
  <c r="AU756" i="1"/>
  <c r="AV756" i="1"/>
  <c r="AU768" i="1"/>
  <c r="AV768" i="1"/>
  <c r="AU780" i="1"/>
  <c r="AV780" i="1"/>
  <c r="AU792" i="1"/>
  <c r="AV792" i="1"/>
  <c r="AU804" i="1"/>
  <c r="AV804" i="1"/>
  <c r="AU816" i="1"/>
  <c r="AV816" i="1"/>
  <c r="AV828" i="1"/>
  <c r="AV840" i="1"/>
  <c r="AV852" i="1"/>
  <c r="AV864" i="1"/>
  <c r="AV876" i="1"/>
  <c r="AV888" i="1"/>
  <c r="AV900" i="1"/>
  <c r="AV912" i="1"/>
  <c r="AV924" i="1"/>
  <c r="AV936" i="1"/>
  <c r="AV1029" i="1"/>
  <c r="AV1023" i="1"/>
  <c r="AV1017" i="1"/>
  <c r="AV1011" i="1"/>
  <c r="AV1005" i="1"/>
  <c r="AV999" i="1"/>
  <c r="AV993" i="1"/>
  <c r="AV987" i="1"/>
  <c r="AV981" i="1"/>
  <c r="AV975" i="1"/>
  <c r="AV969" i="1"/>
  <c r="AU956" i="1"/>
  <c r="AV947" i="1"/>
  <c r="AV926" i="1"/>
  <c r="AV914" i="1"/>
  <c r="AV902" i="1"/>
  <c r="AV890" i="1"/>
  <c r="AV878" i="1"/>
  <c r="AV866" i="1"/>
  <c r="AV854" i="1"/>
  <c r="AV842" i="1"/>
  <c r="AV830" i="1"/>
  <c r="AU778" i="1"/>
  <c r="AU640" i="1"/>
  <c r="AV505" i="1"/>
  <c r="AV380" i="1"/>
  <c r="AV164" i="1"/>
  <c r="AU113" i="1"/>
  <c r="AV113" i="1"/>
  <c r="AU209" i="1"/>
  <c r="AV209" i="1"/>
  <c r="AU269" i="1"/>
  <c r="AV269" i="1"/>
  <c r="AU353" i="1"/>
  <c r="AV353" i="1"/>
  <c r="AU401" i="1"/>
  <c r="AV401" i="1"/>
  <c r="AU473" i="1"/>
  <c r="AV473" i="1"/>
  <c r="AU509" i="1"/>
  <c r="AV509" i="1"/>
  <c r="AU569" i="1"/>
  <c r="AV569" i="1"/>
  <c r="AU665" i="1"/>
  <c r="AV665" i="1"/>
  <c r="AU893" i="1"/>
  <c r="AU102" i="1"/>
  <c r="AV102" i="1"/>
  <c r="AU174" i="1"/>
  <c r="AV174" i="1"/>
  <c r="AU222" i="1"/>
  <c r="AV222" i="1"/>
  <c r="AU282" i="1"/>
  <c r="AV282" i="1"/>
  <c r="AU354" i="1"/>
  <c r="AV354" i="1"/>
  <c r="AU414" i="1"/>
  <c r="AV414" i="1"/>
  <c r="AU474" i="1"/>
  <c r="AV474" i="1"/>
  <c r="AU558" i="1"/>
  <c r="AV558" i="1"/>
  <c r="AU606" i="1"/>
  <c r="AV606" i="1"/>
  <c r="AU666" i="1"/>
  <c r="AV666" i="1"/>
  <c r="AU738" i="1"/>
  <c r="AV738" i="1"/>
  <c r="AU786" i="1"/>
  <c r="AV786" i="1"/>
  <c r="AV1014" i="1"/>
  <c r="AV785" i="1"/>
  <c r="AU67" i="1"/>
  <c r="AV67" i="1"/>
  <c r="AU115" i="1"/>
  <c r="AV115" i="1"/>
  <c r="AU139" i="1"/>
  <c r="AV139" i="1"/>
  <c r="AU187" i="1"/>
  <c r="AV187" i="1"/>
  <c r="AU235" i="1"/>
  <c r="AV235" i="1"/>
  <c r="AU271" i="1"/>
  <c r="AV271" i="1"/>
  <c r="AU331" i="1"/>
  <c r="AV331" i="1"/>
  <c r="AU379" i="1"/>
  <c r="AV379" i="1"/>
  <c r="AU439" i="1"/>
  <c r="AV439" i="1"/>
  <c r="AU487" i="1"/>
  <c r="AV487" i="1"/>
  <c r="AU559" i="1"/>
  <c r="AV559" i="1"/>
  <c r="AU80" i="1"/>
  <c r="AV80" i="1"/>
  <c r="AU116" i="1"/>
  <c r="AV116" i="1"/>
  <c r="AU152" i="1"/>
  <c r="AV152" i="1"/>
  <c r="AU188" i="1"/>
  <c r="AV188" i="1"/>
  <c r="AU392" i="1"/>
  <c r="AV392" i="1"/>
  <c r="AU440" i="1"/>
  <c r="AV440" i="1"/>
  <c r="AU464" i="1"/>
  <c r="AV464" i="1"/>
  <c r="AU524" i="1"/>
  <c r="AV524" i="1"/>
  <c r="AU548" i="1"/>
  <c r="AV548" i="1"/>
  <c r="AU608" i="1"/>
  <c r="AV608" i="1"/>
  <c r="AU644" i="1"/>
  <c r="AV644" i="1"/>
  <c r="AU692" i="1"/>
  <c r="AV692" i="1"/>
  <c r="AU824" i="1"/>
  <c r="AU884" i="1"/>
  <c r="AV69" i="1"/>
  <c r="AU69" i="1"/>
  <c r="AV117" i="1"/>
  <c r="AU117" i="1"/>
  <c r="AV357" i="1"/>
  <c r="AU357" i="1"/>
  <c r="AV393" i="1"/>
  <c r="AU393" i="1"/>
  <c r="AV513" i="1"/>
  <c r="AU513" i="1"/>
  <c r="AV549" i="1"/>
  <c r="AU549" i="1"/>
  <c r="AU597" i="1"/>
  <c r="AV597" i="1"/>
  <c r="AU633" i="1"/>
  <c r="AV633" i="1"/>
  <c r="AU681" i="1"/>
  <c r="AV681" i="1"/>
  <c r="AU729" i="1"/>
  <c r="AV729" i="1"/>
  <c r="AU789" i="1"/>
  <c r="AV789" i="1"/>
  <c r="AU59" i="1"/>
  <c r="AV59" i="1"/>
  <c r="AU83" i="1"/>
  <c r="AV83" i="1"/>
  <c r="AU107" i="1"/>
  <c r="AV107" i="1"/>
  <c r="AU155" i="1"/>
  <c r="AV155" i="1"/>
  <c r="AU167" i="1"/>
  <c r="AV167" i="1"/>
  <c r="AU203" i="1"/>
  <c r="AV203" i="1"/>
  <c r="AU227" i="1"/>
  <c r="AV227" i="1"/>
  <c r="AU251" i="1"/>
  <c r="AV251" i="1"/>
  <c r="AU275" i="1"/>
  <c r="AV275" i="1"/>
  <c r="AU299" i="1"/>
  <c r="AV299" i="1"/>
  <c r="AU323" i="1"/>
  <c r="AV323" i="1"/>
  <c r="AU347" i="1"/>
  <c r="AV347" i="1"/>
  <c r="AU383" i="1"/>
  <c r="AV383" i="1"/>
  <c r="AU407" i="1"/>
  <c r="AV407" i="1"/>
  <c r="AU431" i="1"/>
  <c r="AV431" i="1"/>
  <c r="AU455" i="1"/>
  <c r="AV455" i="1"/>
  <c r="AU491" i="1"/>
  <c r="AV491" i="1"/>
  <c r="AU527" i="1"/>
  <c r="AV527" i="1"/>
  <c r="AU551" i="1"/>
  <c r="AV551" i="1"/>
  <c r="AU575" i="1"/>
  <c r="AV575" i="1"/>
  <c r="AU599" i="1"/>
  <c r="AV599" i="1"/>
  <c r="AU635" i="1"/>
  <c r="AV635" i="1"/>
  <c r="AU671" i="1"/>
  <c r="AV671" i="1"/>
  <c r="AU695" i="1"/>
  <c r="AV695" i="1"/>
  <c r="AU731" i="1"/>
  <c r="AV731" i="1"/>
  <c r="AU755" i="1"/>
  <c r="AV755" i="1"/>
  <c r="AU803" i="1"/>
  <c r="AU72" i="1"/>
  <c r="AV72" i="1"/>
  <c r="AU84" i="1"/>
  <c r="AV84" i="1"/>
  <c r="AU108" i="1"/>
  <c r="AV108" i="1"/>
  <c r="AU132" i="1"/>
  <c r="AV132" i="1"/>
  <c r="AU144" i="1"/>
  <c r="AV144" i="1"/>
  <c r="AU168" i="1"/>
  <c r="AV168" i="1"/>
  <c r="AU192" i="1"/>
  <c r="AV192" i="1"/>
  <c r="AU216" i="1"/>
  <c r="AV216" i="1"/>
  <c r="AU61" i="1"/>
  <c r="AV61" i="1"/>
  <c r="AU73" i="1"/>
  <c r="AV73" i="1"/>
  <c r="AU85" i="1"/>
  <c r="AV85" i="1"/>
  <c r="AU97" i="1"/>
  <c r="AV97" i="1"/>
  <c r="AU109" i="1"/>
  <c r="AV109" i="1"/>
  <c r="AU121" i="1"/>
  <c r="AV121" i="1"/>
  <c r="AU133" i="1"/>
  <c r="AV133" i="1"/>
  <c r="AU145" i="1"/>
  <c r="AV145" i="1"/>
  <c r="AU157" i="1"/>
  <c r="AV157" i="1"/>
  <c r="AU169" i="1"/>
  <c r="AV169" i="1"/>
  <c r="AU181" i="1"/>
  <c r="AV181" i="1"/>
  <c r="AU193" i="1"/>
  <c r="AV193" i="1"/>
  <c r="AU205" i="1"/>
  <c r="AV205" i="1"/>
  <c r="AU217" i="1"/>
  <c r="AV217" i="1"/>
  <c r="AU229" i="1"/>
  <c r="AV229" i="1"/>
  <c r="AU241" i="1"/>
  <c r="AV241" i="1"/>
  <c r="AU253" i="1"/>
  <c r="AV253" i="1"/>
  <c r="AU265" i="1"/>
  <c r="AV265" i="1"/>
  <c r="AU277" i="1"/>
  <c r="AV277" i="1"/>
  <c r="AU289" i="1"/>
  <c r="AV289" i="1"/>
  <c r="AU301" i="1"/>
  <c r="AV301" i="1"/>
  <c r="AU313" i="1"/>
  <c r="AV313" i="1"/>
  <c r="AU325" i="1"/>
  <c r="AV325" i="1"/>
  <c r="AU337" i="1"/>
  <c r="AV337" i="1"/>
  <c r="AU349" i="1"/>
  <c r="AV349" i="1"/>
  <c r="AU361" i="1"/>
  <c r="AV361" i="1"/>
  <c r="AU373" i="1"/>
  <c r="AV373" i="1"/>
  <c r="AU385" i="1"/>
  <c r="AV385" i="1"/>
  <c r="AU397" i="1"/>
  <c r="AV397" i="1"/>
  <c r="AU409" i="1"/>
  <c r="AV409" i="1"/>
  <c r="AU421" i="1"/>
  <c r="AV421" i="1"/>
  <c r="AU433" i="1"/>
  <c r="AV433" i="1"/>
  <c r="AU445" i="1"/>
  <c r="AV445" i="1"/>
  <c r="AU457" i="1"/>
  <c r="AV457" i="1"/>
  <c r="AU469" i="1"/>
  <c r="AV469" i="1"/>
  <c r="AU553" i="1"/>
  <c r="AV553" i="1"/>
  <c r="AU565" i="1"/>
  <c r="AV565" i="1"/>
  <c r="AU577" i="1"/>
  <c r="AV577" i="1"/>
  <c r="AU589" i="1"/>
  <c r="AV589" i="1"/>
  <c r="AU601" i="1"/>
  <c r="AV601" i="1"/>
  <c r="AU613" i="1"/>
  <c r="AV613" i="1"/>
  <c r="AU625" i="1"/>
  <c r="AV625" i="1"/>
  <c r="AU637" i="1"/>
  <c r="AV637" i="1"/>
  <c r="AU649" i="1"/>
  <c r="AV649" i="1"/>
  <c r="AU661" i="1"/>
  <c r="AV661" i="1"/>
  <c r="AU673" i="1"/>
  <c r="AV673" i="1"/>
  <c r="AU685" i="1"/>
  <c r="AV685" i="1"/>
  <c r="AU697" i="1"/>
  <c r="AV697" i="1"/>
  <c r="AU709" i="1"/>
  <c r="AV709" i="1"/>
  <c r="AU721" i="1"/>
  <c r="AV721" i="1"/>
  <c r="AU733" i="1"/>
  <c r="AV733" i="1"/>
  <c r="AU745" i="1"/>
  <c r="AV745" i="1"/>
  <c r="AU757" i="1"/>
  <c r="AV757" i="1"/>
  <c r="AU769" i="1"/>
  <c r="AV769" i="1"/>
  <c r="AU781" i="1"/>
  <c r="AV781" i="1"/>
  <c r="AU793" i="1"/>
  <c r="AV793" i="1"/>
  <c r="AU805" i="1"/>
  <c r="AV805" i="1"/>
  <c r="AU817" i="1"/>
  <c r="AV817" i="1"/>
  <c r="AU829" i="1"/>
  <c r="AV829" i="1"/>
  <c r="AU841" i="1"/>
  <c r="AV841" i="1"/>
  <c r="AU853" i="1"/>
  <c r="AV853" i="1"/>
  <c r="AU865" i="1"/>
  <c r="AV865" i="1"/>
  <c r="AU877" i="1"/>
  <c r="AV877" i="1"/>
  <c r="AU889" i="1"/>
  <c r="AV889" i="1"/>
  <c r="AU901" i="1"/>
  <c r="AV901" i="1"/>
  <c r="AU913" i="1"/>
  <c r="AV913" i="1"/>
  <c r="AU925" i="1"/>
  <c r="AV925" i="1"/>
  <c r="AV937" i="1"/>
  <c r="AU1029" i="1"/>
  <c r="AU1017" i="1"/>
  <c r="AU1011" i="1"/>
  <c r="AU1005" i="1"/>
  <c r="AU993" i="1"/>
  <c r="AV962" i="1"/>
  <c r="AU955" i="1"/>
  <c r="AV946" i="1"/>
  <c r="AU936" i="1"/>
  <c r="AU924" i="1"/>
  <c r="AU912" i="1"/>
  <c r="AU900" i="1"/>
  <c r="AU888" i="1"/>
  <c r="AU876" i="1"/>
  <c r="AU864" i="1"/>
  <c r="AU852" i="1"/>
  <c r="AU840" i="1"/>
  <c r="AU828" i="1"/>
  <c r="AV812" i="1"/>
  <c r="AV794" i="1"/>
  <c r="AV776" i="1"/>
  <c r="AV742" i="1"/>
  <c r="AV706" i="1"/>
  <c r="AV670" i="1"/>
  <c r="AV634" i="1"/>
  <c r="AV598" i="1"/>
  <c r="AV560" i="1"/>
  <c r="AV494" i="1"/>
  <c r="AU345" i="1"/>
  <c r="AU129" i="1"/>
  <c r="AU125" i="1"/>
  <c r="AV125" i="1"/>
  <c r="AU281" i="1"/>
  <c r="AV281" i="1"/>
  <c r="AU425" i="1"/>
  <c r="AV425" i="1"/>
  <c r="AU557" i="1"/>
  <c r="AV557" i="1"/>
  <c r="AU689" i="1"/>
  <c r="AV689" i="1"/>
  <c r="AU761" i="1"/>
  <c r="AV761" i="1"/>
  <c r="AU881" i="1"/>
  <c r="AU150" i="1"/>
  <c r="AV150" i="1"/>
  <c r="AU510" i="1"/>
  <c r="AV510" i="1"/>
  <c r="AU74" i="1"/>
  <c r="AV74" i="1"/>
  <c r="AU86" i="1"/>
  <c r="AV86" i="1"/>
  <c r="AU110" i="1"/>
  <c r="AV110" i="1"/>
  <c r="AU146" i="1"/>
  <c r="AV146" i="1"/>
  <c r="AU170" i="1"/>
  <c r="AV170" i="1"/>
  <c r="AU194" i="1"/>
  <c r="AV194" i="1"/>
  <c r="AU218" i="1"/>
  <c r="AV218" i="1"/>
  <c r="AU254" i="1"/>
  <c r="AV254" i="1"/>
  <c r="AU278" i="1"/>
  <c r="AV278" i="1"/>
  <c r="AU302" i="1"/>
  <c r="AV302" i="1"/>
  <c r="AU326" i="1"/>
  <c r="AV326" i="1"/>
  <c r="AU350" i="1"/>
  <c r="AV350" i="1"/>
  <c r="AU374" i="1"/>
  <c r="AV374" i="1"/>
  <c r="AU398" i="1"/>
  <c r="AV398" i="1"/>
  <c r="AU422" i="1"/>
  <c r="AV422" i="1"/>
  <c r="AU434" i="1"/>
  <c r="AV434" i="1"/>
  <c r="AU458" i="1"/>
  <c r="AV458" i="1"/>
  <c r="AU470" i="1"/>
  <c r="AV470" i="1"/>
  <c r="AU578" i="1"/>
  <c r="AV578" i="1"/>
  <c r="AU614" i="1"/>
  <c r="AV614" i="1"/>
  <c r="AU650" i="1"/>
  <c r="AV650" i="1"/>
  <c r="AU686" i="1"/>
  <c r="AV686" i="1"/>
  <c r="AU722" i="1"/>
  <c r="AV722" i="1"/>
  <c r="AU746" i="1"/>
  <c r="AV746" i="1"/>
  <c r="AU770" i="1"/>
  <c r="AV770" i="1"/>
  <c r="AV1028" i="1"/>
  <c r="AV1022" i="1"/>
  <c r="AV1016" i="1"/>
  <c r="AV1010" i="1"/>
  <c r="AV1004" i="1"/>
  <c r="AV998" i="1"/>
  <c r="AV992" i="1"/>
  <c r="AV986" i="1"/>
  <c r="AV980" i="1"/>
  <c r="AV974" i="1"/>
  <c r="AV968" i="1"/>
  <c r="AV954" i="1"/>
  <c r="AU946" i="1"/>
  <c r="AV935" i="1"/>
  <c r="AV923" i="1"/>
  <c r="AV911" i="1"/>
  <c r="AV899" i="1"/>
  <c r="AV887" i="1"/>
  <c r="AV875" i="1"/>
  <c r="AV863" i="1"/>
  <c r="AV851" i="1"/>
  <c r="AV839" i="1"/>
  <c r="AV827" i="1"/>
  <c r="AV809" i="1"/>
  <c r="AV791" i="1"/>
  <c r="AV773" i="1"/>
  <c r="AV493" i="1"/>
  <c r="AV344" i="1"/>
  <c r="AV128" i="1"/>
  <c r="AU78" i="1"/>
  <c r="AV78" i="1"/>
  <c r="AU366" i="1"/>
  <c r="AV366" i="1"/>
  <c r="AU618" i="1"/>
  <c r="AV618" i="1"/>
  <c r="AU822" i="1"/>
  <c r="AV822" i="1"/>
  <c r="AU98" i="1"/>
  <c r="AV98" i="1"/>
  <c r="AU122" i="1"/>
  <c r="AV122" i="1"/>
  <c r="AU158" i="1"/>
  <c r="AV158" i="1"/>
  <c r="AU182" i="1"/>
  <c r="AV182" i="1"/>
  <c r="AU206" i="1"/>
  <c r="AV206" i="1"/>
  <c r="AU230" i="1"/>
  <c r="AV230" i="1"/>
  <c r="AU242" i="1"/>
  <c r="AV242" i="1"/>
  <c r="AU266" i="1"/>
  <c r="AV266" i="1"/>
  <c r="AU290" i="1"/>
  <c r="AV290" i="1"/>
  <c r="AU314" i="1"/>
  <c r="AV314" i="1"/>
  <c r="AU338" i="1"/>
  <c r="AV338" i="1"/>
  <c r="AU362" i="1"/>
  <c r="AV362" i="1"/>
  <c r="AU386" i="1"/>
  <c r="AV386" i="1"/>
  <c r="AU410" i="1"/>
  <c r="AV410" i="1"/>
  <c r="AU446" i="1"/>
  <c r="AV446" i="1"/>
  <c r="AU566" i="1"/>
  <c r="AV566" i="1"/>
  <c r="AU626" i="1"/>
  <c r="AV626" i="1"/>
  <c r="AU662" i="1"/>
  <c r="AV662" i="1"/>
  <c r="AU710" i="1"/>
  <c r="AV710" i="1"/>
  <c r="AV87" i="1"/>
  <c r="AU87" i="1"/>
  <c r="AV135" i="1"/>
  <c r="AU135" i="1"/>
  <c r="AV195" i="1"/>
  <c r="AU195" i="1"/>
  <c r="AV243" i="1"/>
  <c r="AU243" i="1"/>
  <c r="AV303" i="1"/>
  <c r="AU303" i="1"/>
  <c r="AV363" i="1"/>
  <c r="AU363" i="1"/>
  <c r="AV495" i="1"/>
  <c r="AU495" i="1"/>
  <c r="AV531" i="1"/>
  <c r="AU531" i="1"/>
  <c r="AU591" i="1"/>
  <c r="AV591" i="1"/>
  <c r="AU651" i="1"/>
  <c r="AV651" i="1"/>
  <c r="AU699" i="1"/>
  <c r="AV699" i="1"/>
  <c r="AU759" i="1"/>
  <c r="AV759" i="1"/>
  <c r="AU1028" i="1"/>
  <c r="AU1016" i="1"/>
  <c r="AU1004" i="1"/>
  <c r="AU992" i="1"/>
  <c r="AU980" i="1"/>
  <c r="AU968" i="1"/>
  <c r="AU961" i="1"/>
  <c r="AU945" i="1"/>
  <c r="AV934" i="1"/>
  <c r="AV922" i="1"/>
  <c r="AV910" i="1"/>
  <c r="AV898" i="1"/>
  <c r="AV886" i="1"/>
  <c r="AV874" i="1"/>
  <c r="AV862" i="1"/>
  <c r="AV850" i="1"/>
  <c r="AV838" i="1"/>
  <c r="AV826" i="1"/>
  <c r="AV808" i="1"/>
  <c r="AV790" i="1"/>
  <c r="AV772" i="1"/>
  <c r="AV736" i="1"/>
  <c r="AV700" i="1"/>
  <c r="AV664" i="1"/>
  <c r="AV628" i="1"/>
  <c r="AV592" i="1"/>
  <c r="AV552" i="1"/>
  <c r="AV482" i="1"/>
  <c r="AU309" i="1"/>
  <c r="AU93" i="1"/>
  <c r="AU77" i="1"/>
  <c r="AV77" i="1"/>
  <c r="AU137" i="1"/>
  <c r="AV137" i="1"/>
  <c r="AU197" i="1"/>
  <c r="AV197" i="1"/>
  <c r="AU233" i="1"/>
  <c r="AV233" i="1"/>
  <c r="AU293" i="1"/>
  <c r="AV293" i="1"/>
  <c r="AU377" i="1"/>
  <c r="AV377" i="1"/>
  <c r="AU461" i="1"/>
  <c r="AV461" i="1"/>
  <c r="AU545" i="1"/>
  <c r="AV545" i="1"/>
  <c r="AU605" i="1"/>
  <c r="AV605" i="1"/>
  <c r="AU677" i="1"/>
  <c r="AV677" i="1"/>
  <c r="AU725" i="1"/>
  <c r="AV725" i="1"/>
  <c r="AU869" i="1"/>
  <c r="AU114" i="1"/>
  <c r="AV114" i="1"/>
  <c r="AU186" i="1"/>
  <c r="AV186" i="1"/>
  <c r="AU234" i="1"/>
  <c r="AV234" i="1"/>
  <c r="AU294" i="1"/>
  <c r="AV294" i="1"/>
  <c r="AU378" i="1"/>
  <c r="AV378" i="1"/>
  <c r="AU438" i="1"/>
  <c r="AV438" i="1"/>
  <c r="AU498" i="1"/>
  <c r="AV498" i="1"/>
  <c r="AU546" i="1"/>
  <c r="AV546" i="1"/>
  <c r="AU594" i="1"/>
  <c r="AV594" i="1"/>
  <c r="AU642" i="1"/>
  <c r="AV642" i="1"/>
  <c r="AU702" i="1"/>
  <c r="AV702" i="1"/>
  <c r="AU762" i="1"/>
  <c r="AV762" i="1"/>
  <c r="AU798" i="1"/>
  <c r="AV798" i="1"/>
  <c r="AV1002" i="1"/>
  <c r="AU62" i="1"/>
  <c r="AV62" i="1"/>
  <c r="AU134" i="1"/>
  <c r="AV134" i="1"/>
  <c r="AU554" i="1"/>
  <c r="AV554" i="1"/>
  <c r="AU590" i="1"/>
  <c r="AV590" i="1"/>
  <c r="AU602" i="1"/>
  <c r="AV602" i="1"/>
  <c r="AU638" i="1"/>
  <c r="AV638" i="1"/>
  <c r="AU674" i="1"/>
  <c r="AV674" i="1"/>
  <c r="AU698" i="1"/>
  <c r="AV698" i="1"/>
  <c r="AU734" i="1"/>
  <c r="AV734" i="1"/>
  <c r="AU758" i="1"/>
  <c r="AV758" i="1"/>
  <c r="AV63" i="1"/>
  <c r="AU63" i="1"/>
  <c r="AV75" i="1"/>
  <c r="AU75" i="1"/>
  <c r="AV99" i="1"/>
  <c r="AU99" i="1"/>
  <c r="AV111" i="1"/>
  <c r="AU111" i="1"/>
  <c r="AV123" i="1"/>
  <c r="AU123" i="1"/>
  <c r="AV147" i="1"/>
  <c r="AU147" i="1"/>
  <c r="AV159" i="1"/>
  <c r="AU159" i="1"/>
  <c r="AV171" i="1"/>
  <c r="AU171" i="1"/>
  <c r="AV183" i="1"/>
  <c r="AU183" i="1"/>
  <c r="AV207" i="1"/>
  <c r="AU207" i="1"/>
  <c r="AV219" i="1"/>
  <c r="AU219" i="1"/>
  <c r="AV231" i="1"/>
  <c r="AU231" i="1"/>
  <c r="AV255" i="1"/>
  <c r="AU255" i="1"/>
  <c r="AV267" i="1"/>
  <c r="AU267" i="1"/>
  <c r="AV279" i="1"/>
  <c r="AU279" i="1"/>
  <c r="AV291" i="1"/>
  <c r="AU291" i="1"/>
  <c r="AV315" i="1"/>
  <c r="AU315" i="1"/>
  <c r="AV327" i="1"/>
  <c r="AU327" i="1"/>
  <c r="AV339" i="1"/>
  <c r="AU339" i="1"/>
  <c r="AV351" i="1"/>
  <c r="AU351" i="1"/>
  <c r="AV375" i="1"/>
  <c r="AU375" i="1"/>
  <c r="AV387" i="1"/>
  <c r="AU387" i="1"/>
  <c r="AV399" i="1"/>
  <c r="AU399" i="1"/>
  <c r="AV411" i="1"/>
  <c r="AU411" i="1"/>
  <c r="AV423" i="1"/>
  <c r="AU423" i="1"/>
  <c r="AV435" i="1"/>
  <c r="AU435" i="1"/>
  <c r="AV459" i="1"/>
  <c r="AU459" i="1"/>
  <c r="AV471" i="1"/>
  <c r="AU471" i="1"/>
  <c r="AV483" i="1"/>
  <c r="AU483" i="1"/>
  <c r="AV507" i="1"/>
  <c r="AU507" i="1"/>
  <c r="AV519" i="1"/>
  <c r="AU519" i="1"/>
  <c r="AV543" i="1"/>
  <c r="AU543" i="1"/>
  <c r="AV555" i="1"/>
  <c r="AU555" i="1"/>
  <c r="AU567" i="1"/>
  <c r="AV567" i="1"/>
  <c r="AU579" i="1"/>
  <c r="AV579" i="1"/>
  <c r="AU603" i="1"/>
  <c r="AV603" i="1"/>
  <c r="AU615" i="1"/>
  <c r="AV615" i="1"/>
  <c r="AU627" i="1"/>
  <c r="AV627" i="1"/>
  <c r="AU639" i="1"/>
  <c r="AV639" i="1"/>
  <c r="AU663" i="1"/>
  <c r="AV663" i="1"/>
  <c r="AU675" i="1"/>
  <c r="AV675" i="1"/>
  <c r="AU687" i="1"/>
  <c r="AV687" i="1"/>
  <c r="AU711" i="1"/>
  <c r="AV711" i="1"/>
  <c r="AU723" i="1"/>
  <c r="AV723" i="1"/>
  <c r="AU735" i="1"/>
  <c r="AV735" i="1"/>
  <c r="AU747" i="1"/>
  <c r="AV747" i="1"/>
  <c r="AU771" i="1"/>
  <c r="AV771" i="1"/>
  <c r="AU783" i="1"/>
  <c r="AV783" i="1"/>
  <c r="AU795" i="1"/>
  <c r="AV795" i="1"/>
  <c r="AU807" i="1"/>
  <c r="AV807" i="1"/>
  <c r="AU819" i="1"/>
  <c r="AV819" i="1"/>
  <c r="AU64" i="1"/>
  <c r="AV64" i="1"/>
  <c r="AU76" i="1"/>
  <c r="AV76" i="1"/>
  <c r="AU88" i="1"/>
  <c r="AV88" i="1"/>
  <c r="AU100" i="1"/>
  <c r="AV100" i="1"/>
  <c r="AU112" i="1"/>
  <c r="AV112" i="1"/>
  <c r="AU124" i="1"/>
  <c r="AV124" i="1"/>
  <c r="AU136" i="1"/>
  <c r="AV136" i="1"/>
  <c r="AU148" i="1"/>
  <c r="AV148" i="1"/>
  <c r="AU160" i="1"/>
  <c r="AV160" i="1"/>
  <c r="AU172" i="1"/>
  <c r="AV172" i="1"/>
  <c r="AU184" i="1"/>
  <c r="AV184" i="1"/>
  <c r="AU196" i="1"/>
  <c r="AV196" i="1"/>
  <c r="AU208" i="1"/>
  <c r="AV208" i="1"/>
  <c r="AU220" i="1"/>
  <c r="AV220" i="1"/>
  <c r="AU232" i="1"/>
  <c r="AV232" i="1"/>
  <c r="AU244" i="1"/>
  <c r="AV244" i="1"/>
  <c r="AU256" i="1"/>
  <c r="AV256" i="1"/>
  <c r="AU268" i="1"/>
  <c r="AV268" i="1"/>
  <c r="AU280" i="1"/>
  <c r="AV280" i="1"/>
  <c r="AU292" i="1"/>
  <c r="AV292" i="1"/>
  <c r="AU304" i="1"/>
  <c r="AV304" i="1"/>
  <c r="AU316" i="1"/>
  <c r="AV316" i="1"/>
  <c r="AU328" i="1"/>
  <c r="AV328" i="1"/>
  <c r="AU340" i="1"/>
  <c r="AV340" i="1"/>
  <c r="AU352" i="1"/>
  <c r="AV352" i="1"/>
  <c r="AU364" i="1"/>
  <c r="AV364" i="1"/>
  <c r="AU376" i="1"/>
  <c r="AV376" i="1"/>
  <c r="AU388" i="1"/>
  <c r="AV388" i="1"/>
  <c r="AU400" i="1"/>
  <c r="AV400" i="1"/>
  <c r="AU412" i="1"/>
  <c r="AV412" i="1"/>
  <c r="AU424" i="1"/>
  <c r="AV424" i="1"/>
  <c r="AU436" i="1"/>
  <c r="AV436" i="1"/>
  <c r="AU460" i="1"/>
  <c r="AV460" i="1"/>
  <c r="AU472" i="1"/>
  <c r="AV472" i="1"/>
  <c r="AU484" i="1"/>
  <c r="AV484" i="1"/>
  <c r="AU496" i="1"/>
  <c r="AV496" i="1"/>
  <c r="AU508" i="1"/>
  <c r="AV508" i="1"/>
  <c r="AU520" i="1"/>
  <c r="AV520" i="1"/>
  <c r="AU532" i="1"/>
  <c r="AV532" i="1"/>
  <c r="AU544" i="1"/>
  <c r="AV544" i="1"/>
  <c r="AU556" i="1"/>
  <c r="AV556" i="1"/>
  <c r="AV1027" i="1"/>
  <c r="AV1015" i="1"/>
  <c r="AV1003" i="1"/>
  <c r="AV991" i="1"/>
  <c r="AV985" i="1"/>
  <c r="AV979" i="1"/>
  <c r="AV967" i="1"/>
  <c r="AV960" i="1"/>
  <c r="AV953" i="1"/>
  <c r="AV944" i="1"/>
  <c r="AU934" i="1"/>
  <c r="AU922" i="1"/>
  <c r="AU898" i="1"/>
  <c r="AU886" i="1"/>
  <c r="AU874" i="1"/>
  <c r="AU850" i="1"/>
  <c r="AU838" i="1"/>
  <c r="AU826" i="1"/>
  <c r="AU700" i="1"/>
  <c r="AU664" i="1"/>
  <c r="AV550" i="1"/>
  <c r="AV481" i="1"/>
  <c r="AV308" i="1"/>
  <c r="AV92" i="1"/>
  <c r="AV40" i="1"/>
  <c r="AV56" i="1"/>
  <c r="AU54" i="1"/>
  <c r="AV39" i="1"/>
  <c r="AU50" i="1"/>
  <c r="AV48" i="1"/>
  <c r="AV38" i="1"/>
  <c r="AV34" i="1"/>
  <c r="AV47" i="1"/>
  <c r="AV37" i="1"/>
  <c r="AV46" i="1"/>
  <c r="AV36" i="1"/>
  <c r="AV55" i="1"/>
  <c r="AV57" i="1"/>
  <c r="AV53" i="1"/>
  <c r="AV52" i="1"/>
  <c r="AV51" i="1"/>
  <c r="AV49" i="1"/>
  <c r="AV45" i="1"/>
  <c r="AV44" i="1"/>
  <c r="AV43" i="1"/>
  <c r="AV42" i="1"/>
  <c r="AV35" i="1"/>
  <c r="AV33" i="1"/>
  <c r="AU33" i="1"/>
  <c r="AW20" i="1" l="1"/>
  <c r="AX20" i="1" s="1"/>
  <c r="AU30" i="1"/>
  <c r="AV30" i="1"/>
  <c r="AJ30" i="1"/>
  <c r="AW3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Ullrich, Karl Egbert</author>
  </authors>
  <commentList>
    <comment ref="M13" authorId="0" shapeId="0" xr:uid="{09A08DB8-18F6-4592-AAC0-808DD8E5B353}">
      <text>
        <r>
          <rPr>
            <sz val="9"/>
            <color indexed="81"/>
            <rFont val="Segoe UI"/>
            <family val="2"/>
          </rPr>
          <t xml:space="preserve">Eingabe in dem Format:
DLRG-T-C-012345678
Sollte die Nummer eine null enthalten. So muss diese mitangegeben werden!!
</t>
        </r>
      </text>
    </comment>
    <comment ref="AF13" authorId="0" shapeId="0" xr:uid="{1EBCD798-1C59-47E2-88BF-9FBAAD6D23DE}">
      <text>
        <r>
          <rPr>
            <sz val="9"/>
            <color indexed="81"/>
            <rFont val="Segoe UI"/>
            <family val="2"/>
          </rPr>
          <t xml:space="preserve">Ein Kursteilnehmer wird einmal pro Kurs/Übungsgruppe gezählt, unabhängig von der Länge des Kurses. 
Wechselt der Teilnehmer in den nächsten Kurs (z. B. von Bronze zu Silber) dann wird er als „2“ Teilnehmer gezählt.
</t>
        </r>
      </text>
    </comment>
    <comment ref="AF14" authorId="0" shapeId="0" xr:uid="{D3EEAA83-AC71-48B9-9F3A-24A4F5F93C5E}">
      <text>
        <r>
          <rPr>
            <sz val="9"/>
            <color indexed="81"/>
            <rFont val="Segoe UI"/>
            <family val="2"/>
          </rPr>
          <t xml:space="preserve">Eine Kursteilnehmerin wird einmal pro Kurs/Übungsgruppe gezählt, unabhängig von der Länge des Kurses. 
Wechselt die Teilnehmerin in den nächsten Kurs (z. B. von Bronze zu Silber) dann wird sie als „2“ Teilnehmerin gezählt.
</t>
        </r>
      </text>
    </comment>
    <comment ref="AF15" authorId="0" shapeId="0" xr:uid="{84AF281D-EFD1-456A-BC10-5416F497F4B7}">
      <text>
        <r>
          <rPr>
            <sz val="9"/>
            <color indexed="81"/>
            <rFont val="Segoe UI"/>
            <family val="2"/>
          </rPr>
          <t>Ein Kursteilnehmer wird einmal pro Kurs/Übungsgruppe gezählt, unabhängig von der Länge des Kurses. 
Wechselt der Teilnehmer in den nächsten Kurs (z. B. von Bronze zu Silber) dann wird er als „2“ Teilnehmer gezählt.</t>
        </r>
      </text>
    </comment>
    <comment ref="AF16" authorId="0" shapeId="0" xr:uid="{764B3EEB-9F51-4AFC-BA1F-55BB8B538E56}">
      <text>
        <r>
          <rPr>
            <sz val="9"/>
            <color indexed="81"/>
            <rFont val="Segoe UI"/>
            <family val="2"/>
          </rPr>
          <t>Eine Kursteilnehmerin wird einmal pro Kurs/Übungsgruppe gezählt, unabhängig von der Länge des Kurses. 
Wechselt die Teilnehmerin in den nächsten Kurs (z. B. von Bronze zu Silber) dann wird sie als „2“ Teilnehmerin gezählt.</t>
        </r>
        <r>
          <rPr>
            <b/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G19" authorId="0" shapeId="0" xr:uid="{739CCD99-745C-473E-9265-6A1BFDA59464}">
      <text>
        <r>
          <rPr>
            <sz val="9"/>
            <color indexed="81"/>
            <rFont val="Segoe UI"/>
            <family val="2"/>
          </rPr>
          <t xml:space="preserve">Die Summe der geleisteten Stunden wird automatisch errechnet, wenn eine Start- und Endzeit angegeben wurde.
</t>
        </r>
      </text>
    </comment>
    <comment ref="U27" authorId="0" shapeId="0" xr:uid="{B9A9EBAB-F59F-480A-822B-12DB1DF3B3F0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28" authorId="0" shapeId="0" xr:uid="{7F48C228-E150-4E0A-A915-AF62208EC145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29" authorId="0" shapeId="0" xr:uid="{CF6C2822-CBD8-4A24-B931-E3F4D5F8BEA4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30" authorId="0" shapeId="0" xr:uid="{C75C7206-F79A-4210-BE84-F7FAB05815CB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D33" authorId="0" shapeId="0" xr:uid="{DE8EC131-0E85-4221-A07F-40DC19ABA170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3" authorId="0" shapeId="0" xr:uid="{3FDFADFE-5BF5-4F6C-AAE7-6D6E3F85F8D9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4" authorId="0" shapeId="0" xr:uid="{3C2DEA83-4A6A-4D33-A63E-8725690D3A97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4" authorId="0" shapeId="0" xr:uid="{F51C71E7-9076-4768-A7CB-94C2B1517C6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5" authorId="0" shapeId="0" xr:uid="{A809B45C-EB11-49B2-B705-6C5FBA40629F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
</t>
        </r>
      </text>
    </comment>
    <comment ref="F35" authorId="0" shapeId="0" xr:uid="{F8AFC98A-DAA1-462B-AE88-16D32ED8897D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18:45</t>
        </r>
      </text>
    </comment>
    <comment ref="D36" authorId="0" shapeId="0" xr:uid="{CFAA83AD-828B-4ACF-891E-396A01C58108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6" authorId="0" shapeId="0" xr:uid="{F710EFF1-B738-423A-93CA-8E3704DB3D2E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7" authorId="0" shapeId="0" xr:uid="{39465F02-235D-45B9-BAA5-1B7757E7C505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7" authorId="0" shapeId="0" xr:uid="{99B2F66C-FCD4-46FC-B503-6E944FED02B7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8" authorId="0" shapeId="0" xr:uid="{3A67A288-B610-46DB-B513-50EDA63146F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8" authorId="0" shapeId="0" xr:uid="{F6AB24DF-4D0D-43EB-950E-476B28E3D3C9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9" authorId="0" shapeId="0" xr:uid="{7047B606-9BB3-4FB8-B446-B0B4E29B094F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9" authorId="0" shapeId="0" xr:uid="{9D164721-3532-47B6-B8AE-3530FFA4C4C1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40" authorId="0" shapeId="0" xr:uid="{E1EE7636-67F3-4B8D-9C99-A0C26B6B4C95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
</t>
        </r>
      </text>
    </comment>
    <comment ref="F40" authorId="0" shapeId="0" xr:uid="{1CD9B924-3796-4BA0-956C-F2F23811ACEF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18:45</t>
        </r>
      </text>
    </comment>
    <comment ref="D41" authorId="0" shapeId="0" xr:uid="{7D27F77F-3A98-4087-83B4-82C5A68C9CF3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1" authorId="0" shapeId="0" xr:uid="{02E426F8-B342-4D0E-8D90-4822F1946422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2" authorId="0" shapeId="0" xr:uid="{608FF48A-7969-47F1-8E7C-CB2462F4B799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2" authorId="0" shapeId="0" xr:uid="{ABEAED1D-AD90-488B-AE52-5B8C0CA491F4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3" authorId="0" shapeId="0" xr:uid="{D64EB5EE-4BD1-4737-93A7-FC4B8450105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3" authorId="0" shapeId="0" xr:uid="{9FEE47D7-8F0E-4779-99A1-7AD668C20DD7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4" authorId="0" shapeId="0" xr:uid="{21E5C830-0396-46E0-AEAB-765A4981C4C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4" authorId="0" shapeId="0" xr:uid="{70FE8096-7EA8-4F0E-B313-3F3A441B373E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5" authorId="0" shapeId="0" xr:uid="{069B25E6-C0F2-46F8-9F35-27C033A94B84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5" authorId="0" shapeId="0" xr:uid="{2BA6C4ED-BA3F-4921-A214-E2C3740E1AC1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6" authorId="0" shapeId="0" xr:uid="{7DFC1BDB-0C03-4066-9922-37CD7775740B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6" authorId="0" shapeId="0" xr:uid="{E693D9EC-F317-4590-A170-B47E31876441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7" authorId="0" shapeId="0" xr:uid="{13D128A1-190B-464C-9A8A-666E332BD7F2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7" authorId="0" shapeId="0" xr:uid="{807EA5A1-5810-46D5-995D-A648B99FCAB3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8" authorId="0" shapeId="0" xr:uid="{CEB27F45-3C3C-47CF-A373-C1EC2A1802C3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48" authorId="0" shapeId="0" xr:uid="{5C07ED28-0C81-4F15-B08F-230111810E18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49" authorId="0" shapeId="0" xr:uid="{46E81B56-371E-4B27-B364-2302E10B6865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
</t>
        </r>
      </text>
    </comment>
    <comment ref="F49" authorId="0" shapeId="0" xr:uid="{BCF2F1F4-0AC3-4BE6-B346-2A9AFA1C2FF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18:45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Ullrich, Karl Egbert</author>
  </authors>
  <commentList>
    <comment ref="M13" authorId="0" shapeId="0" xr:uid="{D3ADC483-6224-4869-849F-49A0558E42CC}">
      <text>
        <r>
          <rPr>
            <sz val="9"/>
            <color indexed="81"/>
            <rFont val="Segoe UI"/>
            <family val="2"/>
          </rPr>
          <t xml:space="preserve">Eingabe in dem Format:
DLRG-T-C-012345678
Sollte die Nummer eine null enthalten. So muss diese mitangegeben werden!!
</t>
        </r>
      </text>
    </comment>
    <comment ref="AF13" authorId="0" shapeId="0" xr:uid="{B178B79A-4086-4C4B-A73E-08219C752281}">
      <text>
        <r>
          <rPr>
            <sz val="9"/>
            <color indexed="81"/>
            <rFont val="Segoe UI"/>
            <family val="2"/>
          </rPr>
          <t xml:space="preserve">Ein Kursteilnehmer wird einmal pro Kurs/Übungsgruppe gezählt, unabhängig von der Länge des Kurses. 
Wechselt der Teilnehmer in den nächsten Kurs (z. B. von Bronze zu Silber) dann wird er als „2“ Teilnehmer gezählt.
</t>
        </r>
      </text>
    </comment>
    <comment ref="AF14" authorId="0" shapeId="0" xr:uid="{0B128751-87E4-46CF-A8A1-8B0A2347085F}">
      <text>
        <r>
          <rPr>
            <sz val="9"/>
            <color indexed="81"/>
            <rFont val="Segoe UI"/>
            <family val="2"/>
          </rPr>
          <t xml:space="preserve">Eine Kursteilnehmerin wird einmal pro Kurs/Übungsgruppe gezählt, unabhängig von der Länge des Kurses. 
Wechselt die Teilnehmerin in den nächsten Kurs (z. B. von Bronze zu Silber) dann wird sie als „2“ Teilnehmerin gezählt.
</t>
        </r>
      </text>
    </comment>
    <comment ref="AF15" authorId="0" shapeId="0" xr:uid="{1C3B74CA-1D13-4530-ADC2-4E2EA9472EBA}">
      <text>
        <r>
          <rPr>
            <sz val="9"/>
            <color indexed="81"/>
            <rFont val="Segoe UI"/>
            <family val="2"/>
          </rPr>
          <t>Ein Kursteilnehmer wird einmal pro Kurs/Übungsgruppe gezählt, unabhängig von der Länge des Kurses. 
Wechselt der Teilnehmer in den nächsten Kurs (z. B. von Bronze zu Silber) dann wird er als „2“ Teilnehmer gezählt.</t>
        </r>
      </text>
    </comment>
    <comment ref="AF16" authorId="0" shapeId="0" xr:uid="{F3719DED-4CB2-46CC-AA1C-5366A51AFB58}">
      <text>
        <r>
          <rPr>
            <sz val="9"/>
            <color indexed="81"/>
            <rFont val="Segoe UI"/>
            <family val="2"/>
          </rPr>
          <t>Eine Kursteilnehmerin wird einmal pro Kurs/Übungsgruppe gezählt, unabhängig von der Länge des Kurses. 
Wechselt die Teilnehmerin in den nächsten Kurs (z. B. von Bronze zu Silber) dann wird sie als „2“ Teilnehmerin gezählt.</t>
        </r>
        <r>
          <rPr>
            <b/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G19" authorId="0" shapeId="0" xr:uid="{253ABA8E-7B7A-449C-8A35-FE4C8CFC2EB2}">
      <text>
        <r>
          <rPr>
            <sz val="9"/>
            <color indexed="81"/>
            <rFont val="Segoe UI"/>
            <family val="2"/>
          </rPr>
          <t xml:space="preserve">Die Summe der geleisteten Stunden wird automatisch errechnet, wenn eine Start- und Endzeit angegeben wurde.
</t>
        </r>
      </text>
    </comment>
    <comment ref="U27" authorId="0" shapeId="0" xr:uid="{E091D6E5-6A36-464F-A4B5-3BE6F78B1166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28" authorId="0" shapeId="0" xr:uid="{97B081D9-6851-4487-AB93-A3B2C003587D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29" authorId="0" shapeId="0" xr:uid="{FA6C7C69-BB76-4993-B25B-4FE676C244C1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30" authorId="0" shapeId="0" xr:uid="{F2F66FF6-E067-4C8E-A61B-829ECAD04064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D33" authorId="0" shapeId="0" xr:uid="{4F11364A-0889-46AD-9A0E-757FEF33D313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3" authorId="0" shapeId="0" xr:uid="{DAF7BA74-D051-4902-B051-E567E0EEEEC2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4" authorId="0" shapeId="0" xr:uid="{38FB1D0E-E24A-4AE4-B83E-82946A7A6BB3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4" authorId="0" shapeId="0" xr:uid="{F39F3640-812C-4B93-B6A2-144E855FB6D8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5" authorId="0" shapeId="0" xr:uid="{92C3ACAB-7AC2-4425-A7E0-857E13094B57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5" authorId="0" shapeId="0" xr:uid="{6A40F6F4-3E04-4882-8690-91FA5609E1BE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6" authorId="0" shapeId="0" xr:uid="{9BFF70CA-288C-49EB-B346-A0C68092524C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6" authorId="0" shapeId="0" xr:uid="{0484651A-3C68-4E7D-B354-3244598E2879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7" authorId="0" shapeId="0" xr:uid="{4C18F91E-A4E8-4120-A21F-197E8307838F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7" authorId="0" shapeId="0" xr:uid="{54028ECB-FD8D-4FDF-B90B-9FC4F7743423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8" authorId="0" shapeId="0" xr:uid="{82B378A9-544F-414B-9853-0597A554DA4A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8" authorId="0" shapeId="0" xr:uid="{DB52F2F7-5C51-4996-BB32-AA9C52758A6F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9" authorId="0" shapeId="0" xr:uid="{8B11EAD7-3D58-4103-8175-E057AC433315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9" authorId="0" shapeId="0" xr:uid="{B8F85CC1-811A-42DA-8F53-E9E16F63AEAD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40" authorId="0" shapeId="0" xr:uid="{97EEC150-52AE-41C8-B2E1-E3A7C0B6718D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40" authorId="0" shapeId="0" xr:uid="{10105D96-FE1C-4CDB-95E5-0EA43208B118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41" authorId="0" shapeId="0" xr:uid="{EC9AD654-1661-4C71-988C-7962C7DE6373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41" authorId="0" shapeId="0" xr:uid="{5FD668BF-4E5A-419F-8094-C35745A13788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42" authorId="0" shapeId="0" xr:uid="{0C0B08F5-26C7-4685-8BA0-17B67BE9B597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2" authorId="0" shapeId="0" xr:uid="{7B5F0226-0CF3-4ED6-96B3-30054D98F05F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3" authorId="0" shapeId="0" xr:uid="{85D6116C-968A-49D0-A368-F494E3C5E8EE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3" authorId="0" shapeId="0" xr:uid="{ADAB84FD-EA54-475D-AE90-F1AFF47A4032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4" authorId="0" shapeId="0" xr:uid="{5EF51003-E3DF-4A62-AD19-C3C452809B4A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4" authorId="0" shapeId="0" xr:uid="{6966C5B2-3DF1-4EA5-885B-9A1FE5BB35F5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5" authorId="0" shapeId="0" xr:uid="{E06044B3-701F-44D4-AAE5-C3A0FDC37030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5" authorId="0" shapeId="0" xr:uid="{19E3C9BB-7849-4AAB-ADC8-F2E8B10C3659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6" authorId="0" shapeId="0" xr:uid="{F13B3DF2-D31A-4E9A-8C4D-3187AD872AE5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6" authorId="0" shapeId="0" xr:uid="{6CADE5A1-7688-4507-9B50-A98F475DBEFA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7" authorId="0" shapeId="0" xr:uid="{ED70FEFA-2265-4018-B6D1-16B70A1873C1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47" authorId="0" shapeId="0" xr:uid="{E43FD2B2-DDBB-40CF-947F-8E0C5D3B50C5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48" authorId="0" shapeId="0" xr:uid="{AACDF520-80F3-43BD-9615-CB9D5E01003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48" authorId="0" shapeId="0" xr:uid="{11338ECE-E492-4192-8980-FAEE628942B0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49" authorId="0" shapeId="0" xr:uid="{7315BBD9-F43F-47FC-9ADA-57A51B126E1C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49" authorId="0" shapeId="0" xr:uid="{D4BFFDA2-5621-486D-B1B3-F4A187C403C2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50" authorId="0" shapeId="0" xr:uid="{0655E309-9F86-4EFD-A106-ECF68C5F1A37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50" authorId="0" shapeId="0" xr:uid="{FB01C77B-59DB-462D-9D17-30B82286A478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</commentList>
</comments>
</file>

<file path=xl/sharedStrings.xml><?xml version="1.0" encoding="utf-8"?>
<sst xmlns="http://schemas.openxmlformats.org/spreadsheetml/2006/main" count="529" uniqueCount="405">
  <si>
    <t>Personaldaten</t>
  </si>
  <si>
    <t>Vorname</t>
  </si>
  <si>
    <t>Geburtsdatum</t>
  </si>
  <si>
    <t>Lichtenberg</t>
  </si>
  <si>
    <t>Mitte</t>
  </si>
  <si>
    <t>Neukölln</t>
  </si>
  <si>
    <t>Pankow</t>
  </si>
  <si>
    <t>Reinikendorf</t>
  </si>
  <si>
    <t>Spandau</t>
  </si>
  <si>
    <t>Schöneberg</t>
  </si>
  <si>
    <t>Tiergarten</t>
  </si>
  <si>
    <t>Treptow-Köpenik</t>
  </si>
  <si>
    <t>Weißensee</t>
  </si>
  <si>
    <t>Bankverbindung</t>
  </si>
  <si>
    <t>Kreditinstitut</t>
  </si>
  <si>
    <t>IBAN</t>
  </si>
  <si>
    <t>Lizenz</t>
  </si>
  <si>
    <t>Kinder m.</t>
  </si>
  <si>
    <t>Kinder w.</t>
  </si>
  <si>
    <t>Erwachsen m.</t>
  </si>
  <si>
    <t>Erwachsen w.</t>
  </si>
  <si>
    <t>Heimatbezirk</t>
  </si>
  <si>
    <t>Mitglied in</t>
  </si>
  <si>
    <t>Abrechnung für</t>
  </si>
  <si>
    <t>Kalenderjahr</t>
  </si>
  <si>
    <t>Ort 7</t>
  </si>
  <si>
    <t>Ort 8</t>
  </si>
  <si>
    <t>Ort 9</t>
  </si>
  <si>
    <t>Ort 10</t>
  </si>
  <si>
    <t>Ort 11</t>
  </si>
  <si>
    <t>Ort 12</t>
  </si>
  <si>
    <t>Ort</t>
  </si>
  <si>
    <t>Stunden</t>
  </si>
  <si>
    <t>Datum</t>
  </si>
  <si>
    <t>Summe Abrechnung</t>
  </si>
  <si>
    <t>Ausbildungsleistung</t>
  </si>
  <si>
    <t>gültig bis</t>
  </si>
  <si>
    <t>Steglitz-Zehlendorf</t>
  </si>
  <si>
    <t>Tempelhof</t>
  </si>
  <si>
    <t>Nachname</t>
  </si>
  <si>
    <t>Du kleiner Übeltäter!! Schäm Dich!!</t>
  </si>
  <si>
    <t>Du hast Lizenzrechte missachtet.</t>
  </si>
  <si>
    <t xml:space="preserve">Lizenzverstoß! </t>
  </si>
  <si>
    <t>Was soll das???????</t>
  </si>
  <si>
    <t>Willst Du Karl um Hilfe fragen???</t>
  </si>
  <si>
    <t>Bezirk</t>
  </si>
  <si>
    <t>Jahre</t>
  </si>
  <si>
    <t>DOSB Lizenz</t>
  </si>
  <si>
    <t>Freibad Kiebitzberge, Fontanestraße 30 14532 Kleinmachnow</t>
  </si>
  <si>
    <t>PrimaVita Bad, Teltower Damm 95-101 14167 Berlin</t>
  </si>
  <si>
    <t>DLRG 0302, Friedrichshain-Kreuzberg, Schleiermacher Str. 37 10961 Berlin</t>
  </si>
  <si>
    <t>DLRG 0317, Mitte, Fischerinsel 3 10179 Berlin</t>
  </si>
  <si>
    <t>DLRG 0309, Tiergarten, Jagowstr. 29 10555 Berlin</t>
  </si>
  <si>
    <t>DLRG 0303, Neukölln, Severingstr. 2 12351 Berlin</t>
  </si>
  <si>
    <t>DLRG 0304, Reinickendorf, Alt-Heiligensee 39 13503 Berlin</t>
  </si>
  <si>
    <t>DLRG 0315, Treptow-Köpenik, Oberspreestr. 181 12555 Berlin</t>
  </si>
  <si>
    <t>DLRG 0311, Charlottenburg-Wilmersdorf, Krummestraße 10 10585 Berlin</t>
  </si>
  <si>
    <t>DLRG 0305, Schöneberg, Priesterweg 8 10829 Berlin</t>
  </si>
  <si>
    <t>DLRG 0318, Pankow, Bahnhofstr. 73 16341 Panketal</t>
  </si>
  <si>
    <t>DLRG 0318, Pankow, Bruno-Apitz-Str. 7 13125 Berlin</t>
  </si>
  <si>
    <t>DLRG 0306, Spandau, Hohenzollernring 101 13585 Berlin</t>
  </si>
  <si>
    <t>DLRG 0310, Wedding-Prenzlauer Berg, Schwedenstr. 12 13357 Berlin</t>
  </si>
  <si>
    <t>DLRG 0319, Weißensee, Raum im Spofo, Weißenseer Weg 53 13053 Berlin</t>
  </si>
  <si>
    <t xml:space="preserve"> - online- via Webex, MS-Teams, BigBlueButton, zoom, GoToMeeting etc.</t>
  </si>
  <si>
    <t>DLRG 0320, Steglitz-Zehlendorf, Claszeile 57 14165 Berlin</t>
  </si>
  <si>
    <t xml:space="preserve">DLRG 0300, BLFS des LV Berlin, Am Pichelssee 20-21 13595 Berlin </t>
  </si>
  <si>
    <t>DLRG 0316, Lichtenberg, Schulungsraum, Wendenschloßstraße 348 12557 Berlin</t>
  </si>
  <si>
    <t>Start</t>
  </si>
  <si>
    <t>Ende</t>
  </si>
  <si>
    <t>Tätigkeit</t>
  </si>
  <si>
    <t>Zeit</t>
  </si>
  <si>
    <t>Bemerkung/Erläuterung</t>
  </si>
  <si>
    <t>DLRG 0308, Tempelhof, Räumen von Klosterfrau, Poleigrund 8 12277 Berlin</t>
  </si>
  <si>
    <t>Hallenaufsicht</t>
  </si>
  <si>
    <t>Rettungssport/Wettkampf</t>
  </si>
  <si>
    <t>Wedding - Prenzlauer Berg</t>
  </si>
  <si>
    <t>Charlottenburg - Wilmersdorf</t>
  </si>
  <si>
    <t>Friedrichshain - Kreuzberg</t>
  </si>
  <si>
    <t>Kleine Schwimmhalle Wuhlheide, An der Wuhlheide 161 12459 Berlin</t>
  </si>
  <si>
    <t>Schwimmhalle Allendeviertel, Pablo-Neruda-Straße 5 12559 Berlin</t>
  </si>
  <si>
    <t>Schwimmhalle Anton-Saefkow-Platz, Anton-Saefkow-Platz 1 10369 Berlin</t>
  </si>
  <si>
    <t>Schwimmhalle Baumschulenweg, Neue Krugallee 209 12437 Berlin</t>
  </si>
  <si>
    <t>Schwimmhalle Buch, Wolfgang-Heinz-Straße 41 13125 Berlin</t>
  </si>
  <si>
    <t>Schwimmhalle Finckensteinallee, Finckensteinallee 73 12205 Berlin</t>
  </si>
  <si>
    <t>Schwimmhalle Fischerinsel, Fischerinsel 11 10179 Berlin</t>
  </si>
  <si>
    <t>Schwimmhalle Helene-Weigel-Platz, Helene-Weigel-Platz 9 12681 Berlin</t>
  </si>
  <si>
    <t xml:space="preserve">Schwimmhalle Kaulsdorf, Clara-Zetkin-Weg 13 12619 Berlin </t>
  </si>
  <si>
    <t>Schwimmhalle Kreuzberg, Gitschiner Straße 18 10969 Berlin</t>
  </si>
  <si>
    <t>Schwimmhalle Sewanstraße, Sewanstraße 229 10319 Berlin</t>
  </si>
  <si>
    <t>Schwimmhalle Thomas-Mann-Straße, Thomas-Mann-Straße 3 10409 Berlin</t>
  </si>
  <si>
    <t>Schwimm- &amp; Sprunghalle im Europasportpark, Paul-Heyse-Str. 26 10407 Berlin</t>
  </si>
  <si>
    <t>Stadtbad Charlottenburg - Alte Halle, Krumme Straße 10 10585 Berlin</t>
  </si>
  <si>
    <t>Stadtbad Lankwitz, Leonorenstraße 39 12247 Berlin</t>
  </si>
  <si>
    <t>Stadtbad Märkisches Viertel, Wilhelmsruher Damm 142 D 13439</t>
  </si>
  <si>
    <t>Stadtbad Mitte "James Simon", Gartenstraße 5 10115 Berlin</t>
  </si>
  <si>
    <t>Stadtbad Neukölln, Ganghoferstraße 3 12043 Berlin</t>
  </si>
  <si>
    <t>Stadtbad Tempelhof, Götzstraße 14-18 12099 Berlin</t>
  </si>
  <si>
    <t>Stadtbad Tiergarten, Seydlitzstraße 7 10557 Berlin</t>
  </si>
  <si>
    <t>Stadtbad Wilmersdorf I, Mecklenburgische Straße 80 10713 Berlin</t>
  </si>
  <si>
    <t>Stadtbad Wilmersdorf II, Fritz-Wildung-Straße 7 14199 Berlin</t>
  </si>
  <si>
    <t>Sport- und Lehrschwimmhalle Schöneberg, Sachsendamm 11 10829 Berlin</t>
  </si>
  <si>
    <t>Ort 13</t>
  </si>
  <si>
    <t>Ort 14</t>
  </si>
  <si>
    <t>Kombibad Seestraße, Seestraße 80 13347 Berlin</t>
  </si>
  <si>
    <t>Kombibad Spandau Süd, Gatower Straße 19 13595 Berlin</t>
  </si>
  <si>
    <t>Kinderbad Marzahn (Platsch), Max-Herrmann-Straße 7 12687 Berlin</t>
  </si>
  <si>
    <t>Strandbad Wannsee, Wannseebadweg 25 14129 Berlin</t>
  </si>
  <si>
    <t>Sommerbad Kreuzberg, Prinzenstraße 113-119 10969 Berlin</t>
  </si>
  <si>
    <t>Stadtbad Spandau Nord, Radelandstraße 1 13589 Berlin</t>
  </si>
  <si>
    <t>Kinderbad Monbijou, Oranienburger Straße 78 10178 Berlin</t>
  </si>
  <si>
    <t>Kombibad Gropiusstadt, Lipschitzallee 27-33 12351 Berlin</t>
  </si>
  <si>
    <t>Sommerbad Humboldthain, Wiesenstraße 1 13357 Berlin</t>
  </si>
  <si>
    <t>Sommerbad am Insulaner, Munsterdamm 80 12169 Berlin</t>
  </si>
  <si>
    <t>Sommerbad Mariendorf, Rixdorfer Straße 130 12109 Berlin</t>
  </si>
  <si>
    <t>Sommerbad Neukölln, Columbiadamm 160 10965 Berlin</t>
  </si>
  <si>
    <t>Sommerbad Olympiastadion, Olympischer Platz 3 14053 Berlin</t>
  </si>
  <si>
    <t>Sommerbad Pankow, Wolfshagener Straße 91-93 13187 Berlin</t>
  </si>
  <si>
    <t>Sommerbad Wilmersdorf, Forckenbeckstraße 14 14199 Berlin</t>
  </si>
  <si>
    <t>Sommerbad Staaken-West, Brunsbüttler Damm 443 13591 Berlin</t>
  </si>
  <si>
    <t>Sommerbad Wuhlheide, Treskowallee 211 12459 Berlin</t>
  </si>
  <si>
    <t>Stadtbad Schöneberg "Hans Rosenthal", Hauptstraße 39 10827 Berlin</t>
  </si>
  <si>
    <t>Kombibad Mariendorf, Ankogelweg 95 12107 Berlin</t>
  </si>
  <si>
    <t>Strandbad Friedrichshagen, Müggelseedamm 216 12587 Berlin</t>
  </si>
  <si>
    <t>Strandbad Grünau, Sportpromenade 9 12527 Berlin</t>
  </si>
  <si>
    <t>Strandbad Halensee, Koenigsallee 5a-b, 14193 Berlin</t>
  </si>
  <si>
    <t>Strandbad Jungfernheide, Jungfernheideweg 60, 13629 Berlin</t>
  </si>
  <si>
    <t>Strandbad Lübars, Am Freibad 9, 13469 Berlin</t>
  </si>
  <si>
    <t>Strandbad Orankesee, Gertrudstraße 7 13053 Berlin</t>
  </si>
  <si>
    <t>Strandbad Plötzensee, Schwarzer Weg 21 13505 Berlin</t>
  </si>
  <si>
    <t>Strandbad Weißensee, Berliner Allee 155 13088 Berlin</t>
  </si>
  <si>
    <t>Strandbad Tegeler See, Schwarzer Weg 21 13505 Berlin</t>
  </si>
  <si>
    <t>Strandbad Wendenschloss, Möllhausenufer 30 12557 Berlin</t>
  </si>
  <si>
    <t xml:space="preserve">Stadtbad Charlottenburg - Neue Halle, Krumme Straße 9 10585 Berlin </t>
  </si>
  <si>
    <t>Wellenbad am Spreewaldplatz, Wiener Straße 59H 10999 Berlin</t>
  </si>
  <si>
    <t xml:space="preserve">Schwimmhalle Zingster Straße, Zingster Straße 16 13051 Berlin </t>
  </si>
  <si>
    <t>Forumbad Olympiastadion, Hanns-Braun-Straße 14053 Berlin</t>
  </si>
  <si>
    <t>Schwimmhalle Ernst-Thälmann-Park, Lilli-Henoch-Straße 20 10405 Berlin</t>
  </si>
  <si>
    <t>Schwimmhalle Hüttenweg, Hüttenweg 41 14195 Berlin</t>
  </si>
  <si>
    <t>Schwimmhalle Paracelsus-Bad, Roedernallee 200-204 13407 Berlin</t>
  </si>
  <si>
    <t>Schwimmhalle Holzmarktstraße (Neubau), Holzmarktstraße 51 10243 Berlin</t>
  </si>
  <si>
    <t>Sportbad Britz, Kleiberweg 3 12359 Berlin</t>
  </si>
  <si>
    <t>Sportforum Hohenschönhausen, Fritz-Lesch-Straße 24 13053 Berlin</t>
  </si>
  <si>
    <t xml:space="preserve"> - private - </t>
  </si>
  <si>
    <t>Ort 2</t>
  </si>
  <si>
    <t>Ort 3</t>
  </si>
  <si>
    <t>Ort 4</t>
  </si>
  <si>
    <t>Ort 5</t>
  </si>
  <si>
    <t>Ort 6</t>
  </si>
  <si>
    <t>Ort 1</t>
  </si>
  <si>
    <t>Ort allg.</t>
  </si>
  <si>
    <t>Abrechnung von Stunde ohne Angabe des Datum eines Ortes oder der Tätigkeit</t>
  </si>
  <si>
    <t>Plausiblitätsprüfung für:</t>
  </si>
  <si>
    <t>&gt; 5</t>
  </si>
  <si>
    <t>&gt; 7</t>
  </si>
  <si>
    <t>Angabe von größer 5 bis 7 Stunden</t>
  </si>
  <si>
    <r>
      <t xml:space="preserve">Angabe des Ausbildungsortes 11 bis 14 </t>
    </r>
    <r>
      <rPr>
        <b/>
        <sz val="11"/>
        <color rgb="FFFF0000"/>
        <rFont val="Arial"/>
        <family val="2"/>
      </rPr>
      <t>ohne</t>
    </r>
    <r>
      <rPr>
        <sz val="11"/>
        <color theme="1"/>
        <rFont val="Arial"/>
        <family val="2"/>
      </rPr>
      <t xml:space="preserve"> Angabe einer Bemerkung/Erläuterung</t>
    </r>
  </si>
  <si>
    <r>
      <t xml:space="preserve">Angabe des Ausbildungsortes 11 bis 14 </t>
    </r>
    <r>
      <rPr>
        <b/>
        <sz val="11"/>
        <color rgb="FFFF0000"/>
        <rFont val="Arial"/>
        <family val="2"/>
      </rPr>
      <t>mit</t>
    </r>
    <r>
      <rPr>
        <sz val="11"/>
        <color theme="1"/>
        <rFont val="Arial"/>
        <family val="2"/>
      </rPr>
      <t xml:space="preserve"> Angabe einer Bemerkung/Erläuterung</t>
    </r>
  </si>
  <si>
    <t>Wird als Verweis genutzt</t>
  </si>
  <si>
    <t>Station P 200 Zentralstation</t>
  </si>
  <si>
    <t>Station P 212 WRS Stößensee</t>
  </si>
  <si>
    <t xml:space="preserve">Station P 214 WRS Schildhorn </t>
  </si>
  <si>
    <t xml:space="preserve">Station P 215 WRS Kuhhorn </t>
  </si>
  <si>
    <t>Station P 216 WRS Grunewaldturm</t>
  </si>
  <si>
    <t>Station P 217 WRS Große Badewiese</t>
  </si>
  <si>
    <t xml:space="preserve">Station P 218 WRS Lieper Bucht </t>
  </si>
  <si>
    <t xml:space="preserve">Station P 219 WRS Radfahrerwiese </t>
  </si>
  <si>
    <t xml:space="preserve">Station P 221 WRS Großes Fenster </t>
  </si>
  <si>
    <t>Station P 222 WRS Wannsee  II</t>
  </si>
  <si>
    <t>Station P 223 WRS Wannsee  I</t>
  </si>
  <si>
    <t xml:space="preserve">Station P 224 WRS Heckeshorn </t>
  </si>
  <si>
    <t xml:space="preserve">Station P 225 WRS Tiefe Horn </t>
  </si>
  <si>
    <t xml:space="preserve">Station P 226 WRS Jagen 95  </t>
  </si>
  <si>
    <t>Station P 227 WRS Jagen 97</t>
  </si>
  <si>
    <t xml:space="preserve">Station P 231 WRS Reiswerder </t>
  </si>
  <si>
    <t xml:space="preserve">Station P 232 WRS Forsthaus </t>
  </si>
  <si>
    <t xml:space="preserve">Station P 234 WRS Scharfenberger Enge </t>
  </si>
  <si>
    <t xml:space="preserve">Station P 235 WRS Sandhausen </t>
  </si>
  <si>
    <t xml:space="preserve">Station P 236 WRS Bürgerablage </t>
  </si>
  <si>
    <t xml:space="preserve">Station P 238 WRS Hakenfelde </t>
  </si>
  <si>
    <t xml:space="preserve">Station P 241 WRS Saatwinkel </t>
  </si>
  <si>
    <t>Station P 242 WRS Teufelssee</t>
  </si>
  <si>
    <t xml:space="preserve">Station P 247 WRS Glienicker See </t>
  </si>
  <si>
    <t xml:space="preserve">Station P 261 WRS Friedrichshagen </t>
  </si>
  <si>
    <t xml:space="preserve">Station P 264 WRS Bammelecke </t>
  </si>
  <si>
    <t xml:space="preserve">Station P 268 WRS Grünau 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</si>
  <si>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</si>
  <si>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</si>
  <si>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</si>
  <si>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</si>
  <si>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</si>
  <si>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</si>
  <si>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</si>
  <si>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</si>
  <si>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</si>
  <si>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</si>
  <si>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</si>
  <si>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Ort 15</t>
  </si>
  <si>
    <t>Ort 16</t>
  </si>
  <si>
    <t>RS-Ausbildung Theorie (140/150)</t>
  </si>
  <si>
    <t>RS-Ausbildung Praxis (140/150)</t>
  </si>
  <si>
    <t>DSTA Theorie (160)</t>
  </si>
  <si>
    <t>DSTA Praxis (160)</t>
  </si>
  <si>
    <t>Schwimmausbildung (110/120)</t>
  </si>
  <si>
    <t>Lehrtätigk. Landesakademie (170/180)</t>
  </si>
  <si>
    <t>2.0</t>
  </si>
  <si>
    <t>dynamisch für Auswahlfeld</t>
  </si>
  <si>
    <r>
      <t>Ausbildungsort</t>
    </r>
    <r>
      <rPr>
        <b/>
        <sz val="9"/>
        <color rgb="FFFFED00"/>
        <rFont val="Arial"/>
        <family val="2"/>
      </rPr>
      <t xml:space="preserve"> (alle Schwimmhallen der BBB &amp; private)</t>
    </r>
  </si>
  <si>
    <r>
      <t>Ausbildungsort</t>
    </r>
    <r>
      <rPr>
        <b/>
        <sz val="9"/>
        <color rgb="FFFFED00"/>
        <rFont val="Arial"/>
        <family val="2"/>
      </rPr>
      <t xml:space="preserve"> (Geschäftsstellen, WRS und freie Orte)</t>
    </r>
  </si>
  <si>
    <t>Testbank</t>
  </si>
  <si>
    <t>DLRG-T-C0123456</t>
  </si>
  <si>
    <t>DE190000123456</t>
  </si>
  <si>
    <t>Dropdown</t>
  </si>
  <si>
    <t>Schlachtensee</t>
  </si>
  <si>
    <t>Freiwasserausbildung DSTA Kurs 03/2025</t>
  </si>
  <si>
    <t>Ferienretter 01/2025 Prüfung Tieftauchen</t>
  </si>
  <si>
    <t xml:space="preserve">VEREIN/VERBAND: </t>
  </si>
  <si>
    <t xml:space="preserve">Deutsche Lebens-Rettungs-Gesellschaft e.V. </t>
  </si>
  <si>
    <t xml:space="preserve">Landesverband Berlin e.V. </t>
  </si>
  <si>
    <t xml:space="preserve">Am Pichelssee 20-21, 13595 Berlin </t>
  </si>
  <si>
    <t xml:space="preserve">NAME: </t>
  </si>
  <si>
    <t xml:space="preserve">VORNAME: </t>
  </si>
  <si>
    <t xml:space="preserve">ANSCHRIFT: </t>
  </si>
  <si>
    <t>Postleitzahl</t>
  </si>
  <si>
    <t>Straße und Nr</t>
  </si>
  <si>
    <t xml:space="preserve">Bestätigung zur Berücksichtigung </t>
  </si>
  <si>
    <t xml:space="preserve">der steuerfreien Einnahmen i. S. des § 3 Nr. 26 EStG * </t>
  </si>
  <si>
    <t>Berlin, den</t>
  </si>
  <si>
    <t>Unterschrift</t>
  </si>
  <si>
    <t xml:space="preserve">Ich erkläre hiermit, dass ich die Steuerbefreiung nach § 3 Nr. 26 EStG im laufenden Kalenderjahr bei </t>
  </si>
  <si>
    <t xml:space="preserve">anderen Einrichtungen als dem o. g. Verein/Verband für Einnahmen als Übungsleiter bzw. anderen </t>
  </si>
  <si>
    <t xml:space="preserve">begünstigten Tätigkeiten Fachübungsleiter Rettungsschwimmen nicht in Anspruch genommen </t>
  </si>
  <si>
    <t>habe bzw. in Anspruch nehmen werde.</t>
  </si>
  <si>
    <t xml:space="preserve">dem o. g. Verein/Verband für Einnahmen als Übungsleiter bzw. anderen begünstigten Tätigkeiten </t>
  </si>
  <si>
    <t xml:space="preserve">Fachübungsleiter Rettungsschwimmen in Anspruch genommen habe bzw. in Anspruch nehmen </t>
  </si>
  <si>
    <t>werde und dies darüber hinaus auch in folgenden Verbänden/Vereinen tun werde:</t>
  </si>
  <si>
    <t xml:space="preserve">* Steuerfrei sind: </t>
  </si>
  <si>
    <t xml:space="preserve">Einnahmen aus nebenberuflichen Tätigkeiten als Übungsleiter, Ausbilder, Erzieher, Betreuer oder vergleichbare </t>
  </si>
  <si>
    <t xml:space="preserve">nebenberufliche Tätigkeiten, für nebenberufliche künstlerische Tätigkeiten oder für die nebenberufliche Pflege alter, </t>
  </si>
  <si>
    <t xml:space="preserve">kranker oder behinderter Menschen im Dienst oder Auftrag einer inländischen juristischen Person des öffentlichen </t>
  </si>
  <si>
    <t xml:space="preserve">Rechts oder einer unter § 5 Abs. 1 Nr. 9 des Körperschaftssteuergesetzes fallenden Einrichtung zur Förderung </t>
  </si>
  <si>
    <t>gemeinnütziger, mildtätiger und kirchlicher Zwecke (§§ 52 bis 54 der Abgabenordnung) bis zur Höhe von insgesamt</t>
  </si>
  <si>
    <t xml:space="preserve"> 3.000 € (Stand 2025) im Jahr; überschreiten die Einnahmen für die in Satz 1 bezeichneten Tätigkeiten den </t>
  </si>
  <si>
    <t>steuerfreien Betrag, dürfen die mit den nebenberuflichen Tätigkeiten in unmittelbarem wirtschaftlichen Zusammenhang</t>
  </si>
  <si>
    <t>stehenden Ausgaben abweichend von § 3 c nur insoweit als Betriebsausgaben oder Werbungskosten abgezogen</t>
  </si>
  <si>
    <t xml:space="preserve"> werden, als sie den Betrag der steuerfreien Einnahmen übersteigen.</t>
  </si>
  <si>
    <t xml:space="preserve">Um die Einhaltung der Steuerbefreiung nach § 3 Nr. 26 EstG kümmere ich mich eigenständig, bzw. </t>
  </si>
  <si>
    <t xml:space="preserve">führe ggf. anfallende Abgaben eigenständig ab. </t>
  </si>
  <si>
    <t>Freier-Mitarbeiter-Vertrag als Übungsleiter/Sport</t>
  </si>
  <si>
    <t>eMail</t>
  </si>
  <si>
    <t>zwischen</t>
  </si>
  <si>
    <t xml:space="preserve">„Auftraggeber” genannt), Anschrift: Am Pichelssee 20-21, 13595 Berlin, vertreten durch den </t>
  </si>
  <si>
    <t xml:space="preserve">vertretungsberechtigten Vorstand </t>
  </si>
  <si>
    <t xml:space="preserve">und </t>
  </si>
  <si>
    <t>Vorname:</t>
  </si>
  <si>
    <t>Nachname:</t>
  </si>
  <si>
    <t>Straße:</t>
  </si>
  <si>
    <t>PLZ u. Ort:</t>
  </si>
  <si>
    <t>eMail:</t>
  </si>
  <si>
    <t>wird folgender Vertrag geschlossen:</t>
  </si>
  <si>
    <t xml:space="preserve">§ 1 Vertragspartner </t>
  </si>
  <si>
    <t xml:space="preserve">Frau/Herr </t>
  </si>
  <si>
    <t>dem Verein Deutsche Lebens-Rettungs-Gesellschaft e.V. Landesverband Berlin e.V. (nachfolgend</t>
  </si>
  <si>
    <t xml:space="preserve">§ 2 Rechtsstellung des Vertragspartners </t>
  </si>
  <si>
    <t>hat die übertragene Tätigkeit für den</t>
  </si>
  <si>
    <t xml:space="preserve">Auftraggeber selbstständig und eigenverantwortlich auszuüben. </t>
  </si>
  <si>
    <t xml:space="preserve">1. Frau/Herr </t>
  </si>
  <si>
    <t xml:space="preserve">2. Frau/Herr </t>
  </si>
  <si>
    <t>erteilten Aufträge mit der Sorgfalt eines ordentlichen Übungsleiters in eigener unternehmerischer</t>
  </si>
  <si>
    <t xml:space="preserve">Verrichtungsgehilfen bedienen, soweit er deren fachliche Qualifikation zur Erfüllung des Vertrags </t>
  </si>
  <si>
    <t xml:space="preserve">sicherstellt und diesen gleich lautende Verpflichtungen aufgrund dieses Vertrags auferlegt. Der </t>
  </si>
  <si>
    <t xml:space="preserve">Auftragnehmer hat im Einzelfall das Recht, Aufträge des Auftraggebers ohne Angabe von Gründen </t>
  </si>
  <si>
    <t>abzulehnen.</t>
  </si>
  <si>
    <t xml:space="preserve">ordnungsgemäße Vertragsdurchführung erfordert. </t>
  </si>
  <si>
    <t>sich hierzu - soweit der jeweilige Auftrag dies gestattet - auch der Hilfe von Erfüllungs- und</t>
  </si>
  <si>
    <t>3. Der Auftragnehmer ist nicht verpflichtet, jeden Auftrag höchstpersönlich auszuführen. Er kann</t>
  </si>
  <si>
    <t xml:space="preserve">4. Der Auftragnehmer hat das Recht, auch für andere Auftraggeber tätig zu werden. Er unterliegt </t>
  </si>
  <si>
    <t xml:space="preserve">keinerlei Ausschließlichkeitsbindungen und/oder einem Wettbewerbsverbot. Der Auftragnehmer </t>
  </si>
  <si>
    <t xml:space="preserve">schutzwürdige persönliche Verhältnisse von Mitarbeitern und Strukturen des Auftraggebers. Diese </t>
  </si>
  <si>
    <t xml:space="preserve">Verpflichtung besteht auch nach Beendigung des Vertragsverhältnisses uneingeschränkt fort. </t>
  </si>
  <si>
    <t xml:space="preserve">verpflichtet sich allerdings, über alle ihm bekannt gewordenen und bekanntwerdenden Geschäfts- </t>
  </si>
  <si>
    <t xml:space="preserve">und Betriebsgeheimnisse des Auftraggebers Stillschweigen zu bewahren. Hierzu gehören auch </t>
  </si>
  <si>
    <t xml:space="preserve">5. Der Auftragnehmer ist verpflichtet, eigenständig für die Abführung der ihn betreffenden </t>
  </si>
  <si>
    <t xml:space="preserve">Einkommensteuer sowie ggf. Umsatzsteuer Sorge zu tragen. Der Auftragnehmer wird darauf </t>
  </si>
  <si>
    <t xml:space="preserve">hingewiesen, dass er im Rahmen von § 2 Satz 1 Nr. 1 SGB VI als selbstständig Tätiger </t>
  </si>
  <si>
    <t xml:space="preserve">rentenversicherungspflichtig ist, wenn er im Zusammenhang mit seiner selbstständigen Tätigkeit </t>
  </si>
  <si>
    <t xml:space="preserve">keinen versicherungspflichtigen Arbeitnehmer beschäftigt. Werden jedoch aus der nebenberuflichen </t>
  </si>
  <si>
    <t xml:space="preserve">selbständigen Tätigkeit nur Gesamthonorare bis maximal 575 Euro monatlich erzielt, ist davon </t>
  </si>
  <si>
    <t xml:space="preserve">auszugehen, dass Geringfügigkeit vorliegt. Beiträge (auch Pauschalbeiträge) müssen bei einer </t>
  </si>
  <si>
    <t xml:space="preserve">geringfügigen Tätigkeit nicht gezahlt werden. </t>
  </si>
  <si>
    <t xml:space="preserve">hat bei dieser selbstständigen Tätigkeit über </t>
  </si>
  <si>
    <t xml:space="preserve">allgemeine sportliche Grundsätze hinaus auch die Vereinsgrundsätze, Richtlinien und sonstigen </t>
  </si>
  <si>
    <t xml:space="preserve">Verbandsvorgaben zur Sportausübung zu beachten. </t>
  </si>
  <si>
    <t xml:space="preserve">6. Frau/Herr </t>
  </si>
  <si>
    <t xml:space="preserve">§ 3 Zeitlicher Rahmen </t>
  </si>
  <si>
    <t xml:space="preserve">Unter Berücksichtigung der Organisationsstruktur des Auftraggebers wird folgender Rahmen für die </t>
  </si>
  <si>
    <t xml:space="preserve">Übungszeiten vereinbart: </t>
  </si>
  <si>
    <t xml:space="preserve">Beide Vertragsparteien gehen für die Tätigkeit von insgesamt 2 Übungsstunden pro Woche aus, </t>
  </si>
  <si>
    <t xml:space="preserve">§ 4 Honorarsätze </t>
  </si>
  <si>
    <t xml:space="preserve">Für die Tätigkeit wird ein Honorar von 1,50 Euro pro geleistete Stunde zu Grunde gelegt. Über die </t>
  </si>
  <si>
    <t xml:space="preserve">erbrachte Tätigkeit ist dem Auftraggeber mindestens eine jährliche Abrechnung bis zum 01.12. eines </t>
  </si>
  <si>
    <t xml:space="preserve">jeden Jahres nach Vorgabe des Auftraggebers vorzulegen. Das jeweilige Honorar ist am Ende des </t>
  </si>
  <si>
    <t xml:space="preserve">Monats nach Rechnungsvorlage fällig und wird auf das angegebene Konto bei </t>
  </si>
  <si>
    <t>Bank</t>
  </si>
  <si>
    <t>überwiesen.</t>
  </si>
  <si>
    <t xml:space="preserve">Soweit ein Mehrwertsteuerausweis für die Rechnung vorgenommen wird, zahlt der Auftraggeber </t>
  </si>
  <si>
    <t xml:space="preserve">zusätzlich jeweils die gesetzliche Mehrwertsteuer. </t>
  </si>
  <si>
    <t xml:space="preserve">Auftraggebers ersetzt, soweit der Vertragspartner hierfür zuvor die Zustimmung des Auftraggebers </t>
  </si>
  <si>
    <t xml:space="preserve">eingeholt hat. </t>
  </si>
  <si>
    <t xml:space="preserve">Etwaige sonstige Sachkosten für die Erfüllung der Tätigkeit trägt ausschließlich der Auftraggeber, </t>
  </si>
  <si>
    <t xml:space="preserve">§ 5 Pflichten </t>
  </si>
  <si>
    <t xml:space="preserve">Der Auftragnehmer wird sich vor Beginn seiner jeweiligen Übungsstunde vom ordnungsgemäßen </t>
  </si>
  <si>
    <t xml:space="preserve">Zustand der Gerätschaften/Anlagen und der Übungsstätte überzeugen. Soweit sich während der </t>
  </si>
  <si>
    <t>Tätigkeit für den Verein Unfälle ereignen, ist hierüber unverzüglich der Vorstand zu informieren.</t>
  </si>
  <si>
    <t>Der Vorstand oder ein legitimierter Beauftragter wird über Inhalt und Leistungsstand regelmäßig</t>
  </si>
  <si>
    <t xml:space="preserve">oder bei Bedarf informiert. </t>
  </si>
  <si>
    <t xml:space="preserve">§ 6 Zeitraum </t>
  </si>
  <si>
    <t xml:space="preserve">Das Recht zur fristlosen Kündigung bei Vorliegen eines wichtigen Grunds bleibt hiervon unberührt. </t>
  </si>
  <si>
    <t xml:space="preserve">Dieser Vertrag wird auf unbestimmte Zeit geschlossen. Jede der Vertragsparteien ist berechtigt, </t>
  </si>
  <si>
    <t xml:space="preserve">unter Einhaltung einer Frist von vier Wochen zum Schluss eines Kalendermonats den Vertrag </t>
  </si>
  <si>
    <t xml:space="preserve">schriftlich zu kündigen. </t>
  </si>
  <si>
    <t xml:space="preserve">§ 7 Vertragsänderungen </t>
  </si>
  <si>
    <t xml:space="preserve">Mündliche Abreden wurden nicht getroffen. Ergänzungen und Änderungen dieses Vertrags bedürfen </t>
  </si>
  <si>
    <t xml:space="preserve">grundsätzlich der Schriftform. Sollen einzelne Bestimmungen dieses Vertrags teilweise unwirksam </t>
  </si>
  <si>
    <t xml:space="preserve">sein oder werden, wird hierdurch die Rechtswirksamkeit des gesamten Vertrags im Übrigen nicht </t>
  </si>
  <si>
    <t xml:space="preserve">berührt. Die Vertragsparteien sind an dieser Stelle verpflichtet, anstatt der unwirksamen Regelung </t>
  </si>
  <si>
    <t xml:space="preserve">eine Regelung zu vereinbaren, die dem wirtschaftlichen Zweck der unwirksamen Regelung in </t>
  </si>
  <si>
    <t xml:space="preserve">zulässiger Weise am nächsten kommt. </t>
  </si>
  <si>
    <t xml:space="preserve">§ 8 Gerichtsstand </t>
  </si>
  <si>
    <t xml:space="preserve">Gerichtsstand für die Vertragsparteien ist das für den Sitz des Vereins zuständige örtliche Gericht. </t>
  </si>
  <si>
    <t xml:space="preserve">Beide Vertragsparteien erklären, eine schriftliche, gegengezeichnete Ausfertigung dieses Vertrags </t>
  </si>
  <si>
    <t xml:space="preserve">erhalten zu haben. </t>
  </si>
  <si>
    <t xml:space="preserve">Für den Auftraggeber </t>
  </si>
  <si>
    <t>Der Vereinsvorstand</t>
  </si>
  <si>
    <t xml:space="preserve">Auftragnehmer/in </t>
  </si>
  <si>
    <t>Prüfen ob alle Stunden zugewiesen sind</t>
  </si>
  <si>
    <t>Sind alle h zugewiesen?</t>
  </si>
  <si>
    <t xml:space="preserve">Max </t>
  </si>
  <si>
    <t>Mustermann</t>
  </si>
  <si>
    <t>Test-Allee 123</t>
  </si>
  <si>
    <t>Berlin</t>
  </si>
  <si>
    <t>test@test.de</t>
  </si>
  <si>
    <t>Prüfen ob alle Pflichfelder ausgefüllt sind</t>
  </si>
  <si>
    <t>Vertretung vom Team Schwimmen aufgrund von Krankheit</t>
  </si>
  <si>
    <t>Die neue Tabelle im Überblick</t>
  </si>
  <si>
    <t>Die Abrechnung erstellen</t>
  </si>
  <si>
    <t>Bearbeitungshinweis:</t>
  </si>
  <si>
    <t xml:space="preserve">Die Erklärung für die Steuer bereits mit allen Daten vorausgefüllt. Gehe wie folgt vor:
- solltest Du in einem anderen Verein/Verband Gelder erhalten, so trage diesen Verein wie gewohnt ein (hier Zelle B31 in grau hinterlegt) ein
- drucke die Erklärung auf Papier aus
- unterschreibe die Erklärung
- scanne die ein und übersende diesen an deinen Leiter Ausbildung im Bezirk
--&gt; beachte bitte die Vorgabe zum Dateinnamen und Dateiformat: </t>
  </si>
  <si>
    <t xml:space="preserve">Der Vertrag ist bereits mit allen Daten vorausgefüllt. Bitte gehe wie folgt vor:
- drucke den Vertrag auf Papier aus
- lese den Vertrag sorgfältig
- unterschreibe den Vertrag
- scanne den Vertrag ein und übersende diesen an deinen Leiter Ausbildung im Bezirk
--&gt; beachte bitte die Vorgabe zum Dateinnamen und Dateiformat: </t>
  </si>
  <si>
    <t>-stellung: Trainer C Breitensport - Rettungsschwimmen.</t>
  </si>
  <si>
    <t>als neben-berufliche/r, selbstständige/r Übungsleiter/in für den Auftraggeber mit folgender Aufgaben</t>
  </si>
  <si>
    <t xml:space="preserve">versichert, zur Ausübung der Tätigkeit im Besitz </t>
  </si>
  <si>
    <t xml:space="preserve">Sorge dafür tragen, dass für die Dauer dieses Vertrags die Lizenz / Qualifikation gültig bleibt. </t>
  </si>
  <si>
    <t xml:space="preserve">einer gültigen Lizenz des (Verband/Fachverband) DLRG – Rettungsschwimmen zu sein und wird </t>
  </si>
  <si>
    <t xml:space="preserve">führt die im Rahmen dieses Vertrags erteilten </t>
  </si>
  <si>
    <t>Verantwortung aus. Dabei hat sie/er zugleich auch die Interessen des Auftraggebers zu berück-</t>
  </si>
  <si>
    <t>sichtigen. Der Auftragnehmer unterliegt keinem Weisungs- und Direktionsrecht und ist in Bezug auf</t>
  </si>
  <si>
    <t>die Arbeitsausübung frei und nicht in die Arbeitsorganisation des Auftraggebers einge- bunden. Es</t>
  </si>
  <si>
    <t xml:space="preserve">sind jedoch fachliche Vorgaben des Auftraggebers soweit zu beachten, als dies die </t>
  </si>
  <si>
    <r>
      <t xml:space="preserve">Seite </t>
    </r>
    <r>
      <rPr>
        <b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 xml:space="preserve"> von </t>
    </r>
    <r>
      <rPr>
        <b/>
        <sz val="11"/>
        <color theme="1"/>
        <rFont val="Arial"/>
        <family val="2"/>
      </rPr>
      <t>3</t>
    </r>
  </si>
  <si>
    <r>
      <t xml:space="preserve">Seite </t>
    </r>
    <r>
      <rPr>
        <b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von </t>
    </r>
    <r>
      <rPr>
        <b/>
        <sz val="11"/>
        <color theme="1"/>
        <rFont val="Arial"/>
        <family val="2"/>
      </rPr>
      <t>3</t>
    </r>
  </si>
  <si>
    <r>
      <t>Seite</t>
    </r>
    <r>
      <rPr>
        <b/>
        <sz val="11"/>
        <color theme="1"/>
        <rFont val="Arial"/>
        <family val="2"/>
      </rPr>
      <t xml:space="preserve"> 1</t>
    </r>
    <r>
      <rPr>
        <sz val="11"/>
        <color theme="1"/>
        <rFont val="Arial"/>
        <family val="2"/>
      </rPr>
      <t xml:space="preserve"> von </t>
    </r>
    <r>
      <rPr>
        <b/>
        <sz val="11"/>
        <color theme="1"/>
        <rFont val="Arial"/>
        <family val="2"/>
      </rPr>
      <t>3</t>
    </r>
  </si>
  <si>
    <t>wobei die honorarpflichtige Übungsstunde mindestens 45 Minuten beträgt. Einvernehmen  besteht</t>
  </si>
  <si>
    <t>darüber, dass bei Bedarf eine Erweiterung des vorgesehenen Stundenkontingents möglich und zu</t>
  </si>
  <si>
    <t xml:space="preserve">vereinbaren ist. </t>
  </si>
  <si>
    <t xml:space="preserve">dungen auf der Grundlage der geltenden steuerlichen Reisekostengrundsätze von Seiten des </t>
  </si>
  <si>
    <t>Soweit im Rahmen der Tätigkeit Fahrten/Reisen ausgeführt werden müssen, werden die Aufwen-</t>
  </si>
  <si>
    <t xml:space="preserve">soweit der Vertragspartner hierfür zuvor die Zustimmung des Auftraggebers eingeholt hat. Sämtliche </t>
  </si>
  <si>
    <t>weitergehende Aufwendungen des Auftragnehmers, mit Ausnahme der Reisekosten, sind durch die</t>
  </si>
  <si>
    <t xml:space="preserve">Honorarregelung umfassend abgegolten. </t>
  </si>
  <si>
    <t>Der Auftragnehmer verpflichtet sich, dass ausschließlich berechtigte und nach dem Leistungsstand</t>
  </si>
  <si>
    <t xml:space="preserve">geeignete Vereinsmitglieder/Personen an den Übungsstunden teilnehmen. </t>
  </si>
  <si>
    <r>
      <t xml:space="preserve">- schicke den Vertrag per Post im Original an:
</t>
    </r>
    <r>
      <rPr>
        <b/>
        <sz val="11"/>
        <color rgb="FF000000"/>
        <rFont val="Arial"/>
        <family val="2"/>
      </rPr>
      <t>DLRG Berlin LV
Geschäftsleitung
Am Pichelssee 20-21
13959 Berlin</t>
    </r>
  </si>
  <si>
    <t>FÜL? Was ist das?</t>
  </si>
  <si>
    <t>1.</t>
  </si>
  <si>
    <t>2.</t>
  </si>
  <si>
    <t>3.</t>
  </si>
  <si>
    <t>4.</t>
  </si>
  <si>
    <t>5.</t>
  </si>
  <si>
    <t>6.</t>
  </si>
  <si>
    <t>Aufgabe des LAs im Bezirk</t>
  </si>
  <si>
    <t>Was kann ich abrechnen?</t>
  </si>
  <si>
    <t>https://youtu.be/2NomTJVr7WM</t>
  </si>
  <si>
    <t>https://youtu.be/f4BOHKEHMK8</t>
  </si>
  <si>
    <t>https://youtu.be/s8a23jEhp0w</t>
  </si>
  <si>
    <t>https://youtu.be/NNDqK-JmzGc</t>
  </si>
  <si>
    <t>Erklärung/Vertrag drucken</t>
  </si>
  <si>
    <t>Video 1</t>
  </si>
  <si>
    <t>Video 2</t>
  </si>
  <si>
    <t>Video 3</t>
  </si>
  <si>
    <t>Video 4</t>
  </si>
  <si>
    <t>Video 5</t>
  </si>
  <si>
    <t>Video 6</t>
  </si>
  <si>
    <t>https://youtu.be/NdpSURasfko</t>
  </si>
  <si>
    <t>https://youtu.be/az1heaCJmsQ</t>
  </si>
  <si>
    <t>Versionen</t>
  </si>
  <si>
    <t xml:space="preserve">Tabelle gültig ab 1.1.2025  -  Version: </t>
  </si>
  <si>
    <t xml:space="preserve">Um einen schnellen Einstieg in die neue FÜL-Abrechnung zu ermöglichen und auch langjährige Nutzer abzuholen, stehen sechs kurze Videos zur Verfügung, die alle wichtigen Aspekte </t>
  </si>
  <si>
    <r>
      <t xml:space="preserve">umfassend erklären. Klicke mit einem Doppelklick auf das jeweilige Bild und dir wird das Video über Youtube.de angezeigt. Bitte schaue dir die Videos </t>
    </r>
    <r>
      <rPr>
        <b/>
        <sz val="12"/>
        <color rgb="FFFF0000"/>
        <rFont val="Arial"/>
        <family val="2"/>
      </rPr>
      <t>vor</t>
    </r>
    <r>
      <rPr>
        <sz val="12"/>
        <color theme="1"/>
        <rFont val="Arial"/>
        <family val="2"/>
      </rPr>
      <t xml:space="preserve"> der ersten Abrechnung an.</t>
    </r>
  </si>
  <si>
    <r>
      <rPr>
        <b/>
        <sz val="11"/>
        <color theme="1"/>
        <rFont val="Arial"/>
        <family val="2"/>
      </rPr>
      <t>Beta Test:</t>
    </r>
    <r>
      <rPr>
        <sz val="11"/>
        <color theme="1"/>
        <rFont val="Arial"/>
        <family val="2"/>
      </rPr>
      <t xml:space="preserve"> mit Bezirk Pankow für die neu erstelle FÜL-Tabelle</t>
    </r>
  </si>
  <si>
    <r>
      <rPr>
        <b/>
        <sz val="11"/>
        <color theme="1"/>
        <rFont val="Arial"/>
        <family val="2"/>
      </rPr>
      <t>Fehlerbehebungen:</t>
    </r>
    <r>
      <rPr>
        <sz val="11"/>
        <color theme="1"/>
        <rFont val="Arial"/>
        <family val="2"/>
      </rPr>
      <t xml:space="preserve"> Bearbeitung der Zeitberechnung. Zeit wird nur berechnet, wenn Start- und Endzeit angegeben werden. 
</t>
    </r>
    <r>
      <rPr>
        <b/>
        <sz val="11"/>
        <color theme="1"/>
        <rFont val="Arial"/>
        <family val="2"/>
      </rPr>
      <t>Optimierung:</t>
    </r>
    <r>
      <rPr>
        <sz val="11"/>
        <color theme="1"/>
        <rFont val="Arial"/>
        <family val="2"/>
      </rPr>
      <t xml:space="preserve"> Implementierung einer dynamischen Dropdown-Logik im Bereich der Ortsauswahl.
</t>
    </r>
    <r>
      <rPr>
        <b/>
        <sz val="11"/>
        <color theme="1"/>
        <rFont val="Arial"/>
        <family val="2"/>
      </rPr>
      <t>Verbesserte Farbgestaltung:</t>
    </r>
    <r>
      <rPr>
        <sz val="11"/>
        <color theme="1"/>
        <rFont val="Arial"/>
        <family val="2"/>
      </rPr>
      <t xml:space="preserve"> Unausgefüllte Felder werden jetzt durch eine optimierte Farbgebung hervorgehoben, um die Benutzerfreundlichkeit zu erhöhen.
</t>
    </r>
    <r>
      <rPr>
        <b/>
        <sz val="11"/>
        <color theme="1"/>
        <rFont val="Arial"/>
        <family val="2"/>
      </rPr>
      <t>Datenvalidierung:</t>
    </r>
    <r>
      <rPr>
        <sz val="11"/>
        <color theme="1"/>
        <rFont val="Arial"/>
        <family val="2"/>
      </rPr>
      <t xml:space="preserve"> Felder wurden so formatiert, dass ausschließlich gültige Datumsangaben eingetragen werden können, wodurch Eingabefehler vermieden werden. Des Weiteren ist eine Prüfung zwischen Datumseingabe und Jahreszahl implentiert worden.
</t>
    </r>
    <r>
      <rPr>
        <b/>
        <sz val="11"/>
        <color theme="1"/>
        <rFont val="Arial"/>
        <family val="2"/>
      </rPr>
      <t>Neue Ausfüllhinweise:</t>
    </r>
    <r>
      <rPr>
        <sz val="11"/>
        <color theme="1"/>
        <rFont val="Arial"/>
        <family val="2"/>
      </rPr>
      <t xml:space="preserve"> Zur Unterstützung der Nutzer wurden hilfreiche Hinweise ergänzt, die das Ausfüllen von Feldern intuitiver gestalten.
</t>
    </r>
    <r>
      <rPr>
        <b/>
        <sz val="11"/>
        <color theme="1"/>
        <rFont val="Arial"/>
        <family val="2"/>
      </rPr>
      <t xml:space="preserve">Integration: </t>
    </r>
    <r>
      <rPr>
        <sz val="11"/>
        <color theme="1"/>
        <rFont val="Arial"/>
        <family val="2"/>
      </rPr>
      <t xml:space="preserve">Vertrag und Erklärung zur Steuer, die automatisiert vorausgefüllt werden.
</t>
    </r>
    <r>
      <rPr>
        <b/>
        <sz val="11"/>
        <color theme="1"/>
        <rFont val="Arial"/>
        <family val="2"/>
      </rPr>
      <t>Erstellung und Integration:</t>
    </r>
    <r>
      <rPr>
        <sz val="11"/>
        <color theme="1"/>
        <rFont val="Arial"/>
        <family val="2"/>
      </rPr>
      <t xml:space="preserve"> Sechs Anleitungsvideos für FÜL-Lizenzinhaber und Leiter Ausbildung  </t>
    </r>
  </si>
  <si>
    <t>DLRG 0311, Charlottenburg-Wilmersdorf, Forckenbeckstraße 14a 14199 Berlin</t>
  </si>
  <si>
    <t>DLRG 0308, Tempelhof, JFH Bung., Mariendorfer Damm 117/121 12109 Berlin</t>
  </si>
  <si>
    <t>Schwimmausbildung Theorie(110/120)</t>
  </si>
  <si>
    <t>Schwimmausbildung Praxis (110/120)</t>
  </si>
  <si>
    <r>
      <t xml:space="preserve">Gesperrte Zellen: </t>
    </r>
    <r>
      <rPr>
        <sz val="11"/>
        <color theme="1"/>
        <rFont val="Arial"/>
        <family val="2"/>
      </rPr>
      <t xml:space="preserve">Anpassung gesperrter Zellen </t>
    </r>
    <r>
      <rPr>
        <b/>
        <sz val="11"/>
        <color theme="1"/>
        <rFont val="Arial"/>
        <family val="2"/>
      </rPr>
      <t xml:space="preserve">
Ausbildungsorte: </t>
    </r>
    <r>
      <rPr>
        <sz val="11"/>
        <color theme="1"/>
        <rFont val="Arial"/>
        <family val="2"/>
      </rPr>
      <t>Erweiterung der Ausbildungsorte</t>
    </r>
    <r>
      <rPr>
        <b/>
        <sz val="11"/>
        <color theme="1"/>
        <rFont val="Arial"/>
        <family val="2"/>
      </rPr>
      <t xml:space="preserve">
Tätigkeit: Hinzufügen </t>
    </r>
    <r>
      <rPr>
        <sz val="11"/>
        <color theme="1"/>
        <rFont val="Arial"/>
        <family val="2"/>
      </rPr>
      <t>"Theorie und Praxis" für den Bereich Schwimmen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</si>
</sst>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[hh]:mm"/>
  </numFmts>
  <fonts count="3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2"/>
      <color rgb="FFFFED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11"/>
      <color rgb="FFFF0000"/>
      <name val="Arial"/>
      <family val="2"/>
    </font>
    <font>
      <b/>
      <sz val="14"/>
      <color rgb="FFFFED00"/>
      <name val="Arial"/>
      <family val="2"/>
    </font>
    <font>
      <b/>
      <sz val="11"/>
      <color rgb="FFFFED00"/>
      <name val="Arial"/>
      <family val="2"/>
    </font>
    <font>
      <b/>
      <sz val="11"/>
      <color rgb="FFFFFF00"/>
      <name val="Arial"/>
      <family val="2"/>
    </font>
    <font>
      <b/>
      <sz val="9"/>
      <color indexed="81"/>
      <name val="Segoe UI"/>
      <family val="2"/>
    </font>
    <font>
      <b/>
      <sz val="9"/>
      <color rgb="FFFFED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6"/>
      <color rgb="FF000000"/>
      <name val="Arial"/>
      <family val="2"/>
    </font>
    <font>
      <sz val="11"/>
      <color rgb="FF000000"/>
      <name val="Arial"/>
      <family val="2"/>
    </font>
    <font>
      <u/>
      <sz val="11"/>
      <color theme="1"/>
      <name val="Arial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sz val="9"/>
      <color theme="1"/>
      <name val="Arial"/>
      <family val="2"/>
    </font>
    <font>
      <sz val="12"/>
      <color rgb="FFFFFFFF"/>
      <name val="Arial"/>
      <family val="2"/>
    </font>
    <font>
      <b/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  <font>
      <b/>
      <sz val="14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color rgb="FFFFED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E30613"/>
        <bgColor indexed="64"/>
      </patternFill>
    </fill>
    <fill>
      <patternFill patternType="solid">
        <fgColor rgb="FFFFF7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391">
    <xf numFmtId="0" fontId="0" fillId="0" borderId="0" xfId="0"/>
    <xf numFmtId="0" fontId="2" fillId="2" borderId="0" xfId="0" applyFont="1" applyFill="1"/>
    <xf numFmtId="0" fontId="2" fillId="0" borderId="0" xfId="0" applyFont="1"/>
    <xf numFmtId="0" fontId="4" fillId="0" borderId="0" xfId="0" applyFont="1"/>
    <xf numFmtId="0" fontId="3" fillId="2" borderId="1" xfId="0" applyFont="1" applyFill="1" applyBorder="1"/>
    <xf numFmtId="0" fontId="4" fillId="2" borderId="3" xfId="0" applyFont="1" applyFill="1" applyBorder="1"/>
    <xf numFmtId="49" fontId="2" fillId="0" borderId="0" xfId="0" applyNumberFormat="1" applyFont="1"/>
    <xf numFmtId="0" fontId="0" fillId="3" borderId="0" xfId="0" applyFill="1" applyAlignment="1">
      <alignment wrapText="1"/>
    </xf>
    <xf numFmtId="0" fontId="0" fillId="3" borderId="0" xfId="0" applyFill="1"/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0" fontId="2" fillId="0" borderId="4" xfId="0" applyFont="1" applyBorder="1"/>
    <xf numFmtId="0" fontId="3" fillId="2" borderId="38" xfId="0" applyFont="1" applyFill="1" applyBorder="1" applyAlignment="1">
      <alignment horizontal="center"/>
    </xf>
    <xf numFmtId="49" fontId="9" fillId="2" borderId="0" xfId="0" applyNumberFormat="1" applyFont="1" applyFill="1" applyAlignment="1">
      <alignment vertical="center"/>
    </xf>
    <xf numFmtId="0" fontId="3" fillId="2" borderId="13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2" borderId="41" xfId="0" applyFont="1" applyFill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10" fillId="2" borderId="38" xfId="0" applyFont="1" applyFill="1" applyBorder="1"/>
    <xf numFmtId="0" fontId="2" fillId="0" borderId="37" xfId="0" applyFont="1" applyBorder="1" applyAlignment="1">
      <alignment horizontal="center"/>
    </xf>
    <xf numFmtId="0" fontId="3" fillId="2" borderId="38" xfId="0" applyFont="1" applyFill="1" applyBorder="1"/>
    <xf numFmtId="0" fontId="2" fillId="0" borderId="0" xfId="0" quotePrefix="1" applyFont="1"/>
    <xf numFmtId="49" fontId="2" fillId="0" borderId="5" xfId="0" applyNumberFormat="1" applyFont="1" applyBorder="1"/>
    <xf numFmtId="49" fontId="2" fillId="0" borderId="8" xfId="0" applyNumberFormat="1" applyFont="1" applyBorder="1"/>
    <xf numFmtId="49" fontId="2" fillId="0" borderId="10" xfId="0" applyNumberFormat="1" applyFont="1" applyBorder="1"/>
    <xf numFmtId="0" fontId="2" fillId="6" borderId="36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0" borderId="0" xfId="0" applyFont="1" applyAlignment="1">
      <alignment wrapText="1"/>
    </xf>
    <xf numFmtId="0" fontId="3" fillId="2" borderId="2" xfId="0" applyFont="1" applyFill="1" applyBorder="1"/>
    <xf numFmtId="0" fontId="3" fillId="2" borderId="3" xfId="0" applyFont="1" applyFill="1" applyBorder="1"/>
    <xf numFmtId="0" fontId="3" fillId="2" borderId="13" xfId="0" applyFont="1" applyFill="1" applyBorder="1"/>
    <xf numFmtId="0" fontId="3" fillId="2" borderId="14" xfId="0" applyFont="1" applyFill="1" applyBorder="1"/>
    <xf numFmtId="0" fontId="3" fillId="2" borderId="15" xfId="0" applyFont="1" applyFill="1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33" xfId="0" applyFill="1" applyBorder="1"/>
    <xf numFmtId="0" fontId="0" fillId="3" borderId="40" xfId="0" applyFill="1" applyBorder="1"/>
    <xf numFmtId="0" fontId="0" fillId="3" borderId="41" xfId="0" applyFill="1" applyBorder="1"/>
    <xf numFmtId="0" fontId="0" fillId="3" borderId="39" xfId="0" applyFill="1" applyBorder="1"/>
    <xf numFmtId="0" fontId="0" fillId="3" borderId="42" xfId="0" applyFill="1" applyBorder="1"/>
    <xf numFmtId="0" fontId="14" fillId="0" borderId="0" xfId="0" applyFont="1" applyAlignment="1">
      <alignment horizontal="left" vertical="center" indent="10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 vertical="center" indent="10"/>
    </xf>
    <xf numFmtId="49" fontId="4" fillId="0" borderId="0" xfId="0" applyNumberFormat="1" applyFont="1"/>
    <xf numFmtId="0" fontId="4" fillId="0" borderId="0" xfId="0" applyFont="1" applyAlignment="1">
      <alignment horizontal="left"/>
    </xf>
    <xf numFmtId="14" fontId="2" fillId="0" borderId="0" xfId="0" applyNumberFormat="1" applyFont="1"/>
    <xf numFmtId="0" fontId="2" fillId="0" borderId="33" xfId="0" applyFont="1" applyBorder="1"/>
    <xf numFmtId="0" fontId="2" fillId="0" borderId="40" xfId="0" applyFont="1" applyBorder="1"/>
    <xf numFmtId="0" fontId="14" fillId="0" borderId="33" xfId="0" applyFont="1" applyBorder="1" applyAlignment="1">
      <alignment horizontal="center" vertical="center"/>
    </xf>
    <xf numFmtId="0" fontId="14" fillId="0" borderId="33" xfId="0" applyFont="1" applyBorder="1" applyAlignment="1">
      <alignment horizontal="justify" vertical="center"/>
    </xf>
    <xf numFmtId="0" fontId="2" fillId="0" borderId="39" xfId="0" applyFont="1" applyBorder="1"/>
    <xf numFmtId="0" fontId="2" fillId="0" borderId="42" xfId="0" applyFont="1" applyBorder="1"/>
    <xf numFmtId="0" fontId="0" fillId="0" borderId="33" xfId="0" applyBorder="1" applyAlignment="1">
      <alignment vertical="center" readingOrder="1"/>
    </xf>
    <xf numFmtId="0" fontId="0" fillId="0" borderId="0" xfId="0" applyAlignment="1">
      <alignment vertical="center" readingOrder="1"/>
    </xf>
    <xf numFmtId="0" fontId="2" fillId="0" borderId="41" xfId="0" applyFont="1" applyBorder="1"/>
    <xf numFmtId="0" fontId="2" fillId="0" borderId="33" xfId="0" applyFont="1" applyBorder="1" applyAlignment="1">
      <alignment horizontal="right"/>
    </xf>
    <xf numFmtId="0" fontId="18" fillId="0" borderId="34" xfId="0" applyFont="1" applyBorder="1"/>
    <xf numFmtId="14" fontId="2" fillId="0" borderId="34" xfId="0" applyNumberFormat="1" applyFont="1" applyBorder="1"/>
    <xf numFmtId="0" fontId="2" fillId="0" borderId="0" xfId="0" applyFont="1" applyAlignment="1">
      <alignment horizontal="left"/>
    </xf>
    <xf numFmtId="0" fontId="6" fillId="0" borderId="0" xfId="0" applyFont="1"/>
    <xf numFmtId="0" fontId="2" fillId="0" borderId="34" xfId="0" applyFont="1" applyBorder="1" applyAlignment="1">
      <alignment horizontal="left"/>
    </xf>
    <xf numFmtId="1" fontId="2" fillId="0" borderId="0" xfId="0" applyNumberFormat="1" applyFont="1" applyAlignment="1">
      <alignment horizontal="left"/>
    </xf>
    <xf numFmtId="0" fontId="19" fillId="0" borderId="0" xfId="0" applyFont="1" applyAlignment="1">
      <alignment vertical="center"/>
    </xf>
    <xf numFmtId="0" fontId="2" fillId="0" borderId="34" xfId="0" applyFont="1" applyBorder="1"/>
    <xf numFmtId="49" fontId="2" fillId="0" borderId="34" xfId="0" applyNumberFormat="1" applyFont="1" applyBorder="1"/>
    <xf numFmtId="49" fontId="2" fillId="0" borderId="31" xfId="0" applyNumberFormat="1" applyFont="1" applyBorder="1"/>
    <xf numFmtId="0" fontId="2" fillId="0" borderId="31" xfId="0" applyFont="1" applyBorder="1"/>
    <xf numFmtId="1" fontId="2" fillId="0" borderId="0" xfId="0" applyNumberFormat="1" applyFont="1"/>
    <xf numFmtId="0" fontId="10" fillId="2" borderId="0" xfId="0" applyFont="1" applyFill="1" applyAlignment="1">
      <alignment horizontal="center"/>
    </xf>
    <xf numFmtId="0" fontId="27" fillId="0" borderId="0" xfId="0" quotePrefix="1" applyFont="1" applyAlignment="1">
      <alignment vertical="top" wrapText="1"/>
    </xf>
    <xf numFmtId="0" fontId="27" fillId="0" borderId="0" xfId="0" applyFont="1" applyAlignment="1">
      <alignment vertical="top" wrapText="1"/>
    </xf>
    <xf numFmtId="0" fontId="2" fillId="0" borderId="0" xfId="0" applyFont="1" applyAlignment="1">
      <alignment horizontal="right"/>
    </xf>
    <xf numFmtId="0" fontId="2" fillId="3" borderId="0" xfId="0" applyFont="1" applyFill="1"/>
    <xf numFmtId="0" fontId="20" fillId="0" borderId="0" xfId="1"/>
    <xf numFmtId="0" fontId="6" fillId="0" borderId="0" xfId="0" quotePrefix="1" applyFont="1"/>
    <xf numFmtId="0" fontId="29" fillId="0" borderId="0" xfId="0" applyFont="1"/>
    <xf numFmtId="0" fontId="30" fillId="3" borderId="0" xfId="0" applyFont="1" applyFill="1" applyAlignment="1">
      <alignment vertical="top"/>
    </xf>
    <xf numFmtId="0" fontId="30" fillId="0" borderId="0" xfId="0" applyFont="1" applyAlignment="1">
      <alignment vertical="top"/>
    </xf>
    <xf numFmtId="164" fontId="2" fillId="0" borderId="36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165" fontId="3" fillId="2" borderId="41" xfId="0" applyNumberFormat="1" applyFont="1" applyFill="1" applyBorder="1" applyAlignment="1">
      <alignment horizontal="center"/>
    </xf>
    <xf numFmtId="165" fontId="3" fillId="2" borderId="38" xfId="0" applyNumberFormat="1" applyFont="1" applyFill="1" applyBorder="1" applyAlignment="1">
      <alignment horizontal="center"/>
    </xf>
    <xf numFmtId="0" fontId="31" fillId="3" borderId="0" xfId="0" applyFont="1" applyFill="1" applyAlignment="1">
      <alignment vertical="top"/>
    </xf>
    <xf numFmtId="0" fontId="33" fillId="2" borderId="38" xfId="0" applyFont="1" applyFill="1" applyBorder="1"/>
    <xf numFmtId="0" fontId="2" fillId="3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20" fillId="3" borderId="0" xfId="1" applyFill="1" applyAlignment="1" applyProtection="1">
      <alignment horizontal="left"/>
      <protection locked="0"/>
    </xf>
    <xf numFmtId="0" fontId="26" fillId="3" borderId="0" xfId="1" applyFont="1" applyFill="1" applyAlignment="1" applyProtection="1">
      <alignment horizontal="left"/>
      <protection locked="0"/>
    </xf>
    <xf numFmtId="0" fontId="6" fillId="3" borderId="0" xfId="0" applyFont="1" applyFill="1" applyAlignment="1" applyProtection="1">
      <alignment horizontal="left"/>
      <protection locked="0"/>
    </xf>
    <xf numFmtId="0" fontId="20" fillId="3" borderId="0" xfId="1" applyFill="1" applyAlignment="1">
      <alignment horizontal="left"/>
    </xf>
    <xf numFmtId="164" fontId="4" fillId="0" borderId="34" xfId="0" applyNumberFormat="1" applyFont="1" applyBorder="1" applyAlignment="1">
      <alignment horizontal="center"/>
    </xf>
    <xf numFmtId="164" fontId="4" fillId="0" borderId="35" xfId="0" applyNumberFormat="1" applyFont="1" applyBorder="1" applyAlignment="1">
      <alignment horizontal="center"/>
    </xf>
    <xf numFmtId="14" fontId="4" fillId="3" borderId="37" xfId="0" applyNumberFormat="1" applyFont="1" applyFill="1" applyBorder="1" applyAlignment="1">
      <alignment horizontal="center"/>
    </xf>
    <xf numFmtId="14" fontId="4" fillId="3" borderId="34" xfId="0" applyNumberFormat="1" applyFont="1" applyFill="1" applyBorder="1" applyAlignment="1">
      <alignment horizontal="center"/>
    </xf>
    <xf numFmtId="14" fontId="4" fillId="3" borderId="35" xfId="0" applyNumberFormat="1" applyFont="1" applyFill="1" applyBorder="1" applyAlignment="1">
      <alignment horizontal="center"/>
    </xf>
    <xf numFmtId="164" fontId="4" fillId="3" borderId="37" xfId="0" applyNumberFormat="1" applyFont="1" applyFill="1" applyBorder="1" applyAlignment="1">
      <alignment horizontal="center"/>
    </xf>
    <xf numFmtId="164" fontId="4" fillId="3" borderId="35" xfId="0" applyNumberFormat="1" applyFont="1" applyFill="1" applyBorder="1" applyAlignment="1">
      <alignment horizontal="center"/>
    </xf>
    <xf numFmtId="2" fontId="4" fillId="3" borderId="37" xfId="0" applyNumberFormat="1" applyFont="1" applyFill="1" applyBorder="1" applyAlignment="1">
      <alignment horizontal="left"/>
    </xf>
    <xf numFmtId="2" fontId="4" fillId="3" borderId="34" xfId="0" applyNumberFormat="1" applyFont="1" applyFill="1" applyBorder="1" applyAlignment="1">
      <alignment horizontal="left"/>
    </xf>
    <xf numFmtId="2" fontId="4" fillId="3" borderId="35" xfId="0" applyNumberFormat="1" applyFont="1" applyFill="1" applyBorder="1" applyAlignment="1">
      <alignment horizontal="left"/>
    </xf>
    <xf numFmtId="0" fontId="4" fillId="3" borderId="36" xfId="0" applyFont="1" applyFill="1" applyBorder="1" applyAlignment="1">
      <alignment horizontal="left"/>
    </xf>
    <xf numFmtId="14" fontId="4" fillId="3" borderId="37" xfId="0" applyNumberFormat="1" applyFont="1" applyFill="1" applyBorder="1" applyAlignment="1">
      <alignment horizontal="center" vertical="center"/>
    </xf>
    <xf numFmtId="14" fontId="4" fillId="3" borderId="34" xfId="0" applyNumberFormat="1" applyFont="1" applyFill="1" applyBorder="1" applyAlignment="1">
      <alignment horizontal="center" vertical="center"/>
    </xf>
    <xf numFmtId="14" fontId="4" fillId="3" borderId="35" xfId="0" applyNumberFormat="1" applyFont="1" applyFill="1" applyBorder="1" applyAlignment="1">
      <alignment horizontal="center" vertical="center"/>
    </xf>
    <xf numFmtId="164" fontId="4" fillId="3" borderId="37" xfId="0" applyNumberFormat="1" applyFont="1" applyFill="1" applyBorder="1" applyAlignment="1">
      <alignment horizontal="center" vertical="center"/>
    </xf>
    <xf numFmtId="164" fontId="4" fillId="3" borderId="35" xfId="0" applyNumberFormat="1" applyFont="1" applyFill="1" applyBorder="1" applyAlignment="1">
      <alignment horizontal="center" vertical="center"/>
    </xf>
    <xf numFmtId="2" fontId="4" fillId="3" borderId="37" xfId="0" applyNumberFormat="1" applyFont="1" applyFill="1" applyBorder="1" applyAlignment="1">
      <alignment horizontal="center" vertical="center"/>
    </xf>
    <xf numFmtId="2" fontId="4" fillId="3" borderId="34" xfId="0" applyNumberFormat="1" applyFont="1" applyFill="1" applyBorder="1" applyAlignment="1">
      <alignment horizontal="center" vertical="center"/>
    </xf>
    <xf numFmtId="14" fontId="4" fillId="3" borderId="29" xfId="0" applyNumberFormat="1" applyFont="1" applyFill="1" applyBorder="1" applyAlignment="1">
      <alignment horizontal="center" vertical="center"/>
    </xf>
    <xf numFmtId="14" fontId="4" fillId="3" borderId="31" xfId="0" applyNumberFormat="1" applyFont="1" applyFill="1" applyBorder="1" applyAlignment="1">
      <alignment horizontal="center" vertical="center"/>
    </xf>
    <xf numFmtId="14" fontId="4" fillId="3" borderId="32" xfId="0" applyNumberFormat="1" applyFont="1" applyFill="1" applyBorder="1" applyAlignment="1">
      <alignment horizontal="center" vertical="center"/>
    </xf>
    <xf numFmtId="164" fontId="4" fillId="3" borderId="29" xfId="0" applyNumberFormat="1" applyFont="1" applyFill="1" applyBorder="1" applyAlignment="1">
      <alignment horizontal="center" vertical="center"/>
    </xf>
    <xf numFmtId="164" fontId="4" fillId="3" borderId="32" xfId="0" applyNumberFormat="1" applyFont="1" applyFill="1" applyBorder="1" applyAlignment="1">
      <alignment horizontal="center" vertical="center"/>
    </xf>
    <xf numFmtId="2" fontId="4" fillId="3" borderId="29" xfId="0" applyNumberFormat="1" applyFont="1" applyFill="1" applyBorder="1" applyAlignment="1">
      <alignment horizontal="center" vertical="center"/>
    </xf>
    <xf numFmtId="2" fontId="4" fillId="3" borderId="32" xfId="0" applyNumberFormat="1" applyFont="1" applyFill="1" applyBorder="1" applyAlignment="1">
      <alignment horizontal="center" vertical="center"/>
    </xf>
    <xf numFmtId="2" fontId="4" fillId="3" borderId="29" xfId="0" applyNumberFormat="1" applyFont="1" applyFill="1" applyBorder="1" applyAlignment="1">
      <alignment horizontal="left"/>
    </xf>
    <xf numFmtId="2" fontId="4" fillId="3" borderId="31" xfId="0" applyNumberFormat="1" applyFont="1" applyFill="1" applyBorder="1" applyAlignment="1">
      <alignment horizontal="left"/>
    </xf>
    <xf numFmtId="2" fontId="4" fillId="3" borderId="32" xfId="0" applyNumberFormat="1" applyFont="1" applyFill="1" applyBorder="1" applyAlignment="1">
      <alignment horizontal="left"/>
    </xf>
    <xf numFmtId="0" fontId="3" fillId="2" borderId="13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left"/>
    </xf>
    <xf numFmtId="0" fontId="3" fillId="2" borderId="15" xfId="0" applyFont="1" applyFill="1" applyBorder="1" applyAlignment="1">
      <alignment horizontal="left"/>
    </xf>
    <xf numFmtId="0" fontId="4" fillId="4" borderId="8" xfId="0" applyFont="1" applyFill="1" applyBorder="1" applyAlignment="1">
      <alignment horizontal="left" vertical="center"/>
    </xf>
    <xf numFmtId="0" fontId="4" fillId="4" borderId="9" xfId="0" applyFont="1" applyFill="1" applyBorder="1" applyAlignment="1">
      <alignment horizontal="left" vertical="center"/>
    </xf>
    <xf numFmtId="49" fontId="4" fillId="3" borderId="31" xfId="0" applyNumberFormat="1" applyFont="1" applyFill="1" applyBorder="1" applyAlignment="1">
      <alignment vertical="center"/>
    </xf>
    <xf numFmtId="49" fontId="4" fillId="3" borderId="25" xfId="0" applyNumberFormat="1" applyFont="1" applyFill="1" applyBorder="1" applyAlignment="1">
      <alignment vertical="center"/>
    </xf>
    <xf numFmtId="0" fontId="4" fillId="3" borderId="21" xfId="0" applyFont="1" applyFill="1" applyBorder="1" applyAlignment="1">
      <alignment vertical="center"/>
    </xf>
    <xf numFmtId="0" fontId="4" fillId="3" borderId="25" xfId="0" applyFont="1" applyFill="1" applyBorder="1" applyAlignment="1">
      <alignment vertical="center"/>
    </xf>
    <xf numFmtId="0" fontId="4" fillId="4" borderId="10" xfId="0" applyFont="1" applyFill="1" applyBorder="1" applyAlignment="1">
      <alignment horizontal="left" vertical="center"/>
    </xf>
    <xf numFmtId="0" fontId="4" fillId="4" borderId="12" xfId="0" applyFont="1" applyFill="1" applyBorder="1" applyAlignment="1">
      <alignment horizontal="left" vertical="center"/>
    </xf>
    <xf numFmtId="49" fontId="4" fillId="3" borderId="47" xfId="0" applyNumberFormat="1" applyFont="1" applyFill="1" applyBorder="1" applyAlignment="1">
      <alignment vertical="center"/>
    </xf>
    <xf numFmtId="49" fontId="4" fillId="3" borderId="11" xfId="0" applyNumberFormat="1" applyFont="1" applyFill="1" applyBorder="1" applyAlignment="1">
      <alignment vertical="center"/>
    </xf>
    <xf numFmtId="49" fontId="4" fillId="3" borderId="12" xfId="0" applyNumberFormat="1" applyFont="1" applyFill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4" fillId="3" borderId="12" xfId="0" applyFont="1" applyFill="1" applyBorder="1" applyAlignment="1">
      <alignment vertical="center"/>
    </xf>
    <xf numFmtId="49" fontId="4" fillId="3" borderId="32" xfId="0" applyNumberFormat="1" applyFont="1" applyFill="1" applyBorder="1" applyAlignment="1">
      <alignment vertical="center"/>
    </xf>
    <xf numFmtId="49" fontId="4" fillId="3" borderId="4" xfId="0" applyNumberFormat="1" applyFont="1" applyFill="1" applyBorder="1" applyAlignment="1">
      <alignment vertical="center"/>
    </xf>
    <xf numFmtId="49" fontId="4" fillId="3" borderId="9" xfId="0" applyNumberFormat="1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4" fillId="3" borderId="9" xfId="0" applyFont="1" applyFill="1" applyBorder="1" applyAlignment="1">
      <alignment vertical="center"/>
    </xf>
    <xf numFmtId="0" fontId="4" fillId="5" borderId="8" xfId="0" applyFont="1" applyFill="1" applyBorder="1" applyAlignment="1">
      <alignment horizontal="left" vertical="center"/>
    </xf>
    <xf numFmtId="0" fontId="4" fillId="5" borderId="9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49" fontId="4" fillId="3" borderId="46" xfId="0" applyNumberFormat="1" applyFont="1" applyFill="1" applyBorder="1" applyAlignment="1">
      <alignment vertical="center"/>
    </xf>
    <xf numFmtId="49" fontId="4" fillId="3" borderId="6" xfId="0" applyNumberFormat="1" applyFont="1" applyFill="1" applyBorder="1" applyAlignment="1">
      <alignment vertical="center"/>
    </xf>
    <xf numFmtId="49" fontId="4" fillId="3" borderId="7" xfId="0" applyNumberFormat="1" applyFont="1" applyFill="1" applyBorder="1" applyAlignment="1">
      <alignment vertical="center"/>
    </xf>
    <xf numFmtId="0" fontId="4" fillId="5" borderId="5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29" xfId="0" applyFont="1" applyBorder="1" applyAlignment="1">
      <alignment horizontal="left"/>
    </xf>
    <xf numFmtId="49" fontId="5" fillId="3" borderId="8" xfId="0" applyNumberFormat="1" applyFont="1" applyFill="1" applyBorder="1" applyAlignment="1">
      <alignment horizontal="left"/>
    </xf>
    <xf numFmtId="49" fontId="5" fillId="3" borderId="4" xfId="0" applyNumberFormat="1" applyFont="1" applyFill="1" applyBorder="1" applyAlignment="1">
      <alignment horizontal="left"/>
    </xf>
    <xf numFmtId="49" fontId="5" fillId="3" borderId="9" xfId="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2" fontId="25" fillId="0" borderId="0" xfId="0" applyNumberFormat="1" applyFont="1" applyAlignment="1">
      <alignment horizont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49" fontId="28" fillId="3" borderId="10" xfId="1" applyNumberFormat="1" applyFont="1" applyFill="1" applyBorder="1" applyAlignment="1" applyProtection="1">
      <alignment horizontal="left"/>
    </xf>
    <xf numFmtId="49" fontId="5" fillId="3" borderId="11" xfId="0" applyNumberFormat="1" applyFont="1" applyFill="1" applyBorder="1" applyAlignment="1">
      <alignment horizontal="left"/>
    </xf>
    <xf numFmtId="49" fontId="5" fillId="3" borderId="12" xfId="0" applyNumberFormat="1" applyFont="1" applyFill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165" fontId="4" fillId="0" borderId="13" xfId="0" applyNumberFormat="1" applyFont="1" applyBorder="1" applyAlignment="1">
      <alignment horizontal="center"/>
    </xf>
    <xf numFmtId="165" fontId="4" fillId="0" borderId="15" xfId="0" applyNumberFormat="1" applyFont="1" applyBorder="1" applyAlignment="1">
      <alignment horizontal="center"/>
    </xf>
    <xf numFmtId="0" fontId="5" fillId="3" borderId="8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3" borderId="9" xfId="0" applyFont="1" applyFill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24" xfId="0" applyFont="1" applyBorder="1" applyAlignment="1">
      <alignment horizontal="left"/>
    </xf>
    <xf numFmtId="1" fontId="4" fillId="3" borderId="13" xfId="0" applyNumberFormat="1" applyFont="1" applyFill="1" applyBorder="1" applyAlignment="1">
      <alignment horizontal="center"/>
    </xf>
    <xf numFmtId="1" fontId="4" fillId="3" borderId="15" xfId="0" applyNumberFormat="1" applyFont="1" applyFill="1" applyBorder="1" applyAlignment="1">
      <alignment horizontal="center"/>
    </xf>
    <xf numFmtId="0" fontId="4" fillId="0" borderId="17" xfId="0" applyFont="1" applyBorder="1" applyAlignment="1">
      <alignment horizontal="left"/>
    </xf>
    <xf numFmtId="49" fontId="4" fillId="3" borderId="18" xfId="0" applyNumberFormat="1" applyFont="1" applyFill="1" applyBorder="1" applyAlignment="1">
      <alignment horizontal="left"/>
    </xf>
    <xf numFmtId="49" fontId="4" fillId="3" borderId="16" xfId="0" applyNumberFormat="1" applyFont="1" applyFill="1" applyBorder="1" applyAlignment="1">
      <alignment horizontal="left"/>
    </xf>
    <xf numFmtId="49" fontId="4" fillId="3" borderId="17" xfId="0" applyNumberFormat="1" applyFont="1" applyFill="1" applyBorder="1" applyAlignment="1">
      <alignment horizontal="left"/>
    </xf>
    <xf numFmtId="1" fontId="4" fillId="3" borderId="21" xfId="0" applyNumberFormat="1" applyFont="1" applyFill="1" applyBorder="1" applyAlignment="1">
      <alignment horizontal="left"/>
    </xf>
    <xf numFmtId="1" fontId="4" fillId="3" borderId="25" xfId="0" applyNumberFormat="1" applyFont="1" applyFill="1" applyBorder="1" applyAlignment="1">
      <alignment horizontal="left"/>
    </xf>
    <xf numFmtId="14" fontId="5" fillId="3" borderId="8" xfId="0" applyNumberFormat="1" applyFont="1" applyFill="1" applyBorder="1" applyAlignment="1">
      <alignment horizontal="left"/>
    </xf>
    <xf numFmtId="14" fontId="5" fillId="3" borderId="4" xfId="0" applyNumberFormat="1" applyFont="1" applyFill="1" applyBorder="1" applyAlignment="1">
      <alignment horizontal="left"/>
    </xf>
    <xf numFmtId="14" fontId="5" fillId="3" borderId="9" xfId="0" applyNumberFormat="1" applyFont="1" applyFill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1" fontId="4" fillId="3" borderId="20" xfId="0" applyNumberFormat="1" applyFont="1" applyFill="1" applyBorder="1" applyAlignment="1">
      <alignment horizontal="left"/>
    </xf>
    <xf numFmtId="1" fontId="4" fillId="3" borderId="26" xfId="0" applyNumberFormat="1" applyFont="1" applyFill="1" applyBorder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6" xfId="0" applyNumberFormat="1" applyFont="1" applyFill="1" applyBorder="1" applyAlignment="1">
      <alignment horizontal="left"/>
    </xf>
    <xf numFmtId="49" fontId="4" fillId="3" borderId="7" xfId="0" applyNumberFormat="1" applyFont="1" applyFill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1" fontId="4" fillId="3" borderId="22" xfId="0" applyNumberFormat="1" applyFont="1" applyFill="1" applyBorder="1" applyAlignment="1">
      <alignment horizontal="left"/>
    </xf>
    <xf numFmtId="1" fontId="4" fillId="3" borderId="27" xfId="0" applyNumberFormat="1" applyFont="1" applyFill="1" applyBorder="1" applyAlignment="1">
      <alignment horizontal="left"/>
    </xf>
    <xf numFmtId="0" fontId="4" fillId="0" borderId="20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0" fontId="4" fillId="0" borderId="26" xfId="0" applyFont="1" applyBorder="1" applyAlignment="1">
      <alignment horizontal="left"/>
    </xf>
    <xf numFmtId="14" fontId="4" fillId="3" borderId="20" xfId="0" applyNumberFormat="1" applyFont="1" applyFill="1" applyBorder="1" applyAlignment="1">
      <alignment horizontal="left"/>
    </xf>
    <xf numFmtId="14" fontId="4" fillId="3" borderId="19" xfId="0" applyNumberFormat="1" applyFont="1" applyFill="1" applyBorder="1" applyAlignment="1">
      <alignment horizontal="left"/>
    </xf>
    <xf numFmtId="14" fontId="4" fillId="3" borderId="26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0" borderId="28" xfId="0" applyFont="1" applyBorder="1" applyAlignment="1">
      <alignment horizontal="left"/>
    </xf>
    <xf numFmtId="49" fontId="5" fillId="3" borderId="5" xfId="0" applyNumberFormat="1" applyFont="1" applyFill="1" applyBorder="1" applyAlignment="1">
      <alignment horizontal="left"/>
    </xf>
    <xf numFmtId="49" fontId="5" fillId="3" borderId="6" xfId="0" applyNumberFormat="1" applyFont="1" applyFill="1" applyBorder="1" applyAlignment="1">
      <alignment horizontal="left"/>
    </xf>
    <xf numFmtId="49" fontId="5" fillId="3" borderId="7" xfId="0" applyNumberFormat="1" applyFont="1" applyFill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27" xfId="0" applyFont="1" applyBorder="1" applyAlignment="1">
      <alignment horizontal="left"/>
    </xf>
    <xf numFmtId="49" fontId="4" fillId="3" borderId="22" xfId="0" applyNumberFormat="1" applyFont="1" applyFill="1" applyBorder="1" applyAlignment="1">
      <alignment horizontal="left"/>
    </xf>
    <xf numFmtId="49" fontId="4" fillId="3" borderId="23" xfId="0" applyNumberFormat="1" applyFont="1" applyFill="1" applyBorder="1" applyAlignment="1">
      <alignment horizontal="left"/>
    </xf>
    <xf numFmtId="49" fontId="4" fillId="3" borderId="27" xfId="0" applyNumberFormat="1" applyFont="1" applyFill="1" applyBorder="1" applyAlignment="1">
      <alignment horizontal="left"/>
    </xf>
    <xf numFmtId="0" fontId="11" fillId="2" borderId="4" xfId="0" applyFont="1" applyFill="1" applyBorder="1" applyAlignment="1">
      <alignment horizontal="center"/>
    </xf>
    <xf numFmtId="49" fontId="4" fillId="3" borderId="31" xfId="0" applyNumberFormat="1" applyFont="1" applyFill="1" applyBorder="1" applyAlignment="1" applyProtection="1">
      <alignment horizontal="left" vertical="center"/>
      <protection locked="0"/>
    </xf>
    <xf numFmtId="49" fontId="4" fillId="3" borderId="25" xfId="0" applyNumberFormat="1" applyFont="1" applyFill="1" applyBorder="1" applyAlignment="1" applyProtection="1">
      <alignment horizontal="left" vertical="center"/>
      <protection locked="0"/>
    </xf>
    <xf numFmtId="2" fontId="4" fillId="3" borderId="37" xfId="0" applyNumberFormat="1" applyFont="1" applyFill="1" applyBorder="1" applyAlignment="1" applyProtection="1">
      <alignment horizontal="left" vertical="center"/>
      <protection locked="0"/>
    </xf>
    <xf numFmtId="2" fontId="4" fillId="3" borderId="34" xfId="0" applyNumberFormat="1" applyFont="1" applyFill="1" applyBorder="1" applyAlignment="1" applyProtection="1">
      <alignment horizontal="left" vertical="center"/>
      <protection locked="0"/>
    </xf>
    <xf numFmtId="2" fontId="4" fillId="3" borderId="35" xfId="0" applyNumberFormat="1" applyFont="1" applyFill="1" applyBorder="1" applyAlignment="1" applyProtection="1">
      <alignment horizontal="left" vertical="center"/>
      <protection locked="0"/>
    </xf>
    <xf numFmtId="0" fontId="4" fillId="3" borderId="36" xfId="0" applyFont="1" applyFill="1" applyBorder="1" applyAlignment="1" applyProtection="1">
      <alignment horizontal="left" vertical="center"/>
      <protection locked="0"/>
    </xf>
    <xf numFmtId="2" fontId="4" fillId="3" borderId="37" xfId="0" applyNumberFormat="1" applyFont="1" applyFill="1" applyBorder="1" applyAlignment="1" applyProtection="1">
      <alignment horizontal="left"/>
      <protection locked="0"/>
    </xf>
    <xf numFmtId="2" fontId="4" fillId="3" borderId="34" xfId="0" applyNumberFormat="1" applyFont="1" applyFill="1" applyBorder="1" applyAlignment="1" applyProtection="1">
      <alignment horizontal="left"/>
      <protection locked="0"/>
    </xf>
    <xf numFmtId="2" fontId="4" fillId="3" borderId="35" xfId="0" applyNumberFormat="1" applyFont="1" applyFill="1" applyBorder="1" applyAlignment="1" applyProtection="1">
      <alignment horizontal="left"/>
      <protection locked="0"/>
    </xf>
    <xf numFmtId="0" fontId="4" fillId="3" borderId="36" xfId="0" applyFont="1" applyFill="1" applyBorder="1" applyAlignment="1" applyProtection="1">
      <alignment horizontal="left"/>
      <protection locked="0"/>
    </xf>
    <xf numFmtId="14" fontId="4" fillId="3" borderId="37" xfId="0" applyNumberFormat="1" applyFont="1" applyFill="1" applyBorder="1" applyAlignment="1" applyProtection="1">
      <alignment horizontal="center" vertical="center"/>
      <protection locked="0"/>
    </xf>
    <xf numFmtId="14" fontId="4" fillId="3" borderId="34" xfId="0" applyNumberFormat="1" applyFont="1" applyFill="1" applyBorder="1" applyAlignment="1" applyProtection="1">
      <alignment horizontal="center" vertical="center"/>
      <protection locked="0"/>
    </xf>
    <xf numFmtId="14" fontId="4" fillId="3" borderId="35" xfId="0" applyNumberFormat="1" applyFont="1" applyFill="1" applyBorder="1" applyAlignment="1" applyProtection="1">
      <alignment horizontal="center" vertical="center"/>
      <protection locked="0"/>
    </xf>
    <xf numFmtId="164" fontId="4" fillId="3" borderId="37" xfId="0" applyNumberFormat="1" applyFont="1" applyFill="1" applyBorder="1" applyAlignment="1" applyProtection="1">
      <alignment horizontal="center" vertical="center"/>
      <protection locked="0"/>
    </xf>
    <xf numFmtId="164" fontId="4" fillId="3" borderId="35" xfId="0" applyNumberFormat="1" applyFont="1" applyFill="1" applyBorder="1" applyAlignment="1" applyProtection="1">
      <alignment horizontal="center" vertical="center"/>
      <protection locked="0"/>
    </xf>
    <xf numFmtId="2" fontId="4" fillId="3" borderId="37" xfId="0" applyNumberFormat="1" applyFont="1" applyFill="1" applyBorder="1" applyAlignment="1" applyProtection="1">
      <alignment horizontal="center" vertical="center"/>
      <protection locked="0"/>
    </xf>
    <xf numFmtId="2" fontId="4" fillId="3" borderId="34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left" vertical="center"/>
      <protection locked="0"/>
    </xf>
    <xf numFmtId="2" fontId="4" fillId="3" borderId="29" xfId="0" applyNumberFormat="1" applyFont="1" applyFill="1" applyBorder="1" applyAlignment="1" applyProtection="1">
      <alignment horizontal="left" vertical="center"/>
      <protection locked="0"/>
    </xf>
    <xf numFmtId="2" fontId="4" fillId="3" borderId="31" xfId="0" applyNumberFormat="1" applyFont="1" applyFill="1" applyBorder="1" applyAlignment="1" applyProtection="1">
      <alignment horizontal="left" vertical="center"/>
      <protection locked="0"/>
    </xf>
    <xf numFmtId="2" fontId="4" fillId="3" borderId="32" xfId="0" applyNumberFormat="1" applyFont="1" applyFill="1" applyBorder="1" applyAlignment="1" applyProtection="1">
      <alignment horizontal="left" vertical="center"/>
      <protection locked="0"/>
    </xf>
    <xf numFmtId="2" fontId="4" fillId="3" borderId="28" xfId="0" applyNumberFormat="1" applyFont="1" applyFill="1" applyBorder="1" applyAlignment="1" applyProtection="1">
      <alignment horizontal="left" vertical="center"/>
      <protection locked="0"/>
    </xf>
    <xf numFmtId="2" fontId="4" fillId="3" borderId="23" xfId="0" applyNumberFormat="1" applyFont="1" applyFill="1" applyBorder="1" applyAlignment="1" applyProtection="1">
      <alignment horizontal="left" vertical="center"/>
      <protection locked="0"/>
    </xf>
    <xf numFmtId="2" fontId="4" fillId="3" borderId="46" xfId="0" applyNumberFormat="1" applyFont="1" applyFill="1" applyBorder="1" applyAlignment="1" applyProtection="1">
      <alignment horizontal="left" vertical="center"/>
      <protection locked="0"/>
    </xf>
    <xf numFmtId="14" fontId="4" fillId="3" borderId="29" xfId="0" applyNumberFormat="1" applyFont="1" applyFill="1" applyBorder="1" applyAlignment="1" applyProtection="1">
      <alignment horizontal="center" vertical="center"/>
      <protection locked="0"/>
    </xf>
    <xf numFmtId="14" fontId="4" fillId="3" borderId="31" xfId="0" applyNumberFormat="1" applyFont="1" applyFill="1" applyBorder="1" applyAlignment="1" applyProtection="1">
      <alignment horizontal="center" vertical="center"/>
      <protection locked="0"/>
    </xf>
    <xf numFmtId="14" fontId="4" fillId="3" borderId="32" xfId="0" applyNumberFormat="1" applyFont="1" applyFill="1" applyBorder="1" applyAlignment="1" applyProtection="1">
      <alignment horizontal="center" vertical="center"/>
      <protection locked="0"/>
    </xf>
    <xf numFmtId="49" fontId="4" fillId="3" borderId="47" xfId="0" applyNumberFormat="1" applyFont="1" applyFill="1" applyBorder="1" applyAlignment="1" applyProtection="1">
      <alignment horizontal="left" vertical="center"/>
      <protection locked="0"/>
    </xf>
    <xf numFmtId="49" fontId="4" fillId="3" borderId="11" xfId="0" applyNumberFormat="1" applyFont="1" applyFill="1" applyBorder="1" applyAlignment="1" applyProtection="1">
      <alignment horizontal="left" vertical="center"/>
      <protection locked="0"/>
    </xf>
    <xf numFmtId="49" fontId="4" fillId="3" borderId="12" xfId="0" applyNumberFormat="1" applyFont="1" applyFill="1" applyBorder="1" applyAlignment="1" applyProtection="1">
      <alignment horizontal="left" vertical="center"/>
      <protection locked="0"/>
    </xf>
    <xf numFmtId="49" fontId="4" fillId="3" borderId="47" xfId="0" applyNumberFormat="1" applyFont="1" applyFill="1" applyBorder="1" applyAlignment="1" applyProtection="1">
      <alignment vertical="center"/>
      <protection locked="0"/>
    </xf>
    <xf numFmtId="49" fontId="4" fillId="3" borderId="11" xfId="0" applyNumberFormat="1" applyFont="1" applyFill="1" applyBorder="1" applyAlignment="1" applyProtection="1">
      <alignment vertical="center"/>
      <protection locked="0"/>
    </xf>
    <xf numFmtId="49" fontId="4" fillId="3" borderId="12" xfId="0" applyNumberFormat="1" applyFont="1" applyFill="1" applyBorder="1" applyAlignment="1" applyProtection="1">
      <alignment vertical="center"/>
      <protection locked="0"/>
    </xf>
    <xf numFmtId="0" fontId="4" fillId="3" borderId="21" xfId="0" applyFont="1" applyFill="1" applyBorder="1" applyAlignment="1">
      <alignment horizontal="left" vertical="center"/>
    </xf>
    <xf numFmtId="0" fontId="4" fillId="3" borderId="25" xfId="0" applyFont="1" applyFill="1" applyBorder="1" applyAlignment="1">
      <alignment horizontal="left" vertical="center"/>
    </xf>
    <xf numFmtId="49" fontId="4" fillId="3" borderId="32" xfId="0" applyNumberFormat="1" applyFont="1" applyFill="1" applyBorder="1" applyAlignment="1" applyProtection="1">
      <alignment horizontal="left" vertical="center"/>
      <protection locked="0"/>
    </xf>
    <xf numFmtId="49" fontId="4" fillId="3" borderId="4" xfId="0" applyNumberFormat="1" applyFont="1" applyFill="1" applyBorder="1" applyAlignment="1" applyProtection="1">
      <alignment horizontal="left" vertical="center"/>
      <protection locked="0"/>
    </xf>
    <xf numFmtId="49" fontId="4" fillId="3" borderId="9" xfId="0" applyNumberFormat="1" applyFont="1" applyFill="1" applyBorder="1" applyAlignment="1" applyProtection="1">
      <alignment horizontal="left" vertical="center"/>
      <protection locked="0"/>
    </xf>
    <xf numFmtId="0" fontId="4" fillId="3" borderId="10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center"/>
    </xf>
    <xf numFmtId="1" fontId="4" fillId="3" borderId="22" xfId="0" applyNumberFormat="1" applyFont="1" applyFill="1" applyBorder="1" applyAlignment="1" applyProtection="1">
      <alignment horizontal="left"/>
      <protection locked="0"/>
    </xf>
    <xf numFmtId="1" fontId="4" fillId="3" borderId="27" xfId="0" applyNumberFormat="1" applyFont="1" applyFill="1" applyBorder="1" applyAlignment="1" applyProtection="1">
      <alignment horizontal="left"/>
      <protection locked="0"/>
    </xf>
    <xf numFmtId="1" fontId="4" fillId="3" borderId="21" xfId="0" applyNumberFormat="1" applyFont="1" applyFill="1" applyBorder="1" applyAlignment="1" applyProtection="1">
      <alignment horizontal="left"/>
      <protection locked="0"/>
    </xf>
    <xf numFmtId="1" fontId="4" fillId="3" borderId="25" xfId="0" applyNumberFormat="1" applyFont="1" applyFill="1" applyBorder="1" applyAlignment="1" applyProtection="1">
      <alignment horizontal="left"/>
      <protection locked="0"/>
    </xf>
    <xf numFmtId="1" fontId="4" fillId="3" borderId="20" xfId="0" applyNumberFormat="1" applyFont="1" applyFill="1" applyBorder="1" applyAlignment="1" applyProtection="1">
      <alignment horizontal="left"/>
      <protection locked="0"/>
    </xf>
    <xf numFmtId="1" fontId="4" fillId="3" borderId="26" xfId="0" applyNumberFormat="1" applyFont="1" applyFill="1" applyBorder="1" applyAlignment="1" applyProtection="1">
      <alignment horizontal="left"/>
      <protection locked="0"/>
    </xf>
    <xf numFmtId="49" fontId="4" fillId="3" borderId="5" xfId="0" applyNumberFormat="1" applyFont="1" applyFill="1" applyBorder="1" applyAlignment="1" applyProtection="1">
      <alignment horizontal="left"/>
      <protection locked="0"/>
    </xf>
    <xf numFmtId="49" fontId="4" fillId="3" borderId="6" xfId="0" applyNumberFormat="1" applyFont="1" applyFill="1" applyBorder="1" applyAlignment="1" applyProtection="1">
      <alignment horizontal="left"/>
      <protection locked="0"/>
    </xf>
    <xf numFmtId="49" fontId="4" fillId="3" borderId="7" xfId="0" applyNumberFormat="1" applyFont="1" applyFill="1" applyBorder="1" applyAlignment="1" applyProtection="1">
      <alignment horizontal="left"/>
      <protection locked="0"/>
    </xf>
    <xf numFmtId="49" fontId="4" fillId="3" borderId="10" xfId="0" applyNumberFormat="1" applyFont="1" applyFill="1" applyBorder="1" applyAlignment="1" applyProtection="1">
      <alignment horizontal="left"/>
      <protection locked="0"/>
    </xf>
    <xf numFmtId="49" fontId="4" fillId="3" borderId="11" xfId="0" applyNumberFormat="1" applyFont="1" applyFill="1" applyBorder="1" applyAlignment="1" applyProtection="1">
      <alignment horizontal="left"/>
      <protection locked="0"/>
    </xf>
    <xf numFmtId="49" fontId="4" fillId="3" borderId="12" xfId="0" applyNumberFormat="1" applyFont="1" applyFill="1" applyBorder="1" applyAlignment="1" applyProtection="1">
      <alignment horizontal="left"/>
      <protection locked="0"/>
    </xf>
    <xf numFmtId="0" fontId="4" fillId="3" borderId="8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left" vertical="center"/>
    </xf>
    <xf numFmtId="49" fontId="4" fillId="3" borderId="32" xfId="0" applyNumberFormat="1" applyFont="1" applyFill="1" applyBorder="1" applyAlignment="1" applyProtection="1">
      <alignment vertical="center"/>
      <protection locked="0"/>
    </xf>
    <xf numFmtId="49" fontId="4" fillId="3" borderId="4" xfId="0" applyNumberFormat="1" applyFont="1" applyFill="1" applyBorder="1" applyAlignment="1" applyProtection="1">
      <alignment vertical="center"/>
      <protection locked="0"/>
    </xf>
    <xf numFmtId="49" fontId="4" fillId="3" borderId="9" xfId="0" applyNumberFormat="1" applyFont="1" applyFill="1" applyBorder="1" applyAlignment="1" applyProtection="1">
      <alignment vertical="center"/>
      <protection locked="0"/>
    </xf>
    <xf numFmtId="49" fontId="5" fillId="3" borderId="5" xfId="0" applyNumberFormat="1" applyFont="1" applyFill="1" applyBorder="1" applyAlignment="1" applyProtection="1">
      <alignment horizontal="left"/>
      <protection locked="0"/>
    </xf>
    <xf numFmtId="49" fontId="5" fillId="3" borderId="6" xfId="0" applyNumberFormat="1" applyFont="1" applyFill="1" applyBorder="1" applyAlignment="1" applyProtection="1">
      <alignment horizontal="left"/>
      <protection locked="0"/>
    </xf>
    <xf numFmtId="49" fontId="5" fillId="3" borderId="7" xfId="0" applyNumberFormat="1" applyFont="1" applyFill="1" applyBorder="1" applyAlignment="1" applyProtection="1">
      <alignment horizontal="left"/>
      <protection locked="0"/>
    </xf>
    <xf numFmtId="49" fontId="5" fillId="3" borderId="8" xfId="0" applyNumberFormat="1" applyFont="1" applyFill="1" applyBorder="1" applyAlignment="1" applyProtection="1">
      <alignment horizontal="left"/>
      <protection locked="0"/>
    </xf>
    <xf numFmtId="49" fontId="5" fillId="3" borderId="4" xfId="0" applyNumberFormat="1" applyFont="1" applyFill="1" applyBorder="1" applyAlignment="1" applyProtection="1">
      <alignment horizontal="left"/>
      <protection locked="0"/>
    </xf>
    <xf numFmtId="49" fontId="5" fillId="3" borderId="9" xfId="0" applyNumberFormat="1" applyFont="1" applyFill="1" applyBorder="1" applyAlignment="1" applyProtection="1">
      <alignment horizontal="left"/>
      <protection locked="0"/>
    </xf>
    <xf numFmtId="14" fontId="5" fillId="3" borderId="8" xfId="0" applyNumberFormat="1" applyFont="1" applyFill="1" applyBorder="1" applyAlignment="1" applyProtection="1">
      <alignment horizontal="left"/>
      <protection locked="0"/>
    </xf>
    <xf numFmtId="14" fontId="5" fillId="3" borderId="4" xfId="0" applyNumberFormat="1" applyFont="1" applyFill="1" applyBorder="1" applyAlignment="1" applyProtection="1">
      <alignment horizontal="left"/>
      <protection locked="0"/>
    </xf>
    <xf numFmtId="14" fontId="5" fillId="3" borderId="9" xfId="0" applyNumberFormat="1" applyFont="1" applyFill="1" applyBorder="1" applyAlignment="1" applyProtection="1">
      <alignment horizontal="left"/>
      <protection locked="0"/>
    </xf>
    <xf numFmtId="49" fontId="4" fillId="3" borderId="46" xfId="0" applyNumberFormat="1" applyFont="1" applyFill="1" applyBorder="1" applyAlignment="1" applyProtection="1">
      <alignment vertical="center"/>
      <protection locked="0"/>
    </xf>
    <xf numFmtId="49" fontId="4" fillId="3" borderId="6" xfId="0" applyNumberFormat="1" applyFont="1" applyFill="1" applyBorder="1" applyAlignment="1" applyProtection="1">
      <alignment vertical="center"/>
      <protection locked="0"/>
    </xf>
    <xf numFmtId="49" fontId="4" fillId="3" borderId="7" xfId="0" applyNumberFormat="1" applyFont="1" applyFill="1" applyBorder="1" applyAlignment="1" applyProtection="1">
      <alignment vertical="center"/>
      <protection locked="0"/>
    </xf>
    <xf numFmtId="49" fontId="4" fillId="3" borderId="46" xfId="0" applyNumberFormat="1" applyFont="1" applyFill="1" applyBorder="1" applyAlignment="1" applyProtection="1">
      <alignment horizontal="left" vertical="center"/>
      <protection locked="0"/>
    </xf>
    <xf numFmtId="49" fontId="4" fillId="3" borderId="6" xfId="0" applyNumberFormat="1" applyFont="1" applyFill="1" applyBorder="1" applyAlignment="1" applyProtection="1">
      <alignment horizontal="left" vertical="center"/>
      <protection locked="0"/>
    </xf>
    <xf numFmtId="49" fontId="4" fillId="3" borderId="7" xfId="0" applyNumberFormat="1" applyFont="1" applyFill="1" applyBorder="1" applyAlignment="1" applyProtection="1">
      <alignment horizontal="left" vertical="center"/>
      <protection locked="0"/>
    </xf>
    <xf numFmtId="49" fontId="4" fillId="3" borderId="31" xfId="0" applyNumberFormat="1" applyFont="1" applyFill="1" applyBorder="1" applyAlignment="1" applyProtection="1">
      <alignment vertical="center"/>
      <protection locked="0"/>
    </xf>
    <xf numFmtId="49" fontId="4" fillId="3" borderId="25" xfId="0" applyNumberFormat="1" applyFont="1" applyFill="1" applyBorder="1" applyAlignment="1" applyProtection="1">
      <alignment vertical="center"/>
      <protection locked="0"/>
    </xf>
    <xf numFmtId="1" fontId="4" fillId="3" borderId="13" xfId="0" applyNumberFormat="1" applyFont="1" applyFill="1" applyBorder="1" applyAlignment="1" applyProtection="1">
      <alignment horizontal="center"/>
      <protection locked="0"/>
    </xf>
    <xf numFmtId="1" fontId="4" fillId="3" borderId="15" xfId="0" applyNumberFormat="1" applyFont="1" applyFill="1" applyBorder="1" applyAlignment="1" applyProtection="1">
      <alignment horizontal="center"/>
      <protection locked="0"/>
    </xf>
    <xf numFmtId="49" fontId="4" fillId="3" borderId="22" xfId="0" applyNumberFormat="1" applyFont="1" applyFill="1" applyBorder="1" applyAlignment="1" applyProtection="1">
      <alignment horizontal="left"/>
      <protection locked="0"/>
    </xf>
    <xf numFmtId="49" fontId="4" fillId="3" borderId="23" xfId="0" applyNumberFormat="1" applyFont="1" applyFill="1" applyBorder="1" applyAlignment="1" applyProtection="1">
      <alignment horizontal="left"/>
      <protection locked="0"/>
    </xf>
    <xf numFmtId="49" fontId="4" fillId="3" borderId="27" xfId="0" applyNumberFormat="1" applyFont="1" applyFill="1" applyBorder="1" applyAlignment="1" applyProtection="1">
      <alignment horizontal="left"/>
      <protection locked="0"/>
    </xf>
    <xf numFmtId="14" fontId="4" fillId="3" borderId="20" xfId="0" applyNumberFormat="1" applyFont="1" applyFill="1" applyBorder="1" applyAlignment="1" applyProtection="1">
      <alignment horizontal="left"/>
      <protection locked="0"/>
    </xf>
    <xf numFmtId="14" fontId="4" fillId="3" borderId="19" xfId="0" applyNumberFormat="1" applyFont="1" applyFill="1" applyBorder="1" applyAlignment="1" applyProtection="1">
      <alignment horizontal="left"/>
      <protection locked="0"/>
    </xf>
    <xf numFmtId="14" fontId="4" fillId="3" borderId="26" xfId="0" applyNumberFormat="1" applyFont="1" applyFill="1" applyBorder="1" applyAlignment="1" applyProtection="1">
      <alignment horizontal="left"/>
      <protection locked="0"/>
    </xf>
    <xf numFmtId="49" fontId="4" fillId="3" borderId="18" xfId="0" applyNumberFormat="1" applyFont="1" applyFill="1" applyBorder="1" applyAlignment="1" applyProtection="1">
      <alignment horizontal="left"/>
      <protection locked="0"/>
    </xf>
    <xf numFmtId="49" fontId="4" fillId="3" borderId="16" xfId="0" applyNumberFormat="1" applyFont="1" applyFill="1" applyBorder="1" applyAlignment="1" applyProtection="1">
      <alignment horizontal="left"/>
      <protection locked="0"/>
    </xf>
    <xf numFmtId="49" fontId="4" fillId="3" borderId="17" xfId="0" applyNumberFormat="1" applyFont="1" applyFill="1" applyBorder="1" applyAlignment="1" applyProtection="1">
      <alignment horizontal="left"/>
      <protection locked="0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40" xfId="0" applyFont="1" applyBorder="1" applyAlignment="1">
      <alignment horizontal="left" vertical="center" wrapText="1"/>
    </xf>
    <xf numFmtId="0" fontId="2" fillId="0" borderId="41" xfId="0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2" fillId="0" borderId="42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14" fontId="4" fillId="3" borderId="37" xfId="0" applyNumberFormat="1" applyFont="1" applyFill="1" applyBorder="1" applyAlignment="1" applyProtection="1">
      <alignment horizontal="center"/>
      <protection locked="0"/>
    </xf>
    <xf numFmtId="14" fontId="4" fillId="3" borderId="34" xfId="0" applyNumberFormat="1" applyFont="1" applyFill="1" applyBorder="1" applyAlignment="1" applyProtection="1">
      <alignment horizontal="center"/>
      <protection locked="0"/>
    </xf>
    <xf numFmtId="14" fontId="4" fillId="3" borderId="35" xfId="0" applyNumberFormat="1" applyFont="1" applyFill="1" applyBorder="1" applyAlignment="1" applyProtection="1">
      <alignment horizontal="center"/>
      <protection locked="0"/>
    </xf>
    <xf numFmtId="164" fontId="4" fillId="3" borderId="37" xfId="0" applyNumberFormat="1" applyFont="1" applyFill="1" applyBorder="1" applyAlignment="1" applyProtection="1">
      <alignment horizontal="center"/>
      <protection locked="0"/>
    </xf>
    <xf numFmtId="164" fontId="4" fillId="3" borderId="35" xfId="0" applyNumberFormat="1" applyFont="1" applyFill="1" applyBorder="1" applyAlignment="1" applyProtection="1">
      <alignment horizontal="center"/>
      <protection locked="0"/>
    </xf>
    <xf numFmtId="0" fontId="5" fillId="3" borderId="8" xfId="0" applyFont="1" applyFill="1" applyBorder="1" applyAlignment="1" applyProtection="1">
      <alignment horizontal="left"/>
      <protection locked="0"/>
    </xf>
    <xf numFmtId="0" fontId="5" fillId="3" borderId="4" xfId="0" applyFont="1" applyFill="1" applyBorder="1" applyAlignment="1" applyProtection="1">
      <alignment horizontal="left"/>
      <protection locked="0"/>
    </xf>
    <xf numFmtId="0" fontId="5" fillId="3" borderId="9" xfId="0" applyFont="1" applyFill="1" applyBorder="1" applyAlignment="1" applyProtection="1">
      <alignment horizontal="left"/>
      <protection locked="0"/>
    </xf>
    <xf numFmtId="0" fontId="2" fillId="0" borderId="43" xfId="0" applyFont="1" applyBorder="1" applyAlignment="1">
      <alignment horizontal="center" wrapText="1"/>
    </xf>
    <xf numFmtId="0" fontId="2" fillId="0" borderId="44" xfId="0" applyFont="1" applyBorder="1" applyAlignment="1">
      <alignment horizontal="center" wrapText="1"/>
    </xf>
    <xf numFmtId="0" fontId="2" fillId="0" borderId="45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49" fontId="28" fillId="3" borderId="10" xfId="1" applyNumberFormat="1" applyFont="1" applyFill="1" applyBorder="1" applyAlignment="1" applyProtection="1">
      <alignment horizontal="left"/>
      <protection locked="0"/>
    </xf>
    <xf numFmtId="49" fontId="5" fillId="3" borderId="11" xfId="0" applyNumberFormat="1" applyFont="1" applyFill="1" applyBorder="1" applyAlignment="1" applyProtection="1">
      <alignment horizontal="left"/>
      <protection locked="0"/>
    </xf>
    <xf numFmtId="49" fontId="5" fillId="3" borderId="12" xfId="0" applyNumberFormat="1" applyFont="1" applyFill="1" applyBorder="1" applyAlignment="1" applyProtection="1">
      <alignment horizontal="left"/>
      <protection locked="0"/>
    </xf>
    <xf numFmtId="0" fontId="19" fillId="0" borderId="0" xfId="0" applyFont="1" applyAlignment="1">
      <alignment horizontal="left"/>
    </xf>
    <xf numFmtId="0" fontId="2" fillId="0" borderId="0" xfId="0" applyFont="1" applyAlignment="1">
      <alignment horizontal="left" vertical="top" wrapText="1"/>
    </xf>
    <xf numFmtId="0" fontId="10" fillId="2" borderId="0" xfId="0" applyFont="1" applyFill="1" applyAlignment="1">
      <alignment horizontal="left" vertical="center"/>
    </xf>
    <xf numFmtId="0" fontId="2" fillId="0" borderId="0" xfId="0" applyFont="1" applyAlignment="1">
      <alignment horizontal="center"/>
    </xf>
    <xf numFmtId="0" fontId="14" fillId="0" borderId="33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40" xfId="0" applyFont="1" applyBorder="1" applyAlignment="1">
      <alignment horizontal="left" vertic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4" fillId="7" borderId="34" xfId="0" applyFont="1" applyFill="1" applyBorder="1" applyAlignment="1" applyProtection="1">
      <alignment horizontal="left"/>
      <protection locked="0"/>
    </xf>
    <xf numFmtId="0" fontId="21" fillId="0" borderId="33" xfId="0" applyFont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40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2" xfId="0" applyFont="1" applyBorder="1" applyAlignment="1">
      <alignment horizontal="left"/>
    </xf>
    <xf numFmtId="0" fontId="21" fillId="0" borderId="3" xfId="0" applyFont="1" applyBorder="1" applyAlignment="1">
      <alignment horizontal="left"/>
    </xf>
    <xf numFmtId="0" fontId="14" fillId="0" borderId="33" xfId="0" applyFont="1" applyBorder="1" applyAlignment="1">
      <alignment horizontal="left" vertical="center" readingOrder="1"/>
    </xf>
    <xf numFmtId="0" fontId="14" fillId="0" borderId="0" xfId="0" applyFont="1" applyAlignment="1">
      <alignment horizontal="left" vertical="center" readingOrder="1"/>
    </xf>
    <xf numFmtId="0" fontId="14" fillId="0" borderId="40" xfId="0" applyFont="1" applyBorder="1" applyAlignment="1">
      <alignment horizontal="left" vertical="center" readingOrder="1"/>
    </xf>
    <xf numFmtId="0" fontId="24" fillId="0" borderId="0" xfId="0" applyFont="1" applyAlignment="1">
      <alignment horizontal="left"/>
    </xf>
    <xf numFmtId="0" fontId="24" fillId="0" borderId="0" xfId="0" applyFont="1"/>
    <xf numFmtId="0" fontId="17" fillId="0" borderId="0" xfId="0" quotePrefix="1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19" fillId="0" borderId="0" xfId="0" applyFont="1" applyAlignment="1">
      <alignment horizontal="left" vertical="center"/>
    </xf>
    <xf numFmtId="0" fontId="2" fillId="0" borderId="30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9" xfId="0" applyFont="1" applyBorder="1" applyAlignment="1">
      <alignment horizontal="left" wrapText="1"/>
    </xf>
    <xf numFmtId="0" fontId="2" fillId="0" borderId="31" xfId="0" applyFont="1" applyBorder="1" applyAlignment="1">
      <alignment horizontal="left" wrapText="1"/>
    </xf>
    <xf numFmtId="0" fontId="2" fillId="0" borderId="25" xfId="0" applyFont="1" applyBorder="1" applyAlignment="1">
      <alignment horizontal="left" wrapText="1"/>
    </xf>
    <xf numFmtId="0" fontId="6" fillId="0" borderId="29" xfId="0" applyFont="1" applyBorder="1" applyAlignment="1">
      <alignment horizontal="left" wrapText="1"/>
    </xf>
    <xf numFmtId="0" fontId="0" fillId="0" borderId="0" xfId="0" applyAlignment="1">
      <alignment horizontal="center"/>
    </xf>
  </cellXfs>
  <cellStyles count="2">
    <cellStyle name="Link" xfId="1" builtinId="8"/>
    <cellStyle name="Standard" xfId="0" builtinId="0"/>
  </cellStyles>
  <dxfs count="46"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colors>
    <mruColors>
      <color rgb="FFFFF793"/>
      <color rgb="FFFFFFFF"/>
      <color rgb="FFFFED00"/>
      <color rgb="FFE30613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youtu.be/NNDqK-JmzGc" TargetMode="External"/><Relationship Id="rId13" Type="http://schemas.openxmlformats.org/officeDocument/2006/relationships/image" Target="../media/image7.jpg"/><Relationship Id="rId3" Type="http://schemas.openxmlformats.org/officeDocument/2006/relationships/image" Target="../media/image2.jpg"/><Relationship Id="rId7" Type="http://schemas.openxmlformats.org/officeDocument/2006/relationships/image" Target="../media/image4.jpg"/><Relationship Id="rId12" Type="http://schemas.openxmlformats.org/officeDocument/2006/relationships/hyperlink" Target="https://youtu.be/NdpSURasfko" TargetMode="External"/><Relationship Id="rId2" Type="http://schemas.openxmlformats.org/officeDocument/2006/relationships/hyperlink" Target="https://youtu.be/2NomTJVr7WM" TargetMode="External"/><Relationship Id="rId1" Type="http://schemas.openxmlformats.org/officeDocument/2006/relationships/image" Target="../media/image1.png"/><Relationship Id="rId6" Type="http://schemas.openxmlformats.org/officeDocument/2006/relationships/hyperlink" Target="https://youtu.be/s8a23jEhp0w" TargetMode="External"/><Relationship Id="rId11" Type="http://schemas.openxmlformats.org/officeDocument/2006/relationships/image" Target="../media/image6.jpg"/><Relationship Id="rId5" Type="http://schemas.openxmlformats.org/officeDocument/2006/relationships/image" Target="../media/image3.jpg"/><Relationship Id="rId10" Type="http://schemas.openxmlformats.org/officeDocument/2006/relationships/hyperlink" Target="https://youtu.be/az1heaCJmsQ" TargetMode="External"/><Relationship Id="rId4" Type="http://schemas.openxmlformats.org/officeDocument/2006/relationships/hyperlink" Target="https://youtu.be/f4BOHKEHMK8" TargetMode="External"/><Relationship Id="rId9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34</xdr:col>
      <xdr:colOff>0</xdr:colOff>
      <xdr:row>0</xdr:row>
      <xdr:rowOff>704851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C9DC129F-5A28-4F76-81F5-6F399336D42E}"/>
            </a:ext>
          </a:extLst>
        </xdr:cNvPr>
        <xdr:cNvSpPr/>
      </xdr:nvSpPr>
      <xdr:spPr>
        <a:xfrm>
          <a:off x="0" y="1"/>
          <a:ext cx="12954000" cy="693420"/>
        </a:xfrm>
        <a:prstGeom prst="roundRect">
          <a:avLst/>
        </a:prstGeom>
        <a:solidFill>
          <a:srgbClr val="E30613"/>
        </a:solidFill>
        <a:ln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3200" b="1">
              <a:solidFill>
                <a:srgbClr val="FFED00"/>
              </a:solidFill>
              <a:latin typeface="Arial" panose="020B0604020202020204" pitchFamily="34" charset="0"/>
              <a:cs typeface="Arial" panose="020B0604020202020204" pitchFamily="34" charset="0"/>
            </a:rPr>
            <a:t>Anleitung</a:t>
          </a:r>
        </a:p>
      </xdr:txBody>
    </xdr:sp>
    <xdr:clientData/>
  </xdr:twoCellAnchor>
  <xdr:twoCellAnchor editAs="oneCell">
    <xdr:from>
      <xdr:col>21</xdr:col>
      <xdr:colOff>170062</xdr:colOff>
      <xdr:row>0</xdr:row>
      <xdr:rowOff>45027</xdr:rowOff>
    </xdr:from>
    <xdr:to>
      <xdr:col>33</xdr:col>
      <xdr:colOff>187381</xdr:colOff>
      <xdr:row>0</xdr:row>
      <xdr:rowOff>644583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7B3BF0BC-FB68-4047-95D3-B0FE0A562C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831" r="1169" b="13968"/>
        <a:stretch/>
      </xdr:blipFill>
      <xdr:spPr>
        <a:xfrm>
          <a:off x="8174872" y="43122"/>
          <a:ext cx="4585509" cy="601461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7</xdr:row>
      <xdr:rowOff>0</xdr:rowOff>
    </xdr:from>
    <xdr:to>
      <xdr:col>9</xdr:col>
      <xdr:colOff>3525</xdr:colOff>
      <xdr:row>16</xdr:row>
      <xdr:rowOff>59820</xdr:rowOff>
    </xdr:to>
    <xdr:pic>
      <xdr:nvPicPr>
        <xdr:cNvPr id="4" name="Grafik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3FC1C5-A739-A95B-63E9-DA5A68EAD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1914525"/>
          <a:ext cx="3042000" cy="1688595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</xdr:colOff>
      <xdr:row>7</xdr:row>
      <xdr:rowOff>9525</xdr:rowOff>
    </xdr:from>
    <xdr:to>
      <xdr:col>18</xdr:col>
      <xdr:colOff>3525</xdr:colOff>
      <xdr:row>16</xdr:row>
      <xdr:rowOff>73130</xdr:rowOff>
    </xdr:to>
    <xdr:pic>
      <xdr:nvPicPr>
        <xdr:cNvPr id="6" name="Grafik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E3BD6FD-9B47-0FE6-DDE9-FCA1CF4A6B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67" t="1660"/>
        <a:stretch/>
      </xdr:blipFill>
      <xdr:spPr>
        <a:xfrm>
          <a:off x="3819525" y="1924050"/>
          <a:ext cx="3042000" cy="1692380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7</xdr:row>
      <xdr:rowOff>1</xdr:rowOff>
    </xdr:from>
    <xdr:to>
      <xdr:col>26</xdr:col>
      <xdr:colOff>375000</xdr:colOff>
      <xdr:row>16</xdr:row>
      <xdr:rowOff>66145</xdr:rowOff>
    </xdr:to>
    <xdr:pic>
      <xdr:nvPicPr>
        <xdr:cNvPr id="11" name="Grafik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38EB06D-A5E5-C975-9557-C5A9C9561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1914526"/>
          <a:ext cx="3042000" cy="1694919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19</xdr:row>
      <xdr:rowOff>1</xdr:rowOff>
    </xdr:from>
    <xdr:to>
      <xdr:col>9</xdr:col>
      <xdr:colOff>3525</xdr:colOff>
      <xdr:row>28</xdr:row>
      <xdr:rowOff>73231</xdr:rowOff>
    </xdr:to>
    <xdr:pic>
      <xdr:nvPicPr>
        <xdr:cNvPr id="13" name="Grafik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6D980FA-C2EF-A52A-3241-66907575F6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96" t="833" r="609"/>
        <a:stretch/>
      </xdr:blipFill>
      <xdr:spPr>
        <a:xfrm>
          <a:off x="390525" y="4219576"/>
          <a:ext cx="3042000" cy="1702005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17</xdr:col>
      <xdr:colOff>375000</xdr:colOff>
      <xdr:row>28</xdr:row>
      <xdr:rowOff>66870</xdr:rowOff>
    </xdr:to>
    <xdr:pic>
      <xdr:nvPicPr>
        <xdr:cNvPr id="15" name="Grafik 14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6CC2419-7713-C6BB-9120-1BD7602E0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0" y="4219575"/>
          <a:ext cx="3042000" cy="1695645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19</xdr:row>
      <xdr:rowOff>1</xdr:rowOff>
    </xdr:from>
    <xdr:to>
      <xdr:col>26</xdr:col>
      <xdr:colOff>375000</xdr:colOff>
      <xdr:row>28</xdr:row>
      <xdr:rowOff>59127</xdr:rowOff>
    </xdr:to>
    <xdr:pic>
      <xdr:nvPicPr>
        <xdr:cNvPr id="17" name="Grafik 16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F881063-EC6B-372D-0174-0AC19675B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4219576"/>
          <a:ext cx="3042000" cy="16879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34</xdr:col>
      <xdr:colOff>0</xdr:colOff>
      <xdr:row>0</xdr:row>
      <xdr:rowOff>704851</xdr:rowOff>
    </xdr:to>
    <xdr:sp macro="" textlink="">
      <xdr:nvSpPr>
        <xdr:cNvPr id="4" name="Rechteck: abgerundete Ecken 3">
          <a:extLst>
            <a:ext uri="{FF2B5EF4-FFF2-40B4-BE49-F238E27FC236}">
              <a16:creationId xmlns:a16="http://schemas.microsoft.com/office/drawing/2014/main" id="{FE3CD055-B3DF-4DB9-AFC2-DFB7B3548826}"/>
            </a:ext>
          </a:extLst>
        </xdr:cNvPr>
        <xdr:cNvSpPr/>
      </xdr:nvSpPr>
      <xdr:spPr>
        <a:xfrm>
          <a:off x="0" y="1"/>
          <a:ext cx="12954000" cy="695325"/>
        </a:xfrm>
        <a:prstGeom prst="roundRect">
          <a:avLst/>
        </a:prstGeom>
        <a:solidFill>
          <a:srgbClr val="E30613"/>
        </a:solidFill>
        <a:ln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3200" b="1">
              <a:solidFill>
                <a:srgbClr val="FFED00"/>
              </a:solidFill>
              <a:latin typeface="Arial" panose="020B0604020202020204" pitchFamily="34" charset="0"/>
              <a:cs typeface="Arial" panose="020B0604020202020204" pitchFamily="34" charset="0"/>
            </a:rPr>
            <a:t>Fachübungsleiterabrechung</a:t>
          </a:r>
        </a:p>
      </xdr:txBody>
    </xdr:sp>
    <xdr:clientData/>
  </xdr:twoCellAnchor>
  <xdr:twoCellAnchor editAs="oneCell">
    <xdr:from>
      <xdr:col>21</xdr:col>
      <xdr:colOff>171450</xdr:colOff>
      <xdr:row>0</xdr:row>
      <xdr:rowOff>47625</xdr:rowOff>
    </xdr:from>
    <xdr:to>
      <xdr:col>33</xdr:col>
      <xdr:colOff>188769</xdr:colOff>
      <xdr:row>0</xdr:row>
      <xdr:rowOff>647181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71B714A3-B57F-466B-9267-BF255E3620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831" r="1169" b="13968"/>
        <a:stretch/>
      </xdr:blipFill>
      <xdr:spPr>
        <a:xfrm>
          <a:off x="8172450" y="47625"/>
          <a:ext cx="4589319" cy="599556"/>
        </a:xfrm>
        <a:prstGeom prst="rect">
          <a:avLst/>
        </a:prstGeom>
      </xdr:spPr>
    </xdr:pic>
    <xdr:clientData/>
  </xdr:twoCellAnchor>
  <xdr:oneCellAnchor>
    <xdr:from>
      <xdr:col>10</xdr:col>
      <xdr:colOff>361949</xdr:colOff>
      <xdr:row>15</xdr:row>
      <xdr:rowOff>180976</xdr:rowOff>
    </xdr:from>
    <xdr:ext cx="3305176" cy="718466"/>
    <xdr:sp macro="" textlink="">
      <xdr:nvSpPr>
        <xdr:cNvPr id="7" name="Rechteck 6">
          <a:extLst>
            <a:ext uri="{FF2B5EF4-FFF2-40B4-BE49-F238E27FC236}">
              <a16:creationId xmlns:a16="http://schemas.microsoft.com/office/drawing/2014/main" id="{8D8A34DD-C94F-1BC4-8A33-26794C33AB60}"/>
            </a:ext>
          </a:extLst>
        </xdr:cNvPr>
        <xdr:cNvSpPr/>
      </xdr:nvSpPr>
      <xdr:spPr>
        <a:xfrm rot="19713500">
          <a:off x="4171949" y="1981201"/>
          <a:ext cx="3305176" cy="71846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de-DE" sz="4000" b="1" cap="none" spc="0">
              <a:ln/>
              <a:pattFill prst="dkUpDiag">
                <a:fgClr>
                  <a:schemeClr val="bg1">
                    <a:lumMod val="50000"/>
                  </a:schemeClr>
                </a:fgClr>
                <a:bgClr>
                  <a:schemeClr val="tx1">
                    <a:lumMod val="75000"/>
                    <a:lumOff val="25000"/>
                  </a:schemeClr>
                </a:bgClr>
              </a:pattFill>
              <a:effectLst>
                <a:outerShdw blurRad="38100" dist="19050" dir="2700000" algn="tl" rotWithShape="0">
                  <a:schemeClr val="dk1">
                    <a:lumMod val="50000"/>
                    <a:alpha val="40000"/>
                  </a:schemeClr>
                </a:outerShdw>
              </a:effectLst>
            </a:rPr>
            <a:t>Muster</a:t>
          </a:r>
        </a:p>
      </xdr:txBody>
    </xdr:sp>
    <xdr:clientData/>
  </xdr:oneCellAnchor>
  <xdr:oneCellAnchor>
    <xdr:from>
      <xdr:col>15</xdr:col>
      <xdr:colOff>180975</xdr:colOff>
      <xdr:row>24</xdr:row>
      <xdr:rowOff>152486</xdr:rowOff>
    </xdr:from>
    <xdr:ext cx="7219951" cy="2252604"/>
    <xdr:sp macro="" textlink="">
      <xdr:nvSpPr>
        <xdr:cNvPr id="8" name="Rechteck 7">
          <a:extLst>
            <a:ext uri="{FF2B5EF4-FFF2-40B4-BE49-F238E27FC236}">
              <a16:creationId xmlns:a16="http://schemas.microsoft.com/office/drawing/2014/main" id="{A20B8FE8-45AD-4535-8021-99986C924550}"/>
            </a:ext>
          </a:extLst>
        </xdr:cNvPr>
        <xdr:cNvSpPr/>
      </xdr:nvSpPr>
      <xdr:spPr>
        <a:xfrm rot="19984633">
          <a:off x="5895975" y="3638636"/>
          <a:ext cx="7219951" cy="225260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de-DE" sz="13800" b="1" cap="none" spc="0">
              <a:ln/>
              <a:pattFill prst="dkUpDiag">
                <a:fgClr>
                  <a:schemeClr val="bg1">
                    <a:lumMod val="50000"/>
                  </a:schemeClr>
                </a:fgClr>
                <a:bgClr>
                  <a:schemeClr val="tx1">
                    <a:lumMod val="75000"/>
                    <a:lumOff val="25000"/>
                  </a:schemeClr>
                </a:bgClr>
              </a:pattFill>
              <a:effectLst>
                <a:outerShdw blurRad="38100" dist="19050" dir="2700000" algn="tl" rotWithShape="0">
                  <a:schemeClr val="dk1">
                    <a:lumMod val="50000"/>
                    <a:alpha val="40000"/>
                  </a:schemeClr>
                </a:outerShdw>
              </a:effectLst>
            </a:rPr>
            <a:t>Muster</a:t>
          </a:r>
        </a:p>
      </xdr:txBody>
    </xdr:sp>
    <xdr:clientData/>
  </xdr:oneCellAnchor>
  <xdr:twoCellAnchor>
    <xdr:from>
      <xdr:col>0</xdr:col>
      <xdr:colOff>0</xdr:colOff>
      <xdr:row>0</xdr:row>
      <xdr:rowOff>1</xdr:rowOff>
    </xdr:from>
    <xdr:to>
      <xdr:col>34</xdr:col>
      <xdr:colOff>0</xdr:colOff>
      <xdr:row>0</xdr:row>
      <xdr:rowOff>704851</xdr:rowOff>
    </xdr:to>
    <xdr:sp macro="" textlink="">
      <xdr:nvSpPr>
        <xdr:cNvPr id="10" name="Rechteck: abgerundete Ecken 9">
          <a:extLst>
            <a:ext uri="{FF2B5EF4-FFF2-40B4-BE49-F238E27FC236}">
              <a16:creationId xmlns:a16="http://schemas.microsoft.com/office/drawing/2014/main" id="{8C1B25F0-0FF5-4D1C-9230-9B9E6B4A8C74}"/>
            </a:ext>
          </a:extLst>
        </xdr:cNvPr>
        <xdr:cNvSpPr/>
      </xdr:nvSpPr>
      <xdr:spPr>
        <a:xfrm>
          <a:off x="0" y="1"/>
          <a:ext cx="12954000" cy="695325"/>
        </a:xfrm>
        <a:prstGeom prst="roundRect">
          <a:avLst/>
        </a:prstGeom>
        <a:solidFill>
          <a:srgbClr val="E30613"/>
        </a:solidFill>
        <a:ln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3200" b="1">
              <a:solidFill>
                <a:srgbClr val="FFED00"/>
              </a:solidFill>
              <a:latin typeface="Arial" panose="020B0604020202020204" pitchFamily="34" charset="0"/>
              <a:cs typeface="Arial" panose="020B0604020202020204" pitchFamily="34" charset="0"/>
            </a:rPr>
            <a:t>Fachübungsleiterabrechung</a:t>
          </a:r>
        </a:p>
      </xdr:txBody>
    </xdr:sp>
    <xdr:clientData/>
  </xdr:twoCellAnchor>
  <xdr:twoCellAnchor editAs="oneCell">
    <xdr:from>
      <xdr:col>21</xdr:col>
      <xdr:colOff>170062</xdr:colOff>
      <xdr:row>0</xdr:row>
      <xdr:rowOff>45027</xdr:rowOff>
    </xdr:from>
    <xdr:to>
      <xdr:col>33</xdr:col>
      <xdr:colOff>187381</xdr:colOff>
      <xdr:row>0</xdr:row>
      <xdr:rowOff>644583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50D98EAC-7C38-4FB0-B884-A159E6630B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831" r="1169" b="13968"/>
        <a:stretch/>
      </xdr:blipFill>
      <xdr:spPr>
        <a:xfrm>
          <a:off x="8171062" y="45027"/>
          <a:ext cx="4589319" cy="5995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34</xdr:col>
      <xdr:colOff>0</xdr:colOff>
      <xdr:row>0</xdr:row>
      <xdr:rowOff>704851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9AB45C6A-B4EE-608D-9802-D12A06DDD29A}"/>
            </a:ext>
          </a:extLst>
        </xdr:cNvPr>
        <xdr:cNvSpPr/>
      </xdr:nvSpPr>
      <xdr:spPr>
        <a:xfrm>
          <a:off x="0" y="1"/>
          <a:ext cx="12954000" cy="704850"/>
        </a:xfrm>
        <a:prstGeom prst="roundRect">
          <a:avLst/>
        </a:prstGeom>
        <a:solidFill>
          <a:srgbClr val="E30613"/>
        </a:solidFill>
        <a:ln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3200" b="1">
              <a:solidFill>
                <a:srgbClr val="FFED00"/>
              </a:solidFill>
              <a:latin typeface="Arial" panose="020B0604020202020204" pitchFamily="34" charset="0"/>
              <a:cs typeface="Arial" panose="020B0604020202020204" pitchFamily="34" charset="0"/>
            </a:rPr>
            <a:t>Fachübungsleiterabrechung</a:t>
          </a:r>
        </a:p>
      </xdr:txBody>
    </xdr:sp>
    <xdr:clientData/>
  </xdr:twoCellAnchor>
  <xdr:twoCellAnchor editAs="oneCell">
    <xdr:from>
      <xdr:col>21</xdr:col>
      <xdr:colOff>170062</xdr:colOff>
      <xdr:row>0</xdr:row>
      <xdr:rowOff>45027</xdr:rowOff>
    </xdr:from>
    <xdr:to>
      <xdr:col>33</xdr:col>
      <xdr:colOff>187381</xdr:colOff>
      <xdr:row>0</xdr:row>
      <xdr:rowOff>644583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3B7D221-4E2E-9130-F4BB-85DA537933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831" r="1169" b="13968"/>
        <a:stretch/>
      </xdr:blipFill>
      <xdr:spPr>
        <a:xfrm>
          <a:off x="8171062" y="45027"/>
          <a:ext cx="4579794" cy="58241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229961</xdr:rowOff>
    </xdr:from>
    <xdr:to>
      <xdr:col>5</xdr:col>
      <xdr:colOff>219075</xdr:colOff>
      <xdr:row>15</xdr:row>
      <xdr:rowOff>13606</xdr:rowOff>
    </xdr:to>
    <xdr:sp macro="" textlink="">
      <xdr:nvSpPr>
        <xdr:cNvPr id="6149" name="Text Box 5">
          <a:extLst>
            <a:ext uri="{FF2B5EF4-FFF2-40B4-BE49-F238E27FC236}">
              <a16:creationId xmlns:a16="http://schemas.microsoft.com/office/drawing/2014/main" id="{56DBE3EA-1F6F-035F-9DB4-619F646E357C}"/>
            </a:ext>
          </a:extLst>
        </xdr:cNvPr>
        <xdr:cNvSpPr txBox="1">
          <a:spLocks noChangeArrowheads="1"/>
        </xdr:cNvSpPr>
      </xdr:nvSpPr>
      <xdr:spPr bwMode="auto">
        <a:xfrm>
          <a:off x="0" y="2692854"/>
          <a:ext cx="3838575" cy="232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BFBFBF"/>
              </a:solidFill>
              <a:latin typeface="Calibri"/>
              <a:ea typeface="Calibri"/>
              <a:cs typeface="Calibri"/>
            </a:rPr>
            <a:t>Ausfüllhinweis:</a:t>
          </a: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 FÜL-Tätigkeit ausschließlich in der DLRG</a:t>
          </a:r>
          <a:endParaRPr lang="de-DE" sz="1200" b="0" i="0" u="none" strike="noStrike" baseline="0">
            <a:solidFill>
              <a:srgbClr val="000000"/>
            </a:solidFill>
            <a:latin typeface="Arial"/>
            <a:ea typeface="Calibri"/>
            <a:cs typeface="Arial"/>
          </a:endParaRPr>
        </a:p>
        <a:p>
          <a:pPr algn="l" rtl="0">
            <a:defRPr sz="1000"/>
          </a:pP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 </a:t>
          </a:r>
        </a:p>
      </xdr:txBody>
    </xdr:sp>
    <xdr:clientData/>
  </xdr:twoCellAnchor>
  <xdr:twoCellAnchor>
    <xdr:from>
      <xdr:col>0</xdr:col>
      <xdr:colOff>0</xdr:colOff>
      <xdr:row>23</xdr:row>
      <xdr:rowOff>156484</xdr:rowOff>
    </xdr:from>
    <xdr:to>
      <xdr:col>7</xdr:col>
      <xdr:colOff>257175</xdr:colOff>
      <xdr:row>25</xdr:row>
      <xdr:rowOff>34018</xdr:rowOff>
    </xdr:to>
    <xdr:sp macro="" textlink="">
      <xdr:nvSpPr>
        <xdr:cNvPr id="6146" name="Text Box 2">
          <a:extLst>
            <a:ext uri="{FF2B5EF4-FFF2-40B4-BE49-F238E27FC236}">
              <a16:creationId xmlns:a16="http://schemas.microsoft.com/office/drawing/2014/main" id="{426497CC-7B77-CF13-5B99-74D742622D10}"/>
            </a:ext>
          </a:extLst>
        </xdr:cNvPr>
        <xdr:cNvSpPr txBox="1">
          <a:spLocks noChangeArrowheads="1"/>
        </xdr:cNvSpPr>
      </xdr:nvSpPr>
      <xdr:spPr bwMode="auto">
        <a:xfrm>
          <a:off x="0" y="4544788"/>
          <a:ext cx="5400675" cy="251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BFBFBF"/>
              </a:solidFill>
              <a:latin typeface="Calibri"/>
              <a:ea typeface="Calibri"/>
              <a:cs typeface="Calibri"/>
            </a:rPr>
            <a:t>Ausfüllhinweis: </a:t>
          </a: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FÜL-Tätigkeit</a:t>
          </a:r>
          <a:r>
            <a:rPr lang="de-DE" sz="1100" b="0" i="0" u="none" strike="noStrike" baseline="0">
              <a:solidFill>
                <a:srgbClr val="BFBFBF"/>
              </a:solidFill>
              <a:latin typeface="Calibri"/>
              <a:ea typeface="Calibri"/>
              <a:cs typeface="Calibri"/>
            </a:rPr>
            <a:t> in der </a:t>
          </a: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DLRG</a:t>
          </a:r>
          <a:r>
            <a:rPr lang="de-DE" sz="1100" b="0" i="0" u="none" strike="noStrike" baseline="0">
              <a:solidFill>
                <a:srgbClr val="BFBFBF"/>
              </a:solidFill>
              <a:latin typeface="Calibri"/>
              <a:ea typeface="Calibri"/>
              <a:cs typeface="Calibri"/>
            </a:rPr>
            <a:t> </a:t>
          </a: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und</a:t>
          </a:r>
          <a:r>
            <a:rPr lang="de-DE" sz="1100" b="0" i="0" u="none" strike="noStrike" baseline="0">
              <a:solidFill>
                <a:srgbClr val="BFBFBF"/>
              </a:solidFill>
              <a:latin typeface="Calibri"/>
              <a:ea typeface="Calibri"/>
              <a:cs typeface="Calibri"/>
            </a:rPr>
            <a:t> weiteren </a:t>
          </a: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Vereinen/Verbänden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34</xdr:col>
      <xdr:colOff>0</xdr:colOff>
      <xdr:row>0</xdr:row>
      <xdr:rowOff>704851</xdr:rowOff>
    </xdr:to>
    <xdr:sp macro="" textlink="">
      <xdr:nvSpPr>
        <xdr:cNvPr id="2" name="Rechteck: abgerundete Ecken 1">
          <a:extLst>
            <a:ext uri="{FF2B5EF4-FFF2-40B4-BE49-F238E27FC236}">
              <a16:creationId xmlns:a16="http://schemas.microsoft.com/office/drawing/2014/main" id="{035CD4EF-3561-4B3F-8B77-77AE9516AE57}"/>
            </a:ext>
          </a:extLst>
        </xdr:cNvPr>
        <xdr:cNvSpPr/>
      </xdr:nvSpPr>
      <xdr:spPr>
        <a:xfrm>
          <a:off x="0" y="1"/>
          <a:ext cx="12954000" cy="695325"/>
        </a:xfrm>
        <a:prstGeom prst="roundRect">
          <a:avLst/>
        </a:prstGeom>
        <a:solidFill>
          <a:srgbClr val="E30613"/>
        </a:solidFill>
        <a:ln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3200" b="1">
              <a:solidFill>
                <a:srgbClr val="FFED00"/>
              </a:solidFill>
              <a:latin typeface="Arial" panose="020B0604020202020204" pitchFamily="34" charset="0"/>
              <a:cs typeface="Arial" panose="020B0604020202020204" pitchFamily="34" charset="0"/>
            </a:rPr>
            <a:t>Versionshistorie</a:t>
          </a:r>
        </a:p>
      </xdr:txBody>
    </xdr:sp>
    <xdr:clientData/>
  </xdr:twoCellAnchor>
  <xdr:twoCellAnchor editAs="oneCell">
    <xdr:from>
      <xdr:col>21</xdr:col>
      <xdr:colOff>171450</xdr:colOff>
      <xdr:row>0</xdr:row>
      <xdr:rowOff>47625</xdr:rowOff>
    </xdr:from>
    <xdr:to>
      <xdr:col>33</xdr:col>
      <xdr:colOff>188769</xdr:colOff>
      <xdr:row>0</xdr:row>
      <xdr:rowOff>647181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6671BE1-FA29-4BEE-910F-ECFBDB0FB9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831" r="1169" b="13968"/>
        <a:stretch/>
      </xdr:blipFill>
      <xdr:spPr>
        <a:xfrm>
          <a:off x="8172450" y="47625"/>
          <a:ext cx="4589319" cy="5995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outu.be/s8a23jEhp0w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youtu.be/f4BOHKEHMK8" TargetMode="External"/><Relationship Id="rId1" Type="http://schemas.openxmlformats.org/officeDocument/2006/relationships/hyperlink" Target="https://youtu.be/2NomTJVr7WM" TargetMode="External"/><Relationship Id="rId6" Type="http://schemas.openxmlformats.org/officeDocument/2006/relationships/hyperlink" Target="https://youtu.be/az1heaCJmsQ" TargetMode="External"/><Relationship Id="rId5" Type="http://schemas.openxmlformats.org/officeDocument/2006/relationships/hyperlink" Target="https://youtu.be/NdpSURasfko" TargetMode="External"/><Relationship Id="rId4" Type="http://schemas.openxmlformats.org/officeDocument/2006/relationships/hyperlink" Target="https://youtu.be/NNDqK-JmzGc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est@test.de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769B0-1D51-4898-A037-2414CBE640A8}">
  <sheetPr codeName="Tabelle3">
    <pageSetUpPr autoPageBreaks="0"/>
  </sheetPr>
  <dimension ref="A1:AB46"/>
  <sheetViews>
    <sheetView showGridLines="0" tabSelected="1" zoomScaleNormal="100" workbookViewId="0">
      <selection activeCell="M19" sqref="M19"/>
    </sheetView>
  </sheetViews>
  <sheetFormatPr baseColWidth="10" defaultColWidth="8.85546875" defaultRowHeight="14.25" x14ac:dyDescent="0.2"/>
  <cols>
    <col min="1" max="34" width="5.7109375" style="2" customWidth="1"/>
    <col min="35" max="42" width="5" style="2" customWidth="1"/>
    <col min="43" max="16384" width="8.85546875" style="2"/>
  </cols>
  <sheetData>
    <row r="1" spans="1:28" ht="54.75" customHeight="1" x14ac:dyDescent="0.2">
      <c r="A1" s="1"/>
    </row>
    <row r="2" spans="1:28" ht="18" x14ac:dyDescent="0.2">
      <c r="A2" s="92" t="str">
        <f>Abrechnung!A2</f>
        <v xml:space="preserve">Tabelle gültig ab 1.1.2025  -  Version: </v>
      </c>
      <c r="B2" s="92"/>
      <c r="C2" s="92"/>
      <c r="D2" s="92"/>
      <c r="E2" s="92"/>
      <c r="F2" s="92"/>
      <c r="G2" s="92"/>
      <c r="H2" s="92"/>
      <c r="I2" s="92"/>
      <c r="J2" s="13" t="str">
        <f>Abrechnung!J2</f>
        <v>2.2</v>
      </c>
    </row>
    <row r="3" spans="1:28" s="81" customFormat="1" ht="11.25" x14ac:dyDescent="0.2"/>
    <row r="4" spans="1:28" s="3" customFormat="1" ht="15" x14ac:dyDescent="0.2">
      <c r="B4" s="3" t="s">
        <v>396</v>
      </c>
    </row>
    <row r="5" spans="1:28" s="3" customFormat="1" ht="15.75" x14ac:dyDescent="0.25">
      <c r="B5" s="3" t="s">
        <v>397</v>
      </c>
    </row>
    <row r="6" spans="1:28" s="81" customFormat="1" ht="11.25" x14ac:dyDescent="0.2"/>
    <row r="7" spans="1:28" s="83" customFormat="1" ht="24.95" customHeight="1" x14ac:dyDescent="0.25">
      <c r="A7" s="82"/>
      <c r="B7" s="89" t="s">
        <v>386</v>
      </c>
      <c r="C7" s="82"/>
      <c r="D7" s="82"/>
      <c r="E7" s="82"/>
      <c r="F7" s="82"/>
      <c r="G7" s="82"/>
      <c r="H7" s="82"/>
      <c r="I7" s="82"/>
      <c r="J7" s="82"/>
      <c r="K7" s="89" t="s">
        <v>387</v>
      </c>
      <c r="L7" s="82"/>
      <c r="M7" s="82"/>
      <c r="N7" s="82"/>
      <c r="O7" s="82"/>
      <c r="P7" s="82"/>
      <c r="Q7" s="82"/>
      <c r="R7" s="82"/>
      <c r="S7" s="82"/>
      <c r="T7" s="89" t="s">
        <v>388</v>
      </c>
      <c r="U7" s="82"/>
      <c r="V7" s="82"/>
      <c r="W7" s="82"/>
      <c r="X7" s="82"/>
      <c r="Y7" s="82"/>
      <c r="Z7" s="82"/>
      <c r="AA7" s="82"/>
      <c r="AB7" s="82"/>
    </row>
    <row r="8" spans="1:28" x14ac:dyDescent="0.2">
      <c r="A8" s="78"/>
      <c r="B8" s="91"/>
      <c r="C8" s="91"/>
      <c r="D8" s="91"/>
      <c r="E8" s="91"/>
      <c r="F8" s="91"/>
      <c r="G8" s="91"/>
      <c r="H8" s="91"/>
      <c r="I8" s="91"/>
      <c r="J8" s="78"/>
      <c r="K8" s="91"/>
      <c r="L8" s="91"/>
      <c r="M8" s="91"/>
      <c r="N8" s="91"/>
      <c r="O8" s="91"/>
      <c r="P8" s="91"/>
      <c r="Q8" s="91"/>
      <c r="R8" s="91"/>
      <c r="S8" s="78"/>
      <c r="T8" s="91"/>
      <c r="U8" s="91"/>
      <c r="V8" s="91"/>
      <c r="W8" s="91"/>
      <c r="X8" s="91"/>
      <c r="Y8" s="91"/>
      <c r="Z8" s="91"/>
      <c r="AA8" s="91"/>
      <c r="AB8" s="78"/>
    </row>
    <row r="9" spans="1:28" x14ac:dyDescent="0.2">
      <c r="A9" s="78"/>
      <c r="B9" s="91"/>
      <c r="C9" s="91"/>
      <c r="D9" s="91"/>
      <c r="E9" s="91"/>
      <c r="F9" s="91"/>
      <c r="G9" s="91"/>
      <c r="H9" s="91"/>
      <c r="I9" s="91"/>
      <c r="J9" s="78"/>
      <c r="K9" s="91"/>
      <c r="L9" s="91"/>
      <c r="M9" s="91"/>
      <c r="N9" s="91"/>
      <c r="O9" s="91"/>
      <c r="P9" s="91"/>
      <c r="Q9" s="91"/>
      <c r="R9" s="91"/>
      <c r="S9" s="78"/>
      <c r="T9" s="91"/>
      <c r="U9" s="91"/>
      <c r="V9" s="91"/>
      <c r="W9" s="91"/>
      <c r="X9" s="91"/>
      <c r="Y9" s="91"/>
      <c r="Z9" s="91"/>
      <c r="AA9" s="91"/>
      <c r="AB9" s="78"/>
    </row>
    <row r="10" spans="1:28" x14ac:dyDescent="0.2">
      <c r="A10" s="78"/>
      <c r="B10" s="91"/>
      <c r="C10" s="91"/>
      <c r="D10" s="91"/>
      <c r="E10" s="91"/>
      <c r="F10" s="91"/>
      <c r="G10" s="91"/>
      <c r="H10" s="91"/>
      <c r="I10" s="91"/>
      <c r="J10" s="78"/>
      <c r="K10" s="91"/>
      <c r="L10" s="91"/>
      <c r="M10" s="91"/>
      <c r="N10" s="91"/>
      <c r="O10" s="91"/>
      <c r="P10" s="91"/>
      <c r="Q10" s="91"/>
      <c r="R10" s="91"/>
      <c r="S10" s="78"/>
      <c r="T10" s="91"/>
      <c r="U10" s="91"/>
      <c r="V10" s="91"/>
      <c r="W10" s="91"/>
      <c r="X10" s="91"/>
      <c r="Y10" s="91"/>
      <c r="Z10" s="91"/>
      <c r="AA10" s="91"/>
      <c r="AB10" s="78"/>
    </row>
    <row r="11" spans="1:28" x14ac:dyDescent="0.2">
      <c r="A11" s="78"/>
      <c r="B11" s="91"/>
      <c r="C11" s="91"/>
      <c r="D11" s="91"/>
      <c r="E11" s="91"/>
      <c r="F11" s="91"/>
      <c r="G11" s="91"/>
      <c r="H11" s="91"/>
      <c r="I11" s="91"/>
      <c r="J11" s="78"/>
      <c r="K11" s="91"/>
      <c r="L11" s="91"/>
      <c r="M11" s="91"/>
      <c r="N11" s="91"/>
      <c r="O11" s="91"/>
      <c r="P11" s="91"/>
      <c r="Q11" s="91"/>
      <c r="R11" s="91"/>
      <c r="S11" s="78"/>
      <c r="T11" s="91"/>
      <c r="U11" s="91"/>
      <c r="V11" s="91"/>
      <c r="W11" s="91"/>
      <c r="X11" s="91"/>
      <c r="Y11" s="91"/>
      <c r="Z11" s="91"/>
      <c r="AA11" s="91"/>
      <c r="AB11" s="78"/>
    </row>
    <row r="12" spans="1:28" x14ac:dyDescent="0.2">
      <c r="A12" s="78"/>
      <c r="B12" s="91"/>
      <c r="C12" s="91"/>
      <c r="D12" s="91"/>
      <c r="E12" s="91"/>
      <c r="F12" s="91"/>
      <c r="G12" s="91"/>
      <c r="H12" s="91"/>
      <c r="I12" s="91"/>
      <c r="J12" s="78"/>
      <c r="K12" s="91"/>
      <c r="L12" s="91"/>
      <c r="M12" s="91"/>
      <c r="N12" s="91"/>
      <c r="O12" s="91"/>
      <c r="P12" s="91"/>
      <c r="Q12" s="91"/>
      <c r="R12" s="91"/>
      <c r="S12" s="78"/>
      <c r="T12" s="91"/>
      <c r="U12" s="91"/>
      <c r="V12" s="91"/>
      <c r="W12" s="91"/>
      <c r="X12" s="91"/>
      <c r="Y12" s="91"/>
      <c r="Z12" s="91"/>
      <c r="AA12" s="91"/>
      <c r="AB12" s="78"/>
    </row>
    <row r="13" spans="1:28" x14ac:dyDescent="0.2">
      <c r="A13" s="78"/>
      <c r="B13" s="91"/>
      <c r="C13" s="91"/>
      <c r="D13" s="91"/>
      <c r="E13" s="91"/>
      <c r="F13" s="91"/>
      <c r="G13" s="91"/>
      <c r="H13" s="91"/>
      <c r="I13" s="91"/>
      <c r="J13" s="78"/>
      <c r="K13" s="91"/>
      <c r="L13" s="91"/>
      <c r="M13" s="91"/>
      <c r="N13" s="91"/>
      <c r="O13" s="91"/>
      <c r="P13" s="91"/>
      <c r="Q13" s="91"/>
      <c r="R13" s="91"/>
      <c r="S13" s="78"/>
      <c r="T13" s="91"/>
      <c r="U13" s="91"/>
      <c r="V13" s="91"/>
      <c r="W13" s="91"/>
      <c r="X13" s="91"/>
      <c r="Y13" s="91"/>
      <c r="Z13" s="91"/>
      <c r="AA13" s="91"/>
      <c r="AB13" s="78"/>
    </row>
    <row r="14" spans="1:28" x14ac:dyDescent="0.2">
      <c r="A14" s="78"/>
      <c r="B14" s="91"/>
      <c r="C14" s="91"/>
      <c r="D14" s="91"/>
      <c r="E14" s="91"/>
      <c r="F14" s="91"/>
      <c r="G14" s="91"/>
      <c r="H14" s="91"/>
      <c r="I14" s="91"/>
      <c r="J14" s="78"/>
      <c r="K14" s="91"/>
      <c r="L14" s="91"/>
      <c r="M14" s="91"/>
      <c r="N14" s="91"/>
      <c r="O14" s="91"/>
      <c r="P14" s="91"/>
      <c r="Q14" s="91"/>
      <c r="R14" s="91"/>
      <c r="S14" s="78"/>
      <c r="T14" s="91"/>
      <c r="U14" s="91"/>
      <c r="V14" s="91"/>
      <c r="W14" s="91"/>
      <c r="X14" s="91"/>
      <c r="Y14" s="91"/>
      <c r="Z14" s="91"/>
      <c r="AA14" s="91"/>
      <c r="AB14" s="78"/>
    </row>
    <row r="15" spans="1:28" x14ac:dyDescent="0.2">
      <c r="A15" s="78"/>
      <c r="B15" s="91"/>
      <c r="C15" s="91"/>
      <c r="D15" s="91"/>
      <c r="E15" s="91"/>
      <c r="F15" s="91"/>
      <c r="G15" s="91"/>
      <c r="H15" s="91"/>
      <c r="I15" s="91"/>
      <c r="J15" s="78"/>
      <c r="K15" s="91"/>
      <c r="L15" s="91"/>
      <c r="M15" s="91"/>
      <c r="N15" s="91"/>
      <c r="O15" s="91"/>
      <c r="P15" s="91"/>
      <c r="Q15" s="91"/>
      <c r="R15" s="91"/>
      <c r="S15" s="78"/>
      <c r="T15" s="91"/>
      <c r="U15" s="91"/>
      <c r="V15" s="91"/>
      <c r="W15" s="91"/>
      <c r="X15" s="91"/>
      <c r="Y15" s="91"/>
      <c r="Z15" s="91"/>
      <c r="AA15" s="91"/>
      <c r="AB15" s="78"/>
    </row>
    <row r="16" spans="1:28" x14ac:dyDescent="0.2">
      <c r="A16" s="78"/>
      <c r="B16" s="91"/>
      <c r="C16" s="91"/>
      <c r="D16" s="91"/>
      <c r="E16" s="91"/>
      <c r="F16" s="91"/>
      <c r="G16" s="91"/>
      <c r="H16" s="91"/>
      <c r="I16" s="91"/>
      <c r="J16" s="78"/>
      <c r="K16" s="91"/>
      <c r="L16" s="91"/>
      <c r="M16" s="91"/>
      <c r="N16" s="91"/>
      <c r="O16" s="91"/>
      <c r="P16" s="91"/>
      <c r="Q16" s="91"/>
      <c r="R16" s="91"/>
      <c r="S16" s="78"/>
      <c r="T16" s="91"/>
      <c r="U16" s="91"/>
      <c r="V16" s="91"/>
      <c r="W16" s="91"/>
      <c r="X16" s="91"/>
      <c r="Y16" s="91"/>
      <c r="Z16" s="91"/>
      <c r="AA16" s="91"/>
      <c r="AB16" s="78"/>
    </row>
    <row r="17" spans="1:28" x14ac:dyDescent="0.2">
      <c r="A17" s="78"/>
      <c r="B17" s="91"/>
      <c r="C17" s="91"/>
      <c r="D17" s="91"/>
      <c r="E17" s="91"/>
      <c r="F17" s="91"/>
      <c r="G17" s="91"/>
      <c r="H17" s="91"/>
      <c r="I17" s="91"/>
      <c r="J17" s="78"/>
      <c r="K17" s="91"/>
      <c r="L17" s="91"/>
      <c r="M17" s="91"/>
      <c r="N17" s="91"/>
      <c r="O17" s="91"/>
      <c r="P17" s="91"/>
      <c r="Q17" s="91"/>
      <c r="R17" s="91"/>
      <c r="S17" s="78"/>
      <c r="T17" s="91"/>
      <c r="U17" s="91"/>
      <c r="V17" s="91"/>
      <c r="W17" s="91"/>
      <c r="X17" s="91"/>
      <c r="Y17" s="91"/>
      <c r="Z17" s="91"/>
      <c r="AA17" s="91"/>
      <c r="AB17" s="78"/>
    </row>
    <row r="18" spans="1:28" x14ac:dyDescent="0.2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</row>
    <row r="19" spans="1:28" s="83" customFormat="1" ht="24.95" customHeight="1" x14ac:dyDescent="0.25">
      <c r="A19" s="82"/>
      <c r="B19" s="89" t="s">
        <v>389</v>
      </c>
      <c r="C19" s="82"/>
      <c r="D19" s="82"/>
      <c r="E19" s="82"/>
      <c r="F19" s="82"/>
      <c r="G19" s="82"/>
      <c r="H19" s="82"/>
      <c r="I19" s="82"/>
      <c r="J19" s="82"/>
      <c r="K19" s="89" t="s">
        <v>390</v>
      </c>
      <c r="L19" s="82"/>
      <c r="M19" s="82"/>
      <c r="N19" s="82"/>
      <c r="O19" s="82"/>
      <c r="P19" s="82"/>
      <c r="Q19" s="82"/>
      <c r="R19" s="82"/>
      <c r="S19" s="82"/>
      <c r="T19" s="89" t="s">
        <v>391</v>
      </c>
      <c r="U19" s="82"/>
      <c r="V19" s="82"/>
      <c r="W19" s="82"/>
      <c r="X19" s="82"/>
      <c r="Y19" s="82"/>
      <c r="Z19" s="82"/>
      <c r="AA19" s="82"/>
      <c r="AB19" s="82"/>
    </row>
    <row r="20" spans="1:28" x14ac:dyDescent="0.2">
      <c r="A20" s="78"/>
      <c r="B20" s="91"/>
      <c r="C20" s="91"/>
      <c r="D20" s="91"/>
      <c r="E20" s="91"/>
      <c r="F20" s="91"/>
      <c r="G20" s="91"/>
      <c r="H20" s="91"/>
      <c r="I20" s="91"/>
      <c r="J20" s="78"/>
      <c r="K20" s="91"/>
      <c r="L20" s="91"/>
      <c r="M20" s="91"/>
      <c r="N20" s="91"/>
      <c r="O20" s="91"/>
      <c r="P20" s="91"/>
      <c r="Q20" s="91"/>
      <c r="R20" s="91"/>
      <c r="S20" s="78"/>
      <c r="T20" s="91"/>
      <c r="U20" s="91"/>
      <c r="V20" s="91"/>
      <c r="W20" s="91"/>
      <c r="X20" s="91"/>
      <c r="Y20" s="91"/>
      <c r="Z20" s="91"/>
      <c r="AA20" s="91"/>
      <c r="AB20" s="78"/>
    </row>
    <row r="21" spans="1:28" x14ac:dyDescent="0.2">
      <c r="A21" s="78"/>
      <c r="B21" s="91"/>
      <c r="C21" s="91"/>
      <c r="D21" s="91"/>
      <c r="E21" s="91"/>
      <c r="F21" s="91"/>
      <c r="G21" s="91"/>
      <c r="H21" s="91"/>
      <c r="I21" s="91"/>
      <c r="J21" s="78"/>
      <c r="K21" s="91"/>
      <c r="L21" s="91"/>
      <c r="M21" s="91"/>
      <c r="N21" s="91"/>
      <c r="O21" s="91"/>
      <c r="P21" s="91"/>
      <c r="Q21" s="91"/>
      <c r="R21" s="91"/>
      <c r="S21" s="78"/>
      <c r="T21" s="91"/>
      <c r="U21" s="91"/>
      <c r="V21" s="91"/>
      <c r="W21" s="91"/>
      <c r="X21" s="91"/>
      <c r="Y21" s="91"/>
      <c r="Z21" s="91"/>
      <c r="AA21" s="91"/>
      <c r="AB21" s="78"/>
    </row>
    <row r="22" spans="1:28" x14ac:dyDescent="0.2">
      <c r="A22" s="78"/>
      <c r="B22" s="91"/>
      <c r="C22" s="91"/>
      <c r="D22" s="91"/>
      <c r="E22" s="91"/>
      <c r="F22" s="91"/>
      <c r="G22" s="91"/>
      <c r="H22" s="91"/>
      <c r="I22" s="91"/>
      <c r="J22" s="78"/>
      <c r="K22" s="91"/>
      <c r="L22" s="91"/>
      <c r="M22" s="91"/>
      <c r="N22" s="91"/>
      <c r="O22" s="91"/>
      <c r="P22" s="91"/>
      <c r="Q22" s="91"/>
      <c r="R22" s="91"/>
      <c r="S22" s="78"/>
      <c r="T22" s="91"/>
      <c r="U22" s="91"/>
      <c r="V22" s="91"/>
      <c r="W22" s="91"/>
      <c r="X22" s="91"/>
      <c r="Y22" s="91"/>
      <c r="Z22" s="91"/>
      <c r="AA22" s="91"/>
      <c r="AB22" s="78"/>
    </row>
    <row r="23" spans="1:28" x14ac:dyDescent="0.2">
      <c r="A23" s="78"/>
      <c r="B23" s="91"/>
      <c r="C23" s="91"/>
      <c r="D23" s="91"/>
      <c r="E23" s="91"/>
      <c r="F23" s="91"/>
      <c r="G23" s="91"/>
      <c r="H23" s="91"/>
      <c r="I23" s="91"/>
      <c r="J23" s="78"/>
      <c r="K23" s="91"/>
      <c r="L23" s="91"/>
      <c r="M23" s="91"/>
      <c r="N23" s="91"/>
      <c r="O23" s="91"/>
      <c r="P23" s="91"/>
      <c r="Q23" s="91"/>
      <c r="R23" s="91"/>
      <c r="S23" s="78"/>
      <c r="T23" s="91"/>
      <c r="U23" s="91"/>
      <c r="V23" s="91"/>
      <c r="W23" s="91"/>
      <c r="X23" s="91"/>
      <c r="Y23" s="91"/>
      <c r="Z23" s="91"/>
      <c r="AA23" s="91"/>
      <c r="AB23" s="78"/>
    </row>
    <row r="24" spans="1:28" x14ac:dyDescent="0.2">
      <c r="A24" s="78"/>
      <c r="B24" s="91"/>
      <c r="C24" s="91"/>
      <c r="D24" s="91"/>
      <c r="E24" s="91"/>
      <c r="F24" s="91"/>
      <c r="G24" s="91"/>
      <c r="H24" s="91"/>
      <c r="I24" s="91"/>
      <c r="J24" s="78"/>
      <c r="K24" s="91"/>
      <c r="L24" s="91"/>
      <c r="M24" s="91"/>
      <c r="N24" s="91"/>
      <c r="O24" s="91"/>
      <c r="P24" s="91"/>
      <c r="Q24" s="91"/>
      <c r="R24" s="91"/>
      <c r="S24" s="78"/>
      <c r="T24" s="91"/>
      <c r="U24" s="91"/>
      <c r="V24" s="91"/>
      <c r="W24" s="91"/>
      <c r="X24" s="91"/>
      <c r="Y24" s="91"/>
      <c r="Z24" s="91"/>
      <c r="AA24" s="91"/>
      <c r="AB24" s="78"/>
    </row>
    <row r="25" spans="1:28" x14ac:dyDescent="0.2">
      <c r="A25" s="78"/>
      <c r="B25" s="91"/>
      <c r="C25" s="91"/>
      <c r="D25" s="91"/>
      <c r="E25" s="91"/>
      <c r="F25" s="91"/>
      <c r="G25" s="91"/>
      <c r="H25" s="91"/>
      <c r="I25" s="91"/>
      <c r="J25" s="78"/>
      <c r="K25" s="91"/>
      <c r="L25" s="91"/>
      <c r="M25" s="91"/>
      <c r="N25" s="91"/>
      <c r="O25" s="91"/>
      <c r="P25" s="91"/>
      <c r="Q25" s="91"/>
      <c r="R25" s="91"/>
      <c r="S25" s="78"/>
      <c r="T25" s="91"/>
      <c r="U25" s="91"/>
      <c r="V25" s="91"/>
      <c r="W25" s="91"/>
      <c r="X25" s="91"/>
      <c r="Y25" s="91"/>
      <c r="Z25" s="91"/>
      <c r="AA25" s="91"/>
      <c r="AB25" s="78"/>
    </row>
    <row r="26" spans="1:28" x14ac:dyDescent="0.2">
      <c r="A26" s="78"/>
      <c r="B26" s="91"/>
      <c r="C26" s="91"/>
      <c r="D26" s="91"/>
      <c r="E26" s="91"/>
      <c r="F26" s="91"/>
      <c r="G26" s="91"/>
      <c r="H26" s="91"/>
      <c r="I26" s="91"/>
      <c r="J26" s="78"/>
      <c r="K26" s="91"/>
      <c r="L26" s="91"/>
      <c r="M26" s="91"/>
      <c r="N26" s="91"/>
      <c r="O26" s="91"/>
      <c r="P26" s="91"/>
      <c r="Q26" s="91"/>
      <c r="R26" s="91"/>
      <c r="S26" s="78"/>
      <c r="T26" s="91"/>
      <c r="U26" s="91"/>
      <c r="V26" s="91"/>
      <c r="W26" s="91"/>
      <c r="X26" s="91"/>
      <c r="Y26" s="91"/>
      <c r="Z26" s="91"/>
      <c r="AA26" s="91"/>
      <c r="AB26" s="78"/>
    </row>
    <row r="27" spans="1:28" x14ac:dyDescent="0.2">
      <c r="A27" s="78"/>
      <c r="B27" s="91"/>
      <c r="C27" s="91"/>
      <c r="D27" s="91"/>
      <c r="E27" s="91"/>
      <c r="F27" s="91"/>
      <c r="G27" s="91"/>
      <c r="H27" s="91"/>
      <c r="I27" s="91"/>
      <c r="J27" s="78"/>
      <c r="K27" s="91"/>
      <c r="L27" s="91"/>
      <c r="M27" s="91"/>
      <c r="N27" s="91"/>
      <c r="O27" s="91"/>
      <c r="P27" s="91"/>
      <c r="Q27" s="91"/>
      <c r="R27" s="91"/>
      <c r="S27" s="78"/>
      <c r="T27" s="91"/>
      <c r="U27" s="91"/>
      <c r="V27" s="91"/>
      <c r="W27" s="91"/>
      <c r="X27" s="91"/>
      <c r="Y27" s="91"/>
      <c r="Z27" s="91"/>
      <c r="AA27" s="91"/>
      <c r="AB27" s="78"/>
    </row>
    <row r="28" spans="1:28" ht="14.25" customHeight="1" x14ac:dyDescent="0.2">
      <c r="A28" s="78"/>
      <c r="B28" s="91"/>
      <c r="C28" s="91"/>
      <c r="D28" s="91"/>
      <c r="E28" s="91"/>
      <c r="F28" s="91"/>
      <c r="G28" s="91"/>
      <c r="H28" s="91"/>
      <c r="I28" s="91"/>
      <c r="J28" s="78"/>
      <c r="K28" s="91"/>
      <c r="L28" s="91"/>
      <c r="M28" s="91"/>
      <c r="N28" s="91"/>
      <c r="O28" s="91"/>
      <c r="P28" s="91"/>
      <c r="Q28" s="91"/>
      <c r="R28" s="91"/>
      <c r="S28" s="78"/>
      <c r="T28" s="91"/>
      <c r="U28" s="91"/>
      <c r="V28" s="91"/>
      <c r="W28" s="91"/>
      <c r="X28" s="91"/>
      <c r="Y28" s="91"/>
      <c r="Z28" s="91"/>
      <c r="AA28" s="91"/>
      <c r="AB28" s="78"/>
    </row>
    <row r="29" spans="1:28" x14ac:dyDescent="0.2">
      <c r="A29" s="78"/>
      <c r="B29" s="91"/>
      <c r="C29" s="91"/>
      <c r="D29" s="91"/>
      <c r="E29" s="91"/>
      <c r="F29" s="91"/>
      <c r="G29" s="91"/>
      <c r="H29" s="91"/>
      <c r="I29" s="91"/>
      <c r="J29" s="78"/>
      <c r="K29" s="91"/>
      <c r="L29" s="91"/>
      <c r="M29" s="91"/>
      <c r="N29" s="91"/>
      <c r="O29" s="91"/>
      <c r="P29" s="91"/>
      <c r="Q29" s="91"/>
      <c r="R29" s="91"/>
      <c r="S29" s="78"/>
      <c r="T29" s="91"/>
      <c r="U29" s="91"/>
      <c r="V29" s="91"/>
      <c r="W29" s="91"/>
      <c r="X29" s="91"/>
      <c r="Y29" s="91"/>
      <c r="Z29" s="91"/>
      <c r="AA29" s="91"/>
      <c r="AB29" s="78"/>
    </row>
    <row r="30" spans="1:28" x14ac:dyDescent="0.2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</row>
    <row r="32" spans="1:28" ht="15" hidden="1" x14ac:dyDescent="0.25">
      <c r="A32" s="77" t="s">
        <v>373</v>
      </c>
      <c r="B32" s="2" t="s">
        <v>372</v>
      </c>
      <c r="H32" s="96" t="s">
        <v>381</v>
      </c>
      <c r="I32" s="96"/>
      <c r="J32" s="96"/>
      <c r="K32" s="96"/>
      <c r="L32" s="96"/>
      <c r="M32" s="96"/>
    </row>
    <row r="33" spans="1:21" hidden="1" x14ac:dyDescent="0.2">
      <c r="A33" s="77"/>
    </row>
    <row r="34" spans="1:21" ht="15" hidden="1" x14ac:dyDescent="0.25">
      <c r="A34" s="77" t="s">
        <v>374</v>
      </c>
      <c r="B34" s="2" t="s">
        <v>343</v>
      </c>
      <c r="H34" s="96" t="s">
        <v>382</v>
      </c>
      <c r="I34" s="96"/>
      <c r="J34" s="96"/>
      <c r="K34" s="96"/>
      <c r="L34" s="96"/>
      <c r="M34" s="96"/>
    </row>
    <row r="35" spans="1:21" ht="15" hidden="1" x14ac:dyDescent="0.25">
      <c r="A35" s="77"/>
      <c r="B35"/>
    </row>
    <row r="36" spans="1:21" ht="15" hidden="1" x14ac:dyDescent="0.25">
      <c r="A36" s="77" t="s">
        <v>375</v>
      </c>
      <c r="B36" s="2" t="s">
        <v>380</v>
      </c>
      <c r="H36" s="93" t="s">
        <v>383</v>
      </c>
      <c r="I36" s="94"/>
      <c r="J36" s="94"/>
      <c r="K36" s="94"/>
      <c r="L36" s="94"/>
      <c r="M36" s="94"/>
      <c r="U36" s="79"/>
    </row>
    <row r="37" spans="1:21" hidden="1" x14ac:dyDescent="0.2">
      <c r="A37" s="77"/>
    </row>
    <row r="38" spans="1:21" ht="15" hidden="1" x14ac:dyDescent="0.25">
      <c r="A38" s="77" t="s">
        <v>376</v>
      </c>
      <c r="B38" s="2" t="s">
        <v>344</v>
      </c>
      <c r="H38" s="93" t="s">
        <v>384</v>
      </c>
      <c r="I38" s="95"/>
      <c r="J38" s="95"/>
      <c r="K38" s="95"/>
      <c r="L38" s="95"/>
      <c r="M38" s="95"/>
    </row>
    <row r="39" spans="1:21" hidden="1" x14ac:dyDescent="0.2">
      <c r="A39" s="77"/>
    </row>
    <row r="40" spans="1:21" ht="15" hidden="1" x14ac:dyDescent="0.25">
      <c r="A40" s="77" t="s">
        <v>377</v>
      </c>
      <c r="B40" s="2" t="s">
        <v>385</v>
      </c>
      <c r="H40" s="93" t="s">
        <v>393</v>
      </c>
      <c r="I40" s="95"/>
      <c r="J40" s="95"/>
      <c r="K40" s="95"/>
      <c r="L40" s="95"/>
      <c r="M40" s="95"/>
    </row>
    <row r="41" spans="1:21" hidden="1" x14ac:dyDescent="0.2">
      <c r="A41" s="77"/>
    </row>
    <row r="42" spans="1:21" ht="15" hidden="1" x14ac:dyDescent="0.25">
      <c r="A42" s="77" t="s">
        <v>378</v>
      </c>
      <c r="B42" s="2" t="s">
        <v>379</v>
      </c>
      <c r="H42" s="93" t="s">
        <v>392</v>
      </c>
      <c r="I42" s="95"/>
      <c r="J42" s="95"/>
      <c r="K42" s="95"/>
      <c r="L42" s="95"/>
      <c r="M42" s="95"/>
    </row>
    <row r="43" spans="1:21" hidden="1" x14ac:dyDescent="0.2"/>
    <row r="44" spans="1:21" hidden="1" x14ac:dyDescent="0.2"/>
    <row r="45" spans="1:21" ht="15" x14ac:dyDescent="0.25">
      <c r="B45" s="80"/>
      <c r="C45" s="65"/>
      <c r="D45" s="65"/>
      <c r="E45" s="65"/>
      <c r="F45" s="65"/>
    </row>
    <row r="46" spans="1:21" x14ac:dyDescent="0.2">
      <c r="B46" s="23"/>
    </row>
  </sheetData>
  <sheetProtection algorithmName="SHA-512" hashValue="go1xaMPwLPQqFhrfUtzH/4zARXwcLyLdRw7t3bWgIPla54NuuRgH8pLUsU5ENPjeoDWpp4o5hZ8RTgRwP7swMw==" saltValue="xo2yvBTa/gIR3cdQrzx1mQ==" spinCount="100000" sheet="1" objects="1" scenarios="1"/>
  <mergeCells count="13">
    <mergeCell ref="H40:M40"/>
    <mergeCell ref="H42:M42"/>
    <mergeCell ref="H32:M32"/>
    <mergeCell ref="H34:M34"/>
    <mergeCell ref="K8:R17"/>
    <mergeCell ref="K20:R29"/>
    <mergeCell ref="B8:I17"/>
    <mergeCell ref="B20:I29"/>
    <mergeCell ref="T8:AA17"/>
    <mergeCell ref="T20:AA29"/>
    <mergeCell ref="A2:I2"/>
    <mergeCell ref="H36:M36"/>
    <mergeCell ref="H38:M38"/>
  </mergeCells>
  <phoneticPr fontId="1" type="noConversion"/>
  <hyperlinks>
    <hyperlink ref="H32" r:id="rId1" xr:uid="{4AA5D942-4340-4DFF-A67F-413009E963D7}"/>
    <hyperlink ref="H34" r:id="rId2" xr:uid="{AA9E3DB2-64BF-450A-93E2-FF2A887772E9}"/>
    <hyperlink ref="H36" r:id="rId3" xr:uid="{9169DA10-730A-4B0A-ABB2-9A13FC8714AF}"/>
    <hyperlink ref="H38" r:id="rId4" xr:uid="{F110918A-B6EF-4634-AEC9-10310A3EF60E}"/>
    <hyperlink ref="H42" r:id="rId5" xr:uid="{E391820C-9BED-4BC2-8BD2-3F72D212B5CB}"/>
    <hyperlink ref="H40" r:id="rId6" xr:uid="{1E26F4F6-A37E-41B7-BF00-82C65FA89E88}"/>
  </hyperlinks>
  <pageMargins left="0.7" right="0.7" top="0.78740157499999996" bottom="0.78740157499999996" header="0.3" footer="0.3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26F52-B829-4125-B678-2275A451F449}">
  <sheetPr codeName="Tabelle5">
    <pageSetUpPr autoPageBreaks="0"/>
  </sheetPr>
  <dimension ref="A1:AH1032"/>
  <sheetViews>
    <sheetView showGridLines="0" zoomScaleNormal="100" workbookViewId="0">
      <selection activeCell="AL21" sqref="AL21"/>
    </sheetView>
  </sheetViews>
  <sheetFormatPr baseColWidth="10" defaultColWidth="8.85546875" defaultRowHeight="14.25" x14ac:dyDescent="0.2"/>
  <cols>
    <col min="1" max="34" width="5.7109375" style="2" customWidth="1"/>
    <col min="35" max="16384" width="8.85546875" style="2"/>
  </cols>
  <sheetData>
    <row r="1" spans="1:34" ht="54.75" customHeight="1" x14ac:dyDescent="0.2">
      <c r="A1" s="1"/>
    </row>
    <row r="2" spans="1:34" ht="18" x14ac:dyDescent="0.2">
      <c r="A2" s="92" t="s">
        <v>395</v>
      </c>
      <c r="B2" s="92"/>
      <c r="C2" s="92"/>
      <c r="D2" s="92"/>
      <c r="E2" s="92"/>
      <c r="F2" s="92"/>
      <c r="G2" s="92"/>
      <c r="H2" s="92"/>
      <c r="I2" s="92"/>
      <c r="J2" s="13" t="s">
        <v>186</v>
      </c>
    </row>
    <row r="3" spans="1:34" hidden="1" x14ac:dyDescent="0.2"/>
    <row r="4" spans="1:34" hidden="1" x14ac:dyDescent="0.2"/>
    <row r="5" spans="1:34" hidden="1" x14ac:dyDescent="0.2"/>
    <row r="6" spans="1:34" hidden="1" x14ac:dyDescent="0.2">
      <c r="B6" s="2" t="s">
        <v>40</v>
      </c>
    </row>
    <row r="7" spans="1:34" hidden="1" x14ac:dyDescent="0.2"/>
    <row r="8" spans="1:34" hidden="1" x14ac:dyDescent="0.2"/>
    <row r="9" spans="1:34" hidden="1" x14ac:dyDescent="0.2">
      <c r="B9" s="2" t="s">
        <v>42</v>
      </c>
      <c r="F9" s="2" t="s">
        <v>41</v>
      </c>
    </row>
    <row r="10" spans="1:34" hidden="1" x14ac:dyDescent="0.2">
      <c r="B10" s="2" t="s">
        <v>43</v>
      </c>
      <c r="F10" s="2" t="s">
        <v>44</v>
      </c>
    </row>
    <row r="11" spans="1:34" ht="5.0999999999999996" customHeight="1" thickBot="1" x14ac:dyDescent="0.25"/>
    <row r="12" spans="1:34" ht="16.5" thickBot="1" x14ac:dyDescent="0.3">
      <c r="A12" s="163" t="s">
        <v>0</v>
      </c>
      <c r="B12" s="164"/>
      <c r="C12" s="165"/>
      <c r="D12" s="3"/>
      <c r="E12" s="3"/>
      <c r="F12" s="3"/>
      <c r="G12" s="3"/>
      <c r="H12" s="3"/>
      <c r="I12" s="3"/>
      <c r="J12" s="127" t="s">
        <v>16</v>
      </c>
      <c r="K12" s="129"/>
      <c r="L12" s="3"/>
      <c r="M12" s="3"/>
      <c r="N12" s="3"/>
      <c r="O12" s="3"/>
      <c r="P12" s="3"/>
      <c r="R12" s="3"/>
      <c r="S12" s="127" t="s">
        <v>13</v>
      </c>
      <c r="T12" s="128"/>
      <c r="U12" s="128"/>
      <c r="V12" s="129"/>
      <c r="W12" s="3"/>
      <c r="X12" s="3"/>
      <c r="Y12" s="3"/>
      <c r="Z12" s="3"/>
      <c r="AA12" s="3"/>
      <c r="AB12" s="3"/>
      <c r="AC12" s="215" t="s">
        <v>35</v>
      </c>
      <c r="AD12" s="216"/>
      <c r="AE12" s="216"/>
      <c r="AF12" s="126"/>
      <c r="AG12" s="3"/>
      <c r="AH12" s="3"/>
    </row>
    <row r="13" spans="1:34" ht="15.75" customHeight="1" x14ac:dyDescent="0.2">
      <c r="A13" s="201" t="s">
        <v>1</v>
      </c>
      <c r="B13" s="202"/>
      <c r="C13" s="217"/>
      <c r="D13" s="218" t="s">
        <v>336</v>
      </c>
      <c r="E13" s="219"/>
      <c r="F13" s="219"/>
      <c r="G13" s="219"/>
      <c r="H13" s="220"/>
      <c r="I13" s="3"/>
      <c r="J13" s="221" t="s">
        <v>47</v>
      </c>
      <c r="K13" s="222"/>
      <c r="L13" s="223"/>
      <c r="M13" s="224" t="s">
        <v>209</v>
      </c>
      <c r="N13" s="225"/>
      <c r="O13" s="225"/>
      <c r="P13" s="226"/>
      <c r="R13" s="3"/>
      <c r="S13" s="201" t="s">
        <v>14</v>
      </c>
      <c r="T13" s="202"/>
      <c r="U13" s="217"/>
      <c r="V13" s="198" t="s">
        <v>208</v>
      </c>
      <c r="W13" s="199"/>
      <c r="X13" s="199"/>
      <c r="Y13" s="199"/>
      <c r="Z13" s="199"/>
      <c r="AA13" s="200"/>
      <c r="AB13" s="3"/>
      <c r="AC13" s="201" t="s">
        <v>17</v>
      </c>
      <c r="AD13" s="202"/>
      <c r="AE13" s="203"/>
      <c r="AF13" s="204">
        <v>11</v>
      </c>
      <c r="AG13" s="205"/>
      <c r="AH13" s="3"/>
    </row>
    <row r="14" spans="1:34" ht="15.75" customHeight="1" thickBot="1" x14ac:dyDescent="0.25">
      <c r="A14" s="157" t="s">
        <v>39</v>
      </c>
      <c r="B14" s="158"/>
      <c r="C14" s="159"/>
      <c r="D14" s="160" t="s">
        <v>337</v>
      </c>
      <c r="E14" s="161"/>
      <c r="F14" s="161"/>
      <c r="G14" s="161"/>
      <c r="H14" s="162"/>
      <c r="I14" s="3"/>
      <c r="J14" s="206" t="s">
        <v>36</v>
      </c>
      <c r="K14" s="207"/>
      <c r="L14" s="208"/>
      <c r="M14" s="209">
        <v>46752</v>
      </c>
      <c r="N14" s="210"/>
      <c r="O14" s="210"/>
      <c r="P14" s="211"/>
      <c r="R14" s="3"/>
      <c r="S14" s="167" t="s">
        <v>15</v>
      </c>
      <c r="T14" s="168"/>
      <c r="U14" s="169"/>
      <c r="V14" s="212" t="s">
        <v>210</v>
      </c>
      <c r="W14" s="213"/>
      <c r="X14" s="213"/>
      <c r="Y14" s="213"/>
      <c r="Z14" s="213"/>
      <c r="AA14" s="214"/>
      <c r="AB14" s="3"/>
      <c r="AC14" s="157" t="s">
        <v>18</v>
      </c>
      <c r="AD14" s="158"/>
      <c r="AE14" s="194"/>
      <c r="AF14" s="189">
        <v>22</v>
      </c>
      <c r="AG14" s="190"/>
      <c r="AH14" s="3"/>
    </row>
    <row r="15" spans="1:34" ht="15.75" customHeight="1" thickBot="1" x14ac:dyDescent="0.25">
      <c r="A15" s="157" t="s">
        <v>2</v>
      </c>
      <c r="B15" s="158"/>
      <c r="C15" s="159"/>
      <c r="D15" s="191">
        <v>36526</v>
      </c>
      <c r="E15" s="192"/>
      <c r="F15" s="192"/>
      <c r="G15" s="192"/>
      <c r="H15" s="19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157" t="s">
        <v>19</v>
      </c>
      <c r="AD15" s="158"/>
      <c r="AE15" s="194"/>
      <c r="AF15" s="189">
        <v>33</v>
      </c>
      <c r="AG15" s="190"/>
      <c r="AH15" s="3"/>
    </row>
    <row r="16" spans="1:34" ht="15.75" customHeight="1" thickBot="1" x14ac:dyDescent="0.3">
      <c r="A16" s="157" t="s">
        <v>223</v>
      </c>
      <c r="B16" s="158"/>
      <c r="C16" s="159"/>
      <c r="D16" s="160" t="s">
        <v>338</v>
      </c>
      <c r="E16" s="161"/>
      <c r="F16" s="161"/>
      <c r="G16" s="161"/>
      <c r="H16" s="162"/>
      <c r="I16" s="3"/>
      <c r="J16" s="4" t="s">
        <v>24</v>
      </c>
      <c r="K16" s="5"/>
      <c r="L16" s="5"/>
      <c r="M16" s="3"/>
      <c r="N16" s="3"/>
      <c r="S16" s="163" t="s">
        <v>21</v>
      </c>
      <c r="T16" s="164"/>
      <c r="U16" s="165"/>
      <c r="V16" s="3"/>
      <c r="W16" s="3"/>
      <c r="X16" s="3"/>
      <c r="Y16" s="3"/>
      <c r="Z16" s="3"/>
      <c r="AA16" s="3"/>
      <c r="AB16" s="3"/>
      <c r="AC16" s="167" t="s">
        <v>20</v>
      </c>
      <c r="AD16" s="168"/>
      <c r="AE16" s="195"/>
      <c r="AF16" s="196">
        <v>44</v>
      </c>
      <c r="AG16" s="197"/>
      <c r="AH16" s="3"/>
    </row>
    <row r="17" spans="1:34" ht="15.75" customHeight="1" thickBot="1" x14ac:dyDescent="0.25">
      <c r="A17" s="157" t="s">
        <v>222</v>
      </c>
      <c r="B17" s="158"/>
      <c r="C17" s="159"/>
      <c r="D17" s="177">
        <v>12345</v>
      </c>
      <c r="E17" s="178"/>
      <c r="F17" s="178"/>
      <c r="G17" s="178"/>
      <c r="H17" s="179"/>
      <c r="I17" s="3"/>
      <c r="J17" s="180" t="s">
        <v>23</v>
      </c>
      <c r="K17" s="181"/>
      <c r="L17" s="182"/>
      <c r="M17" s="183">
        <v>2025</v>
      </c>
      <c r="N17" s="184"/>
      <c r="S17" s="180" t="s">
        <v>22</v>
      </c>
      <c r="T17" s="181"/>
      <c r="U17" s="185"/>
      <c r="V17" s="186" t="s">
        <v>3</v>
      </c>
      <c r="W17" s="187"/>
      <c r="X17" s="187"/>
      <c r="Y17" s="187"/>
      <c r="Z17" s="187"/>
      <c r="AA17" s="188"/>
      <c r="AB17" s="3"/>
      <c r="AH17" s="3"/>
    </row>
    <row r="18" spans="1:34" ht="15.75" customHeight="1" thickBot="1" x14ac:dyDescent="0.3">
      <c r="A18" s="157" t="s">
        <v>31</v>
      </c>
      <c r="B18" s="158"/>
      <c r="C18" s="159"/>
      <c r="D18" s="160" t="s">
        <v>339</v>
      </c>
      <c r="E18" s="161"/>
      <c r="F18" s="161"/>
      <c r="G18" s="161"/>
      <c r="H18" s="162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163" t="s">
        <v>32</v>
      </c>
      <c r="AD18" s="164"/>
      <c r="AE18" s="165"/>
      <c r="AF18" s="3"/>
      <c r="AG18" s="166">
        <f>ROUND(AG19*24,0)</f>
        <v>16</v>
      </c>
      <c r="AH18" s="166"/>
    </row>
    <row r="19" spans="1:34" ht="15.75" customHeight="1" thickBot="1" x14ac:dyDescent="0.25">
      <c r="A19" s="167" t="s">
        <v>248</v>
      </c>
      <c r="B19" s="168"/>
      <c r="C19" s="169"/>
      <c r="D19" s="170" t="s">
        <v>340</v>
      </c>
      <c r="E19" s="171"/>
      <c r="F19" s="171"/>
      <c r="G19" s="171"/>
      <c r="H19" s="172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173" t="s">
        <v>34</v>
      </c>
      <c r="AD19" s="174"/>
      <c r="AE19" s="174"/>
      <c r="AF19" s="174"/>
      <c r="AG19" s="175">
        <f>SUM(AG33:AH2002)</f>
        <v>0.6527777777777779</v>
      </c>
      <c r="AH19" s="176"/>
    </row>
    <row r="20" spans="1:34" ht="15" customHeight="1" x14ac:dyDescent="0.2">
      <c r="A20" s="3"/>
      <c r="B20" s="3"/>
      <c r="C20" s="3"/>
      <c r="D20" s="3"/>
      <c r="E20" s="3"/>
      <c r="F20" s="3"/>
      <c r="G20" s="3"/>
      <c r="H20" s="3"/>
      <c r="I20" s="3"/>
      <c r="N20" s="7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34" ht="5.0999999999999996" customHeight="1" thickBo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</row>
    <row r="22" spans="1:34" ht="16.5" thickBot="1" x14ac:dyDescent="0.3">
      <c r="A22" s="4" t="s">
        <v>206</v>
      </c>
      <c r="B22" s="30"/>
      <c r="C22" s="30"/>
      <c r="D22" s="30"/>
      <c r="E22" s="30"/>
      <c r="F22" s="30"/>
      <c r="G22" s="30"/>
      <c r="H22" s="30"/>
      <c r="I22" s="31"/>
      <c r="J22" s="3"/>
      <c r="K22" s="3"/>
      <c r="L22" s="3"/>
      <c r="M22" s="3"/>
      <c r="N22" s="3"/>
      <c r="O22" s="3"/>
      <c r="P22" s="3"/>
      <c r="Q22" s="3"/>
      <c r="R22" s="3"/>
      <c r="S22" s="32" t="s">
        <v>207</v>
      </c>
      <c r="T22" s="33"/>
      <c r="U22" s="33"/>
      <c r="V22" s="33"/>
      <c r="W22" s="33"/>
      <c r="X22" s="33"/>
      <c r="Y22" s="33"/>
      <c r="Z22" s="33"/>
      <c r="AA22" s="34"/>
      <c r="AB22" s="3"/>
      <c r="AC22" s="3"/>
      <c r="AD22" s="3"/>
      <c r="AE22" s="3"/>
      <c r="AF22" s="3"/>
      <c r="AG22" s="3"/>
      <c r="AH22" s="3"/>
    </row>
    <row r="23" spans="1:34" ht="15.75" customHeight="1" x14ac:dyDescent="0.2">
      <c r="A23" s="150" t="s">
        <v>148</v>
      </c>
      <c r="B23" s="151"/>
      <c r="C23" s="152" t="s">
        <v>137</v>
      </c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4"/>
      <c r="Q23" s="3"/>
      <c r="R23" s="3"/>
      <c r="S23" s="155" t="s">
        <v>27</v>
      </c>
      <c r="T23" s="156"/>
      <c r="U23" s="152" t="s">
        <v>170</v>
      </c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4"/>
    </row>
    <row r="24" spans="1:34" ht="15.75" customHeight="1" x14ac:dyDescent="0.2">
      <c r="A24" s="130" t="s">
        <v>143</v>
      </c>
      <c r="B24" s="131"/>
      <c r="C24" s="143" t="s">
        <v>83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5"/>
      <c r="Q24" s="3"/>
      <c r="R24" s="3"/>
      <c r="S24" s="148" t="s">
        <v>28</v>
      </c>
      <c r="T24" s="149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3"/>
    </row>
    <row r="25" spans="1:34" ht="15.75" customHeight="1" x14ac:dyDescent="0.2">
      <c r="A25" s="130" t="s">
        <v>144</v>
      </c>
      <c r="B25" s="131"/>
      <c r="C25" s="143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5"/>
      <c r="Q25" s="3"/>
      <c r="R25" s="3"/>
      <c r="S25" s="148" t="s">
        <v>29</v>
      </c>
      <c r="T25" s="149"/>
      <c r="U25" s="143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5"/>
    </row>
    <row r="26" spans="1:34" ht="15.75" customHeight="1" x14ac:dyDescent="0.2">
      <c r="A26" s="130" t="s">
        <v>145</v>
      </c>
      <c r="B26" s="131"/>
      <c r="C26" s="143" t="s">
        <v>110</v>
      </c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5"/>
      <c r="Q26" s="3"/>
      <c r="R26" s="3"/>
      <c r="S26" s="148" t="s">
        <v>30</v>
      </c>
      <c r="T26" s="149"/>
      <c r="U26" s="143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5"/>
    </row>
    <row r="27" spans="1:34" ht="15.75" customHeight="1" x14ac:dyDescent="0.2">
      <c r="A27" s="130" t="s">
        <v>146</v>
      </c>
      <c r="B27" s="131"/>
      <c r="C27" s="143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5"/>
      <c r="Q27" s="3"/>
      <c r="R27" s="3"/>
      <c r="S27" s="146" t="s">
        <v>101</v>
      </c>
      <c r="T27" s="147"/>
      <c r="U27" s="143" t="s">
        <v>212</v>
      </c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5"/>
    </row>
    <row r="28" spans="1:34" ht="15.75" customHeight="1" x14ac:dyDescent="0.2">
      <c r="A28" s="130" t="s">
        <v>147</v>
      </c>
      <c r="B28" s="131"/>
      <c r="C28" s="143"/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5"/>
      <c r="Q28" s="3"/>
      <c r="R28" s="3"/>
      <c r="S28" s="134" t="s">
        <v>102</v>
      </c>
      <c r="T28" s="135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3"/>
    </row>
    <row r="29" spans="1:34" ht="15.75" customHeight="1" x14ac:dyDescent="0.2">
      <c r="A29" s="130" t="s">
        <v>25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3"/>
      <c r="Q29" s="3"/>
      <c r="R29" s="3"/>
      <c r="S29" s="134" t="s">
        <v>196</v>
      </c>
      <c r="T29" s="135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3"/>
    </row>
    <row r="30" spans="1:34" ht="15.75" customHeight="1" thickBot="1" x14ac:dyDescent="0.25">
      <c r="A30" s="136" t="s">
        <v>26</v>
      </c>
      <c r="B30" s="137"/>
      <c r="C30" s="138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40"/>
      <c r="Q30" s="3"/>
      <c r="R30" s="3"/>
      <c r="S30" s="141" t="s">
        <v>197</v>
      </c>
      <c r="T30" s="142"/>
      <c r="U30" s="138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40"/>
    </row>
    <row r="31" spans="1:34" ht="5.0999999999999996" customHeight="1" thickBo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</row>
    <row r="32" spans="1:34" ht="15.75" customHeight="1" thickBot="1" x14ac:dyDescent="0.3">
      <c r="A32" s="127" t="s">
        <v>33</v>
      </c>
      <c r="B32" s="128"/>
      <c r="C32" s="129"/>
      <c r="D32" s="127" t="s">
        <v>67</v>
      </c>
      <c r="E32" s="129"/>
      <c r="F32" s="127" t="s">
        <v>68</v>
      </c>
      <c r="G32" s="129"/>
      <c r="H32" s="127" t="s">
        <v>31</v>
      </c>
      <c r="I32" s="129"/>
      <c r="J32" s="127" t="s">
        <v>69</v>
      </c>
      <c r="K32" s="128"/>
      <c r="L32" s="128"/>
      <c r="M32" s="128"/>
      <c r="N32" s="128"/>
      <c r="O32" s="128"/>
      <c r="P32" s="129"/>
      <c r="Q32" s="127" t="s">
        <v>71</v>
      </c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9"/>
      <c r="AG32" s="125" t="s">
        <v>70</v>
      </c>
      <c r="AH32" s="126"/>
    </row>
    <row r="33" spans="1:34" ht="15.75" customHeight="1" x14ac:dyDescent="0.2">
      <c r="A33" s="115">
        <v>45659</v>
      </c>
      <c r="B33" s="116"/>
      <c r="C33" s="117"/>
      <c r="D33" s="111">
        <v>0.71875</v>
      </c>
      <c r="E33" s="112"/>
      <c r="F33" s="111">
        <v>0.83333333333333337</v>
      </c>
      <c r="G33" s="112"/>
      <c r="H33" s="113" t="s">
        <v>148</v>
      </c>
      <c r="I33" s="114"/>
      <c r="J33" s="104" t="s">
        <v>202</v>
      </c>
      <c r="K33" s="105"/>
      <c r="L33" s="105"/>
      <c r="M33" s="105"/>
      <c r="N33" s="105"/>
      <c r="O33" s="105"/>
      <c r="P33" s="106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97">
        <f>IF(D33="","0:00",F33-D33)</f>
        <v>0.11458333333333337</v>
      </c>
      <c r="AH33" s="98"/>
    </row>
    <row r="34" spans="1:34" ht="15.75" customHeight="1" x14ac:dyDescent="0.2">
      <c r="A34" s="108">
        <v>45659</v>
      </c>
      <c r="B34" s="109"/>
      <c r="C34" s="110"/>
      <c r="D34" s="111">
        <v>0.83333333333333337</v>
      </c>
      <c r="E34" s="112"/>
      <c r="F34" s="111">
        <v>0.89583333333333337</v>
      </c>
      <c r="G34" s="112"/>
      <c r="H34" s="113" t="s">
        <v>148</v>
      </c>
      <c r="I34" s="114"/>
      <c r="J34" s="104" t="s">
        <v>199</v>
      </c>
      <c r="K34" s="105"/>
      <c r="L34" s="105"/>
      <c r="M34" s="105"/>
      <c r="N34" s="105"/>
      <c r="O34" s="105"/>
      <c r="P34" s="106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97">
        <f t="shared" ref="AG34:AG97" si="0">IF(D34="","0:00",F34-D34)</f>
        <v>6.25E-2</v>
      </c>
      <c r="AH34" s="98"/>
    </row>
    <row r="35" spans="1:34" ht="15.75" customHeight="1" x14ac:dyDescent="0.2">
      <c r="A35" s="115">
        <v>45665</v>
      </c>
      <c r="B35" s="116"/>
      <c r="C35" s="117"/>
      <c r="D35" s="111">
        <v>0.6875</v>
      </c>
      <c r="E35" s="112"/>
      <c r="F35" s="111">
        <v>0.75</v>
      </c>
      <c r="G35" s="112"/>
      <c r="H35" s="113" t="s">
        <v>143</v>
      </c>
      <c r="I35" s="114"/>
      <c r="J35" s="104" t="s">
        <v>202</v>
      </c>
      <c r="K35" s="105"/>
      <c r="L35" s="105"/>
      <c r="M35" s="105"/>
      <c r="N35" s="105"/>
      <c r="O35" s="105"/>
      <c r="P35" s="106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97">
        <f t="shared" si="0"/>
        <v>6.25E-2</v>
      </c>
      <c r="AH35" s="98"/>
    </row>
    <row r="36" spans="1:34" ht="15.75" customHeight="1" x14ac:dyDescent="0.2">
      <c r="A36" s="115">
        <v>45665</v>
      </c>
      <c r="B36" s="116"/>
      <c r="C36" s="117"/>
      <c r="D36" s="111">
        <v>0.75</v>
      </c>
      <c r="E36" s="112"/>
      <c r="F36" s="111">
        <v>0.79166666666666663</v>
      </c>
      <c r="G36" s="112"/>
      <c r="H36" s="113" t="s">
        <v>143</v>
      </c>
      <c r="I36" s="114"/>
      <c r="J36" s="104" t="s">
        <v>73</v>
      </c>
      <c r="K36" s="105"/>
      <c r="L36" s="105"/>
      <c r="M36" s="105"/>
      <c r="N36" s="105"/>
      <c r="O36" s="105"/>
      <c r="P36" s="106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97">
        <f t="shared" si="0"/>
        <v>4.166666666666663E-2</v>
      </c>
      <c r="AH36" s="98"/>
    </row>
    <row r="37" spans="1:34" ht="15.75" customHeight="1" x14ac:dyDescent="0.2">
      <c r="A37" s="115"/>
      <c r="B37" s="116"/>
      <c r="C37" s="117"/>
      <c r="D37" s="111"/>
      <c r="E37" s="112"/>
      <c r="F37" s="111"/>
      <c r="G37" s="112"/>
      <c r="H37" s="113"/>
      <c r="I37" s="114"/>
      <c r="J37" s="104"/>
      <c r="K37" s="105"/>
      <c r="L37" s="105"/>
      <c r="M37" s="105"/>
      <c r="N37" s="105"/>
      <c r="O37" s="105"/>
      <c r="P37" s="106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97" t="str">
        <f t="shared" si="0"/>
        <v>0:00</v>
      </c>
      <c r="AH37" s="98"/>
    </row>
    <row r="38" spans="1:34" ht="15.75" customHeight="1" x14ac:dyDescent="0.2">
      <c r="A38" s="115">
        <v>45666</v>
      </c>
      <c r="B38" s="116"/>
      <c r="C38" s="117"/>
      <c r="D38" s="111">
        <v>0.71875</v>
      </c>
      <c r="E38" s="112"/>
      <c r="F38" s="111">
        <v>0.83333333333333337</v>
      </c>
      <c r="G38" s="112"/>
      <c r="H38" s="113" t="s">
        <v>148</v>
      </c>
      <c r="I38" s="114"/>
      <c r="J38" s="104" t="s">
        <v>202</v>
      </c>
      <c r="K38" s="105"/>
      <c r="L38" s="105"/>
      <c r="M38" s="105"/>
      <c r="N38" s="105"/>
      <c r="O38" s="105"/>
      <c r="P38" s="106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97">
        <f t="shared" si="0"/>
        <v>0.11458333333333337</v>
      </c>
      <c r="AH38" s="98"/>
    </row>
    <row r="39" spans="1:34" ht="15.75" customHeight="1" x14ac:dyDescent="0.2">
      <c r="A39" s="115">
        <v>45666</v>
      </c>
      <c r="B39" s="116"/>
      <c r="C39" s="117"/>
      <c r="D39" s="118">
        <v>0.83333333333333337</v>
      </c>
      <c r="E39" s="119"/>
      <c r="F39" s="118">
        <v>0.89583333333333337</v>
      </c>
      <c r="G39" s="119"/>
      <c r="H39" s="120" t="s">
        <v>148</v>
      </c>
      <c r="I39" s="121"/>
      <c r="J39" s="122" t="s">
        <v>199</v>
      </c>
      <c r="K39" s="123"/>
      <c r="L39" s="123"/>
      <c r="M39" s="123"/>
      <c r="N39" s="123"/>
      <c r="O39" s="123"/>
      <c r="P39" s="124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97">
        <f t="shared" si="0"/>
        <v>6.25E-2</v>
      </c>
      <c r="AH39" s="98"/>
    </row>
    <row r="40" spans="1:34" ht="15.75" customHeight="1" x14ac:dyDescent="0.2">
      <c r="A40" s="115">
        <v>45667</v>
      </c>
      <c r="B40" s="116"/>
      <c r="C40" s="117"/>
      <c r="D40" s="118">
        <v>0.6875</v>
      </c>
      <c r="E40" s="119"/>
      <c r="F40" s="118">
        <v>0.75</v>
      </c>
      <c r="G40" s="119"/>
      <c r="H40" s="120" t="s">
        <v>143</v>
      </c>
      <c r="I40" s="121"/>
      <c r="J40" s="122" t="s">
        <v>202</v>
      </c>
      <c r="K40" s="123"/>
      <c r="L40" s="123"/>
      <c r="M40" s="123"/>
      <c r="N40" s="123"/>
      <c r="O40" s="123"/>
      <c r="P40" s="124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97">
        <f t="shared" si="0"/>
        <v>6.25E-2</v>
      </c>
      <c r="AH40" s="98"/>
    </row>
    <row r="41" spans="1:34" ht="15.75" customHeight="1" x14ac:dyDescent="0.2">
      <c r="A41" s="115"/>
      <c r="B41" s="116"/>
      <c r="C41" s="117"/>
      <c r="D41" s="111"/>
      <c r="E41" s="112"/>
      <c r="F41" s="111"/>
      <c r="G41" s="112"/>
      <c r="H41" s="113"/>
      <c r="I41" s="114"/>
      <c r="J41" s="104"/>
      <c r="K41" s="105"/>
      <c r="L41" s="105"/>
      <c r="M41" s="105"/>
      <c r="N41" s="105"/>
      <c r="O41" s="105"/>
      <c r="P41" s="106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97" t="str">
        <f t="shared" si="0"/>
        <v>0:00</v>
      </c>
      <c r="AH41" s="98"/>
    </row>
    <row r="42" spans="1:34" ht="15.75" customHeight="1" x14ac:dyDescent="0.2">
      <c r="A42" s="115">
        <v>45692</v>
      </c>
      <c r="B42" s="116"/>
      <c r="C42" s="117"/>
      <c r="D42" s="111">
        <v>0.41666666666666669</v>
      </c>
      <c r="E42" s="112"/>
      <c r="F42" s="111">
        <v>0.46527777777777779</v>
      </c>
      <c r="G42" s="112"/>
      <c r="H42" s="113" t="s">
        <v>144</v>
      </c>
      <c r="I42" s="114"/>
      <c r="J42" s="104" t="s">
        <v>203</v>
      </c>
      <c r="K42" s="105"/>
      <c r="L42" s="105"/>
      <c r="M42" s="105"/>
      <c r="N42" s="105"/>
      <c r="O42" s="105"/>
      <c r="P42" s="106"/>
      <c r="Q42" s="107" t="s">
        <v>342</v>
      </c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97">
        <f t="shared" si="0"/>
        <v>4.8611111111111105E-2</v>
      </c>
      <c r="AH42" s="98"/>
    </row>
    <row r="43" spans="1:34" ht="15.75" customHeight="1" x14ac:dyDescent="0.2">
      <c r="A43" s="115"/>
      <c r="B43" s="116"/>
      <c r="C43" s="117"/>
      <c r="D43" s="111"/>
      <c r="E43" s="112"/>
      <c r="F43" s="111"/>
      <c r="G43" s="112"/>
      <c r="H43" s="113"/>
      <c r="I43" s="114"/>
      <c r="J43" s="104"/>
      <c r="K43" s="105"/>
      <c r="L43" s="105"/>
      <c r="M43" s="105"/>
      <c r="N43" s="105"/>
      <c r="O43" s="105"/>
      <c r="P43" s="106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97" t="str">
        <f t="shared" si="0"/>
        <v>0:00</v>
      </c>
      <c r="AH43" s="98"/>
    </row>
    <row r="44" spans="1:34" ht="15.75" customHeight="1" x14ac:dyDescent="0.2">
      <c r="A44" s="115">
        <v>45850</v>
      </c>
      <c r="B44" s="116"/>
      <c r="C44" s="117"/>
      <c r="D44" s="111">
        <v>0.66666666666666663</v>
      </c>
      <c r="E44" s="112"/>
      <c r="F44" s="111">
        <v>0.70833333333333337</v>
      </c>
      <c r="G44" s="112"/>
      <c r="H44" s="113" t="s">
        <v>27</v>
      </c>
      <c r="I44" s="114"/>
      <c r="J44" s="104" t="s">
        <v>199</v>
      </c>
      <c r="K44" s="105"/>
      <c r="L44" s="105"/>
      <c r="M44" s="105"/>
      <c r="N44" s="105"/>
      <c r="O44" s="105"/>
      <c r="P44" s="106"/>
      <c r="Q44" s="107" t="s">
        <v>214</v>
      </c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97">
        <f t="shared" si="0"/>
        <v>4.1666666666666741E-2</v>
      </c>
      <c r="AH44" s="98"/>
    </row>
    <row r="45" spans="1:34" ht="15.75" customHeight="1" x14ac:dyDescent="0.2">
      <c r="A45" s="115">
        <v>45851</v>
      </c>
      <c r="B45" s="116"/>
      <c r="C45" s="117"/>
      <c r="D45" s="111">
        <v>0.66666666666666663</v>
      </c>
      <c r="E45" s="112"/>
      <c r="F45" s="111">
        <v>0.70833333333333337</v>
      </c>
      <c r="G45" s="112"/>
      <c r="H45" s="113" t="s">
        <v>101</v>
      </c>
      <c r="I45" s="114"/>
      <c r="J45" s="104" t="s">
        <v>201</v>
      </c>
      <c r="K45" s="105"/>
      <c r="L45" s="105"/>
      <c r="M45" s="105"/>
      <c r="N45" s="105"/>
      <c r="O45" s="105"/>
      <c r="P45" s="106"/>
      <c r="Q45" s="107" t="s">
        <v>213</v>
      </c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97">
        <f t="shared" si="0"/>
        <v>4.1666666666666741E-2</v>
      </c>
      <c r="AH45" s="98"/>
    </row>
    <row r="46" spans="1:34" ht="15.75" customHeight="1" x14ac:dyDescent="0.2">
      <c r="A46" s="115"/>
      <c r="B46" s="116"/>
      <c r="C46" s="117"/>
      <c r="D46" s="111"/>
      <c r="E46" s="112"/>
      <c r="F46" s="111"/>
      <c r="G46" s="112"/>
      <c r="H46" s="113"/>
      <c r="I46" s="114"/>
      <c r="J46" s="104"/>
      <c r="K46" s="105"/>
      <c r="L46" s="105"/>
      <c r="M46" s="105"/>
      <c r="N46" s="105"/>
      <c r="O46" s="105"/>
      <c r="P46" s="106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97" t="str">
        <f t="shared" si="0"/>
        <v>0:00</v>
      </c>
      <c r="AH46" s="98"/>
    </row>
    <row r="47" spans="1:34" ht="15.75" customHeight="1" x14ac:dyDescent="0.2">
      <c r="A47" s="115"/>
      <c r="B47" s="116"/>
      <c r="C47" s="117"/>
      <c r="D47" s="111"/>
      <c r="E47" s="112"/>
      <c r="F47" s="111"/>
      <c r="G47" s="112"/>
      <c r="H47" s="113"/>
      <c r="I47" s="114"/>
      <c r="J47" s="104"/>
      <c r="K47" s="105"/>
      <c r="L47" s="105"/>
      <c r="M47" s="105"/>
      <c r="N47" s="105"/>
      <c r="O47" s="105"/>
      <c r="P47" s="106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97" t="str">
        <f t="shared" si="0"/>
        <v>0:00</v>
      </c>
      <c r="AH47" s="98"/>
    </row>
    <row r="48" spans="1:34" ht="15.75" customHeight="1" x14ac:dyDescent="0.2">
      <c r="A48" s="115"/>
      <c r="B48" s="116"/>
      <c r="C48" s="117"/>
      <c r="D48" s="118"/>
      <c r="E48" s="119"/>
      <c r="F48" s="118"/>
      <c r="G48" s="119"/>
      <c r="H48" s="120"/>
      <c r="I48" s="121"/>
      <c r="J48" s="122"/>
      <c r="K48" s="123"/>
      <c r="L48" s="123"/>
      <c r="M48" s="123"/>
      <c r="N48" s="123"/>
      <c r="O48" s="123"/>
      <c r="P48" s="124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97" t="str">
        <f t="shared" si="0"/>
        <v>0:00</v>
      </c>
      <c r="AH48" s="98"/>
    </row>
    <row r="49" spans="1:34" ht="15.75" customHeight="1" x14ac:dyDescent="0.2">
      <c r="A49" s="115"/>
      <c r="B49" s="116"/>
      <c r="C49" s="117"/>
      <c r="D49" s="118"/>
      <c r="E49" s="119"/>
      <c r="F49" s="118"/>
      <c r="G49" s="119"/>
      <c r="H49" s="120"/>
      <c r="I49" s="121"/>
      <c r="J49" s="122"/>
      <c r="K49" s="123"/>
      <c r="L49" s="123"/>
      <c r="M49" s="123"/>
      <c r="N49" s="123"/>
      <c r="O49" s="123"/>
      <c r="P49" s="124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97" t="str">
        <f t="shared" si="0"/>
        <v>0:00</v>
      </c>
      <c r="AH49" s="98"/>
    </row>
    <row r="50" spans="1:34" ht="15.75" customHeight="1" x14ac:dyDescent="0.2">
      <c r="A50" s="115"/>
      <c r="B50" s="116"/>
      <c r="C50" s="117"/>
      <c r="D50" s="111"/>
      <c r="E50" s="112"/>
      <c r="F50" s="111"/>
      <c r="G50" s="112"/>
      <c r="H50" s="113"/>
      <c r="I50" s="114"/>
      <c r="J50" s="104"/>
      <c r="K50" s="105"/>
      <c r="L50" s="105"/>
      <c r="M50" s="105"/>
      <c r="N50" s="105"/>
      <c r="O50" s="105"/>
      <c r="P50" s="106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97" t="str">
        <f t="shared" si="0"/>
        <v>0:00</v>
      </c>
      <c r="AH50" s="98"/>
    </row>
    <row r="51" spans="1:34" ht="15.75" customHeight="1" x14ac:dyDescent="0.2">
      <c r="A51" s="115"/>
      <c r="B51" s="116"/>
      <c r="C51" s="117"/>
      <c r="D51" s="111"/>
      <c r="E51" s="112"/>
      <c r="F51" s="111"/>
      <c r="G51" s="112"/>
      <c r="H51" s="113"/>
      <c r="I51" s="114"/>
      <c r="J51" s="104"/>
      <c r="K51" s="105"/>
      <c r="L51" s="105"/>
      <c r="M51" s="105"/>
      <c r="N51" s="105"/>
      <c r="O51" s="105"/>
      <c r="P51" s="106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97" t="str">
        <f t="shared" si="0"/>
        <v>0:00</v>
      </c>
      <c r="AH51" s="98"/>
    </row>
    <row r="52" spans="1:34" ht="15.75" customHeight="1" x14ac:dyDescent="0.2">
      <c r="A52" s="108"/>
      <c r="B52" s="109"/>
      <c r="C52" s="110"/>
      <c r="D52" s="111"/>
      <c r="E52" s="112"/>
      <c r="F52" s="111"/>
      <c r="G52" s="112"/>
      <c r="H52" s="113"/>
      <c r="I52" s="114"/>
      <c r="J52" s="104"/>
      <c r="K52" s="105"/>
      <c r="L52" s="105"/>
      <c r="M52" s="105"/>
      <c r="N52" s="105"/>
      <c r="O52" s="105"/>
      <c r="P52" s="106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97" t="str">
        <f t="shared" si="0"/>
        <v>0:00</v>
      </c>
      <c r="AH52" s="98"/>
    </row>
    <row r="53" spans="1:34" ht="15.75" customHeight="1" x14ac:dyDescent="0.2">
      <c r="A53" s="108"/>
      <c r="B53" s="109"/>
      <c r="C53" s="110"/>
      <c r="D53" s="111"/>
      <c r="E53" s="112"/>
      <c r="F53" s="111"/>
      <c r="G53" s="112"/>
      <c r="H53" s="113"/>
      <c r="I53" s="114"/>
      <c r="J53" s="104"/>
      <c r="K53" s="105"/>
      <c r="L53" s="105"/>
      <c r="M53" s="105"/>
      <c r="N53" s="105"/>
      <c r="O53" s="105"/>
      <c r="P53" s="106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97" t="str">
        <f t="shared" si="0"/>
        <v>0:00</v>
      </c>
      <c r="AH53" s="98"/>
    </row>
    <row r="54" spans="1:34" ht="15.75" customHeight="1" x14ac:dyDescent="0.2">
      <c r="A54" s="108"/>
      <c r="B54" s="109"/>
      <c r="C54" s="110"/>
      <c r="D54" s="111"/>
      <c r="E54" s="112"/>
      <c r="F54" s="111"/>
      <c r="G54" s="112"/>
      <c r="H54" s="113"/>
      <c r="I54" s="114"/>
      <c r="J54" s="104"/>
      <c r="K54" s="105"/>
      <c r="L54" s="105"/>
      <c r="M54" s="105"/>
      <c r="N54" s="105"/>
      <c r="O54" s="105"/>
      <c r="P54" s="106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97" t="str">
        <f t="shared" si="0"/>
        <v>0:00</v>
      </c>
      <c r="AH54" s="98"/>
    </row>
    <row r="55" spans="1:34" ht="15.75" customHeight="1" x14ac:dyDescent="0.2">
      <c r="A55" s="108"/>
      <c r="B55" s="109"/>
      <c r="C55" s="110"/>
      <c r="D55" s="111"/>
      <c r="E55" s="112"/>
      <c r="F55" s="111"/>
      <c r="G55" s="112"/>
      <c r="H55" s="113"/>
      <c r="I55" s="114"/>
      <c r="J55" s="104"/>
      <c r="K55" s="105"/>
      <c r="L55" s="105"/>
      <c r="M55" s="105"/>
      <c r="N55" s="105"/>
      <c r="O55" s="105"/>
      <c r="P55" s="106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97" t="str">
        <f t="shared" si="0"/>
        <v>0:00</v>
      </c>
      <c r="AH55" s="98"/>
    </row>
    <row r="56" spans="1:34" ht="15.75" customHeight="1" x14ac:dyDescent="0.2">
      <c r="A56" s="108"/>
      <c r="B56" s="109"/>
      <c r="C56" s="110"/>
      <c r="D56" s="111"/>
      <c r="E56" s="112"/>
      <c r="F56" s="111"/>
      <c r="G56" s="112"/>
      <c r="H56" s="113"/>
      <c r="I56" s="114"/>
      <c r="J56" s="104"/>
      <c r="K56" s="105"/>
      <c r="L56" s="105"/>
      <c r="M56" s="105"/>
      <c r="N56" s="105"/>
      <c r="O56" s="105"/>
      <c r="P56" s="106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97" t="str">
        <f t="shared" si="0"/>
        <v>0:00</v>
      </c>
      <c r="AH56" s="98"/>
    </row>
    <row r="57" spans="1:34" ht="15.75" customHeight="1" x14ac:dyDescent="0.2">
      <c r="A57" s="108"/>
      <c r="B57" s="109"/>
      <c r="C57" s="110"/>
      <c r="D57" s="111"/>
      <c r="E57" s="112"/>
      <c r="F57" s="111"/>
      <c r="G57" s="112"/>
      <c r="H57" s="113"/>
      <c r="I57" s="114"/>
      <c r="J57" s="104"/>
      <c r="K57" s="105"/>
      <c r="L57" s="105"/>
      <c r="M57" s="105"/>
      <c r="N57" s="105"/>
      <c r="O57" s="105"/>
      <c r="P57" s="106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97" t="str">
        <f t="shared" si="0"/>
        <v>0:00</v>
      </c>
      <c r="AH57" s="98"/>
    </row>
    <row r="58" spans="1:34" ht="15.75" customHeight="1" x14ac:dyDescent="0.2">
      <c r="A58" s="108"/>
      <c r="B58" s="109"/>
      <c r="C58" s="110"/>
      <c r="D58" s="111"/>
      <c r="E58" s="112"/>
      <c r="F58" s="111"/>
      <c r="G58" s="112"/>
      <c r="H58" s="113"/>
      <c r="I58" s="114"/>
      <c r="J58" s="104"/>
      <c r="K58" s="105"/>
      <c r="L58" s="105"/>
      <c r="M58" s="105"/>
      <c r="N58" s="105"/>
      <c r="O58" s="105"/>
      <c r="P58" s="106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97" t="str">
        <f t="shared" si="0"/>
        <v>0:00</v>
      </c>
      <c r="AH58" s="98"/>
    </row>
    <row r="59" spans="1:34" ht="15.75" customHeight="1" x14ac:dyDescent="0.2">
      <c r="A59" s="108"/>
      <c r="B59" s="109"/>
      <c r="C59" s="110"/>
      <c r="D59" s="111"/>
      <c r="E59" s="112"/>
      <c r="F59" s="111"/>
      <c r="G59" s="112"/>
      <c r="H59" s="113"/>
      <c r="I59" s="114"/>
      <c r="J59" s="104"/>
      <c r="K59" s="105"/>
      <c r="L59" s="105"/>
      <c r="M59" s="105"/>
      <c r="N59" s="105"/>
      <c r="O59" s="105"/>
      <c r="P59" s="106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97" t="str">
        <f t="shared" si="0"/>
        <v>0:00</v>
      </c>
      <c r="AH59" s="98"/>
    </row>
    <row r="60" spans="1:34" ht="15.75" customHeight="1" x14ac:dyDescent="0.2">
      <c r="A60" s="108"/>
      <c r="B60" s="109"/>
      <c r="C60" s="110"/>
      <c r="D60" s="111"/>
      <c r="E60" s="112"/>
      <c r="F60" s="111"/>
      <c r="G60" s="112"/>
      <c r="H60" s="113"/>
      <c r="I60" s="114"/>
      <c r="J60" s="104"/>
      <c r="K60" s="105"/>
      <c r="L60" s="105"/>
      <c r="M60" s="105"/>
      <c r="N60" s="105"/>
      <c r="O60" s="105"/>
      <c r="P60" s="106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97" t="str">
        <f t="shared" si="0"/>
        <v>0:00</v>
      </c>
      <c r="AH60" s="98"/>
    </row>
    <row r="61" spans="1:34" ht="15.75" customHeight="1" x14ac:dyDescent="0.2">
      <c r="A61" s="108"/>
      <c r="B61" s="109"/>
      <c r="C61" s="110"/>
      <c r="D61" s="111"/>
      <c r="E61" s="112"/>
      <c r="F61" s="111"/>
      <c r="G61" s="112"/>
      <c r="H61" s="113"/>
      <c r="I61" s="114"/>
      <c r="J61" s="104"/>
      <c r="K61" s="105"/>
      <c r="L61" s="105"/>
      <c r="M61" s="105"/>
      <c r="N61" s="105"/>
      <c r="O61" s="105"/>
      <c r="P61" s="106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97" t="str">
        <f t="shared" si="0"/>
        <v>0:00</v>
      </c>
      <c r="AH61" s="98"/>
    </row>
    <row r="62" spans="1:34" ht="15.75" customHeight="1" x14ac:dyDescent="0.2">
      <c r="A62" s="108"/>
      <c r="B62" s="109"/>
      <c r="C62" s="110"/>
      <c r="D62" s="111"/>
      <c r="E62" s="112"/>
      <c r="F62" s="111"/>
      <c r="G62" s="112"/>
      <c r="H62" s="113"/>
      <c r="I62" s="114"/>
      <c r="J62" s="104"/>
      <c r="K62" s="105"/>
      <c r="L62" s="105"/>
      <c r="M62" s="105"/>
      <c r="N62" s="105"/>
      <c r="O62" s="105"/>
      <c r="P62" s="106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97" t="str">
        <f t="shared" si="0"/>
        <v>0:00</v>
      </c>
      <c r="AH62" s="98"/>
    </row>
    <row r="63" spans="1:34" ht="15.75" customHeight="1" x14ac:dyDescent="0.2">
      <c r="A63" s="108"/>
      <c r="B63" s="109"/>
      <c r="C63" s="110"/>
      <c r="D63" s="111"/>
      <c r="E63" s="112"/>
      <c r="F63" s="111"/>
      <c r="G63" s="112"/>
      <c r="H63" s="113"/>
      <c r="I63" s="114"/>
      <c r="J63" s="104"/>
      <c r="K63" s="105"/>
      <c r="L63" s="105"/>
      <c r="M63" s="105"/>
      <c r="N63" s="105"/>
      <c r="O63" s="105"/>
      <c r="P63" s="106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97" t="str">
        <f t="shared" si="0"/>
        <v>0:00</v>
      </c>
      <c r="AH63" s="98"/>
    </row>
    <row r="64" spans="1:34" ht="15.75" customHeight="1" x14ac:dyDescent="0.2">
      <c r="A64" s="108"/>
      <c r="B64" s="109"/>
      <c r="C64" s="110"/>
      <c r="D64" s="111"/>
      <c r="E64" s="112"/>
      <c r="F64" s="111"/>
      <c r="G64" s="112"/>
      <c r="H64" s="113"/>
      <c r="I64" s="114"/>
      <c r="J64" s="104"/>
      <c r="K64" s="105"/>
      <c r="L64" s="105"/>
      <c r="M64" s="105"/>
      <c r="N64" s="105"/>
      <c r="O64" s="105"/>
      <c r="P64" s="106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97" t="str">
        <f t="shared" si="0"/>
        <v>0:00</v>
      </c>
      <c r="AH64" s="98"/>
    </row>
    <row r="65" spans="1:34" ht="15.75" customHeight="1" x14ac:dyDescent="0.2">
      <c r="A65" s="108"/>
      <c r="B65" s="109"/>
      <c r="C65" s="110"/>
      <c r="D65" s="111"/>
      <c r="E65" s="112"/>
      <c r="F65" s="111"/>
      <c r="G65" s="112"/>
      <c r="H65" s="113"/>
      <c r="I65" s="114"/>
      <c r="J65" s="104"/>
      <c r="K65" s="105"/>
      <c r="L65" s="105"/>
      <c r="M65" s="105"/>
      <c r="N65" s="105"/>
      <c r="O65" s="105"/>
      <c r="P65" s="106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97" t="str">
        <f t="shared" si="0"/>
        <v>0:00</v>
      </c>
      <c r="AH65" s="98"/>
    </row>
    <row r="66" spans="1:34" ht="15.75" customHeight="1" x14ac:dyDescent="0.2">
      <c r="A66" s="108"/>
      <c r="B66" s="109"/>
      <c r="C66" s="110"/>
      <c r="D66" s="111"/>
      <c r="E66" s="112"/>
      <c r="F66" s="111"/>
      <c r="G66" s="112"/>
      <c r="H66" s="113"/>
      <c r="I66" s="114"/>
      <c r="J66" s="104"/>
      <c r="K66" s="105"/>
      <c r="L66" s="105"/>
      <c r="M66" s="105"/>
      <c r="N66" s="105"/>
      <c r="O66" s="105"/>
      <c r="P66" s="106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97" t="str">
        <f t="shared" si="0"/>
        <v>0:00</v>
      </c>
      <c r="AH66" s="98"/>
    </row>
    <row r="67" spans="1:34" ht="15.75" customHeight="1" x14ac:dyDescent="0.2">
      <c r="A67" s="108"/>
      <c r="B67" s="109"/>
      <c r="C67" s="110"/>
      <c r="D67" s="111"/>
      <c r="E67" s="112"/>
      <c r="F67" s="111"/>
      <c r="G67" s="112"/>
      <c r="H67" s="113"/>
      <c r="I67" s="114"/>
      <c r="J67" s="104"/>
      <c r="K67" s="105"/>
      <c r="L67" s="105"/>
      <c r="M67" s="105"/>
      <c r="N67" s="105"/>
      <c r="O67" s="105"/>
      <c r="P67" s="106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97" t="str">
        <f t="shared" si="0"/>
        <v>0:00</v>
      </c>
      <c r="AH67" s="98"/>
    </row>
    <row r="68" spans="1:34" ht="15.75" customHeight="1" x14ac:dyDescent="0.2">
      <c r="A68" s="108"/>
      <c r="B68" s="109"/>
      <c r="C68" s="110"/>
      <c r="D68" s="111"/>
      <c r="E68" s="112"/>
      <c r="F68" s="111"/>
      <c r="G68" s="112"/>
      <c r="H68" s="113"/>
      <c r="I68" s="114"/>
      <c r="J68" s="104"/>
      <c r="K68" s="105"/>
      <c r="L68" s="105"/>
      <c r="M68" s="105"/>
      <c r="N68" s="105"/>
      <c r="O68" s="105"/>
      <c r="P68" s="106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97" t="str">
        <f t="shared" si="0"/>
        <v>0:00</v>
      </c>
      <c r="AH68" s="98"/>
    </row>
    <row r="69" spans="1:34" ht="15.75" customHeight="1" x14ac:dyDescent="0.2">
      <c r="A69" s="108"/>
      <c r="B69" s="109"/>
      <c r="C69" s="110"/>
      <c r="D69" s="111"/>
      <c r="E69" s="112"/>
      <c r="F69" s="111"/>
      <c r="G69" s="112"/>
      <c r="H69" s="113"/>
      <c r="I69" s="114"/>
      <c r="J69" s="104"/>
      <c r="K69" s="105"/>
      <c r="L69" s="105"/>
      <c r="M69" s="105"/>
      <c r="N69" s="105"/>
      <c r="O69" s="105"/>
      <c r="P69" s="106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97" t="str">
        <f t="shared" si="0"/>
        <v>0:00</v>
      </c>
      <c r="AH69" s="98"/>
    </row>
    <row r="70" spans="1:34" ht="15.75" customHeight="1" x14ac:dyDescent="0.2">
      <c r="A70" s="108"/>
      <c r="B70" s="109"/>
      <c r="C70" s="110"/>
      <c r="D70" s="111"/>
      <c r="E70" s="112"/>
      <c r="F70" s="111"/>
      <c r="G70" s="112"/>
      <c r="H70" s="113"/>
      <c r="I70" s="114"/>
      <c r="J70" s="104"/>
      <c r="K70" s="105"/>
      <c r="L70" s="105"/>
      <c r="M70" s="105"/>
      <c r="N70" s="105"/>
      <c r="O70" s="105"/>
      <c r="P70" s="106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97" t="str">
        <f t="shared" si="0"/>
        <v>0:00</v>
      </c>
      <c r="AH70" s="98"/>
    </row>
    <row r="71" spans="1:34" ht="15.75" customHeight="1" x14ac:dyDescent="0.2">
      <c r="A71" s="108"/>
      <c r="B71" s="109"/>
      <c r="C71" s="110"/>
      <c r="D71" s="111"/>
      <c r="E71" s="112"/>
      <c r="F71" s="111"/>
      <c r="G71" s="112"/>
      <c r="H71" s="113"/>
      <c r="I71" s="114"/>
      <c r="J71" s="104"/>
      <c r="K71" s="105"/>
      <c r="L71" s="105"/>
      <c r="M71" s="105"/>
      <c r="N71" s="105"/>
      <c r="O71" s="105"/>
      <c r="P71" s="106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97" t="str">
        <f t="shared" si="0"/>
        <v>0:00</v>
      </c>
      <c r="AH71" s="98"/>
    </row>
    <row r="72" spans="1:34" ht="15.75" customHeight="1" x14ac:dyDescent="0.2">
      <c r="A72" s="108"/>
      <c r="B72" s="109"/>
      <c r="C72" s="110"/>
      <c r="D72" s="111"/>
      <c r="E72" s="112"/>
      <c r="F72" s="111"/>
      <c r="G72" s="112"/>
      <c r="H72" s="113"/>
      <c r="I72" s="114"/>
      <c r="J72" s="104"/>
      <c r="K72" s="105"/>
      <c r="L72" s="105"/>
      <c r="M72" s="105"/>
      <c r="N72" s="105"/>
      <c r="O72" s="105"/>
      <c r="P72" s="106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97" t="str">
        <f t="shared" si="0"/>
        <v>0:00</v>
      </c>
      <c r="AH72" s="98"/>
    </row>
    <row r="73" spans="1:34" ht="15.75" customHeight="1" x14ac:dyDescent="0.2">
      <c r="A73" s="108"/>
      <c r="B73" s="109"/>
      <c r="C73" s="110"/>
      <c r="D73" s="111"/>
      <c r="E73" s="112"/>
      <c r="F73" s="111"/>
      <c r="G73" s="112"/>
      <c r="H73" s="113"/>
      <c r="I73" s="114"/>
      <c r="J73" s="104"/>
      <c r="K73" s="105"/>
      <c r="L73" s="105"/>
      <c r="M73" s="105"/>
      <c r="N73" s="105"/>
      <c r="O73" s="105"/>
      <c r="P73" s="106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97" t="str">
        <f t="shared" si="0"/>
        <v>0:00</v>
      </c>
      <c r="AH73" s="98"/>
    </row>
    <row r="74" spans="1:34" ht="15.75" customHeight="1" x14ac:dyDescent="0.2">
      <c r="A74" s="108"/>
      <c r="B74" s="109"/>
      <c r="C74" s="110"/>
      <c r="D74" s="111"/>
      <c r="E74" s="112"/>
      <c r="F74" s="111"/>
      <c r="G74" s="112"/>
      <c r="H74" s="113"/>
      <c r="I74" s="114"/>
      <c r="J74" s="104"/>
      <c r="K74" s="105"/>
      <c r="L74" s="105"/>
      <c r="M74" s="105"/>
      <c r="N74" s="105"/>
      <c r="O74" s="105"/>
      <c r="P74" s="106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97" t="str">
        <f t="shared" si="0"/>
        <v>0:00</v>
      </c>
      <c r="AH74" s="98"/>
    </row>
    <row r="75" spans="1:34" ht="15.75" customHeight="1" x14ac:dyDescent="0.2">
      <c r="A75" s="108"/>
      <c r="B75" s="109"/>
      <c r="C75" s="110"/>
      <c r="D75" s="111"/>
      <c r="E75" s="112"/>
      <c r="F75" s="111"/>
      <c r="G75" s="112"/>
      <c r="H75" s="113"/>
      <c r="I75" s="114"/>
      <c r="J75" s="104"/>
      <c r="K75" s="105"/>
      <c r="L75" s="105"/>
      <c r="M75" s="105"/>
      <c r="N75" s="105"/>
      <c r="O75" s="105"/>
      <c r="P75" s="106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97" t="str">
        <f t="shared" si="0"/>
        <v>0:00</v>
      </c>
      <c r="AH75" s="98"/>
    </row>
    <row r="76" spans="1:34" ht="15.75" customHeight="1" x14ac:dyDescent="0.2">
      <c r="A76" s="108"/>
      <c r="B76" s="109"/>
      <c r="C76" s="110"/>
      <c r="D76" s="111"/>
      <c r="E76" s="112"/>
      <c r="F76" s="111"/>
      <c r="G76" s="112"/>
      <c r="H76" s="113"/>
      <c r="I76" s="114"/>
      <c r="J76" s="104"/>
      <c r="K76" s="105"/>
      <c r="L76" s="105"/>
      <c r="M76" s="105"/>
      <c r="N76" s="105"/>
      <c r="O76" s="105"/>
      <c r="P76" s="106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97" t="str">
        <f t="shared" si="0"/>
        <v>0:00</v>
      </c>
      <c r="AH76" s="98"/>
    </row>
    <row r="77" spans="1:34" ht="15.75" customHeight="1" x14ac:dyDescent="0.2">
      <c r="A77" s="108"/>
      <c r="B77" s="109"/>
      <c r="C77" s="110"/>
      <c r="D77" s="111"/>
      <c r="E77" s="112"/>
      <c r="F77" s="111"/>
      <c r="G77" s="112"/>
      <c r="H77" s="113"/>
      <c r="I77" s="114"/>
      <c r="J77" s="104"/>
      <c r="K77" s="105"/>
      <c r="L77" s="105"/>
      <c r="M77" s="105"/>
      <c r="N77" s="105"/>
      <c r="O77" s="105"/>
      <c r="P77" s="106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97" t="str">
        <f t="shared" si="0"/>
        <v>0:00</v>
      </c>
      <c r="AH77" s="98"/>
    </row>
    <row r="78" spans="1:34" ht="15.75" customHeight="1" x14ac:dyDescent="0.2">
      <c r="A78" s="108"/>
      <c r="B78" s="109"/>
      <c r="C78" s="110"/>
      <c r="D78" s="111"/>
      <c r="E78" s="112"/>
      <c r="F78" s="111"/>
      <c r="G78" s="112"/>
      <c r="H78" s="113"/>
      <c r="I78" s="114"/>
      <c r="J78" s="104"/>
      <c r="K78" s="105"/>
      <c r="L78" s="105"/>
      <c r="M78" s="105"/>
      <c r="N78" s="105"/>
      <c r="O78" s="105"/>
      <c r="P78" s="106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97" t="str">
        <f t="shared" si="0"/>
        <v>0:00</v>
      </c>
      <c r="AH78" s="98"/>
    </row>
    <row r="79" spans="1:34" ht="15.75" customHeight="1" x14ac:dyDescent="0.2">
      <c r="A79" s="108"/>
      <c r="B79" s="109"/>
      <c r="C79" s="110"/>
      <c r="D79" s="111"/>
      <c r="E79" s="112"/>
      <c r="F79" s="111"/>
      <c r="G79" s="112"/>
      <c r="H79" s="113"/>
      <c r="I79" s="114"/>
      <c r="J79" s="104"/>
      <c r="K79" s="105"/>
      <c r="L79" s="105"/>
      <c r="M79" s="105"/>
      <c r="N79" s="105"/>
      <c r="O79" s="105"/>
      <c r="P79" s="106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97" t="str">
        <f t="shared" si="0"/>
        <v>0:00</v>
      </c>
      <c r="AH79" s="98"/>
    </row>
    <row r="80" spans="1:34" ht="15.75" customHeight="1" x14ac:dyDescent="0.2">
      <c r="A80" s="108"/>
      <c r="B80" s="109"/>
      <c r="C80" s="110"/>
      <c r="D80" s="111"/>
      <c r="E80" s="112"/>
      <c r="F80" s="111"/>
      <c r="G80" s="112"/>
      <c r="H80" s="113"/>
      <c r="I80" s="114"/>
      <c r="J80" s="104"/>
      <c r="K80" s="105"/>
      <c r="L80" s="105"/>
      <c r="M80" s="105"/>
      <c r="N80" s="105"/>
      <c r="O80" s="105"/>
      <c r="P80" s="106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97" t="str">
        <f t="shared" si="0"/>
        <v>0:00</v>
      </c>
      <c r="AH80" s="98"/>
    </row>
    <row r="81" spans="1:34" ht="15.75" customHeight="1" x14ac:dyDescent="0.2">
      <c r="A81" s="108"/>
      <c r="B81" s="109"/>
      <c r="C81" s="110"/>
      <c r="D81" s="111"/>
      <c r="E81" s="112"/>
      <c r="F81" s="111"/>
      <c r="G81" s="112"/>
      <c r="H81" s="113"/>
      <c r="I81" s="114"/>
      <c r="J81" s="104"/>
      <c r="K81" s="105"/>
      <c r="L81" s="105"/>
      <c r="M81" s="105"/>
      <c r="N81" s="105"/>
      <c r="O81" s="105"/>
      <c r="P81" s="106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97" t="str">
        <f t="shared" si="0"/>
        <v>0:00</v>
      </c>
      <c r="AH81" s="98"/>
    </row>
    <row r="82" spans="1:34" ht="15.75" customHeight="1" x14ac:dyDescent="0.2">
      <c r="A82" s="108"/>
      <c r="B82" s="109"/>
      <c r="C82" s="110"/>
      <c r="D82" s="111"/>
      <c r="E82" s="112"/>
      <c r="F82" s="111"/>
      <c r="G82" s="112"/>
      <c r="H82" s="113"/>
      <c r="I82" s="114"/>
      <c r="J82" s="104"/>
      <c r="K82" s="105"/>
      <c r="L82" s="105"/>
      <c r="M82" s="105"/>
      <c r="N82" s="105"/>
      <c r="O82" s="105"/>
      <c r="P82" s="106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97" t="str">
        <f t="shared" si="0"/>
        <v>0:00</v>
      </c>
      <c r="AH82" s="98"/>
    </row>
    <row r="83" spans="1:34" ht="15.75" customHeight="1" x14ac:dyDescent="0.2">
      <c r="A83" s="108"/>
      <c r="B83" s="109"/>
      <c r="C83" s="110"/>
      <c r="D83" s="111"/>
      <c r="E83" s="112"/>
      <c r="F83" s="111"/>
      <c r="G83" s="112"/>
      <c r="H83" s="113"/>
      <c r="I83" s="114"/>
      <c r="J83" s="104"/>
      <c r="K83" s="105"/>
      <c r="L83" s="105"/>
      <c r="M83" s="105"/>
      <c r="N83" s="105"/>
      <c r="O83" s="105"/>
      <c r="P83" s="106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97" t="str">
        <f t="shared" si="0"/>
        <v>0:00</v>
      </c>
      <c r="AH83" s="98"/>
    </row>
    <row r="84" spans="1:34" ht="15.75" customHeight="1" x14ac:dyDescent="0.2">
      <c r="A84" s="108"/>
      <c r="B84" s="109"/>
      <c r="C84" s="110"/>
      <c r="D84" s="111"/>
      <c r="E84" s="112"/>
      <c r="F84" s="111"/>
      <c r="G84" s="112"/>
      <c r="H84" s="113"/>
      <c r="I84" s="114"/>
      <c r="J84" s="104"/>
      <c r="K84" s="105"/>
      <c r="L84" s="105"/>
      <c r="M84" s="105"/>
      <c r="N84" s="105"/>
      <c r="O84" s="105"/>
      <c r="P84" s="106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97" t="str">
        <f t="shared" si="0"/>
        <v>0:00</v>
      </c>
      <c r="AH84" s="98"/>
    </row>
    <row r="85" spans="1:34" ht="15.75" customHeight="1" x14ac:dyDescent="0.2">
      <c r="A85" s="108"/>
      <c r="B85" s="109"/>
      <c r="C85" s="110"/>
      <c r="D85" s="111"/>
      <c r="E85" s="112"/>
      <c r="F85" s="111"/>
      <c r="G85" s="112"/>
      <c r="H85" s="113"/>
      <c r="I85" s="114"/>
      <c r="J85" s="104"/>
      <c r="K85" s="105"/>
      <c r="L85" s="105"/>
      <c r="M85" s="105"/>
      <c r="N85" s="105"/>
      <c r="O85" s="105"/>
      <c r="P85" s="106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97" t="str">
        <f t="shared" si="0"/>
        <v>0:00</v>
      </c>
      <c r="AH85" s="98"/>
    </row>
    <row r="86" spans="1:34" ht="15.75" customHeight="1" x14ac:dyDescent="0.2">
      <c r="A86" s="108"/>
      <c r="B86" s="109"/>
      <c r="C86" s="110"/>
      <c r="D86" s="111"/>
      <c r="E86" s="112"/>
      <c r="F86" s="111"/>
      <c r="G86" s="112"/>
      <c r="H86" s="113"/>
      <c r="I86" s="114"/>
      <c r="J86" s="104"/>
      <c r="K86" s="105"/>
      <c r="L86" s="105"/>
      <c r="M86" s="105"/>
      <c r="N86" s="105"/>
      <c r="O86" s="105"/>
      <c r="P86" s="106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97" t="str">
        <f t="shared" si="0"/>
        <v>0:00</v>
      </c>
      <c r="AH86" s="98"/>
    </row>
    <row r="87" spans="1:34" ht="15.75" customHeight="1" x14ac:dyDescent="0.2">
      <c r="A87" s="108"/>
      <c r="B87" s="109"/>
      <c r="C87" s="110"/>
      <c r="D87" s="111"/>
      <c r="E87" s="112"/>
      <c r="F87" s="111"/>
      <c r="G87" s="112"/>
      <c r="H87" s="113"/>
      <c r="I87" s="114"/>
      <c r="J87" s="104"/>
      <c r="K87" s="105"/>
      <c r="L87" s="105"/>
      <c r="M87" s="105"/>
      <c r="N87" s="105"/>
      <c r="O87" s="105"/>
      <c r="P87" s="106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97" t="str">
        <f t="shared" si="0"/>
        <v>0:00</v>
      </c>
      <c r="AH87" s="98"/>
    </row>
    <row r="88" spans="1:34" ht="15.75" customHeight="1" x14ac:dyDescent="0.2">
      <c r="A88" s="108"/>
      <c r="B88" s="109"/>
      <c r="C88" s="110"/>
      <c r="D88" s="111"/>
      <c r="E88" s="112"/>
      <c r="F88" s="111"/>
      <c r="G88" s="112"/>
      <c r="H88" s="113"/>
      <c r="I88" s="114"/>
      <c r="J88" s="104"/>
      <c r="K88" s="105"/>
      <c r="L88" s="105"/>
      <c r="M88" s="105"/>
      <c r="N88" s="105"/>
      <c r="O88" s="105"/>
      <c r="P88" s="106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97" t="str">
        <f t="shared" si="0"/>
        <v>0:00</v>
      </c>
      <c r="AH88" s="98"/>
    </row>
    <row r="89" spans="1:34" ht="15.75" customHeight="1" x14ac:dyDescent="0.2">
      <c r="A89" s="108"/>
      <c r="B89" s="109"/>
      <c r="C89" s="110"/>
      <c r="D89" s="111"/>
      <c r="E89" s="112"/>
      <c r="F89" s="111"/>
      <c r="G89" s="112"/>
      <c r="H89" s="113"/>
      <c r="I89" s="114"/>
      <c r="J89" s="104"/>
      <c r="K89" s="105"/>
      <c r="L89" s="105"/>
      <c r="M89" s="105"/>
      <c r="N89" s="105"/>
      <c r="O89" s="105"/>
      <c r="P89" s="106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97" t="str">
        <f t="shared" si="0"/>
        <v>0:00</v>
      </c>
      <c r="AH89" s="98"/>
    </row>
    <row r="90" spans="1:34" ht="15.75" customHeight="1" x14ac:dyDescent="0.2">
      <c r="A90" s="108"/>
      <c r="B90" s="109"/>
      <c r="C90" s="110"/>
      <c r="D90" s="111"/>
      <c r="E90" s="112"/>
      <c r="F90" s="111"/>
      <c r="G90" s="112"/>
      <c r="H90" s="113"/>
      <c r="I90" s="114"/>
      <c r="J90" s="104"/>
      <c r="K90" s="105"/>
      <c r="L90" s="105"/>
      <c r="M90" s="105"/>
      <c r="N90" s="105"/>
      <c r="O90" s="105"/>
      <c r="P90" s="106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97" t="str">
        <f t="shared" si="0"/>
        <v>0:00</v>
      </c>
      <c r="AH90" s="98"/>
    </row>
    <row r="91" spans="1:34" ht="15.75" customHeight="1" x14ac:dyDescent="0.2">
      <c r="A91" s="108"/>
      <c r="B91" s="109"/>
      <c r="C91" s="110"/>
      <c r="D91" s="111"/>
      <c r="E91" s="112"/>
      <c r="F91" s="111"/>
      <c r="G91" s="112"/>
      <c r="H91" s="113"/>
      <c r="I91" s="114"/>
      <c r="J91" s="104"/>
      <c r="K91" s="105"/>
      <c r="L91" s="105"/>
      <c r="M91" s="105"/>
      <c r="N91" s="105"/>
      <c r="O91" s="105"/>
      <c r="P91" s="106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97" t="str">
        <f t="shared" si="0"/>
        <v>0:00</v>
      </c>
      <c r="AH91" s="98"/>
    </row>
    <row r="92" spans="1:34" ht="15.75" customHeight="1" x14ac:dyDescent="0.2">
      <c r="A92" s="108"/>
      <c r="B92" s="109"/>
      <c r="C92" s="110"/>
      <c r="D92" s="111"/>
      <c r="E92" s="112"/>
      <c r="F92" s="111"/>
      <c r="G92" s="112"/>
      <c r="H92" s="113"/>
      <c r="I92" s="114"/>
      <c r="J92" s="104"/>
      <c r="K92" s="105"/>
      <c r="L92" s="105"/>
      <c r="M92" s="105"/>
      <c r="N92" s="105"/>
      <c r="O92" s="105"/>
      <c r="P92" s="106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97" t="str">
        <f t="shared" si="0"/>
        <v>0:00</v>
      </c>
      <c r="AH92" s="98"/>
    </row>
    <row r="93" spans="1:34" ht="15.75" customHeight="1" x14ac:dyDescent="0.2">
      <c r="A93" s="108"/>
      <c r="B93" s="109"/>
      <c r="C93" s="110"/>
      <c r="D93" s="111"/>
      <c r="E93" s="112"/>
      <c r="F93" s="111"/>
      <c r="G93" s="112"/>
      <c r="H93" s="113"/>
      <c r="I93" s="114"/>
      <c r="J93" s="104"/>
      <c r="K93" s="105"/>
      <c r="L93" s="105"/>
      <c r="M93" s="105"/>
      <c r="N93" s="105"/>
      <c r="O93" s="105"/>
      <c r="P93" s="106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97" t="str">
        <f t="shared" si="0"/>
        <v>0:00</v>
      </c>
      <c r="AH93" s="98"/>
    </row>
    <row r="94" spans="1:34" ht="15.75" customHeight="1" x14ac:dyDescent="0.2">
      <c r="A94" s="108"/>
      <c r="B94" s="109"/>
      <c r="C94" s="110"/>
      <c r="D94" s="111"/>
      <c r="E94" s="112"/>
      <c r="F94" s="111"/>
      <c r="G94" s="112"/>
      <c r="H94" s="113"/>
      <c r="I94" s="114"/>
      <c r="J94" s="104"/>
      <c r="K94" s="105"/>
      <c r="L94" s="105"/>
      <c r="M94" s="105"/>
      <c r="N94" s="105"/>
      <c r="O94" s="105"/>
      <c r="P94" s="106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97" t="str">
        <f t="shared" si="0"/>
        <v>0:00</v>
      </c>
      <c r="AH94" s="98"/>
    </row>
    <row r="95" spans="1:34" ht="15.75" customHeight="1" x14ac:dyDescent="0.2">
      <c r="A95" s="108"/>
      <c r="B95" s="109"/>
      <c r="C95" s="110"/>
      <c r="D95" s="111"/>
      <c r="E95" s="112"/>
      <c r="F95" s="111"/>
      <c r="G95" s="112"/>
      <c r="H95" s="113"/>
      <c r="I95" s="114"/>
      <c r="J95" s="104"/>
      <c r="K95" s="105"/>
      <c r="L95" s="105"/>
      <c r="M95" s="105"/>
      <c r="N95" s="105"/>
      <c r="O95" s="105"/>
      <c r="P95" s="106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97" t="str">
        <f t="shared" si="0"/>
        <v>0:00</v>
      </c>
      <c r="AH95" s="98"/>
    </row>
    <row r="96" spans="1:34" ht="15.75" customHeight="1" x14ac:dyDescent="0.2">
      <c r="A96" s="108"/>
      <c r="B96" s="109"/>
      <c r="C96" s="110"/>
      <c r="D96" s="111"/>
      <c r="E96" s="112"/>
      <c r="F96" s="111"/>
      <c r="G96" s="112"/>
      <c r="H96" s="113"/>
      <c r="I96" s="114"/>
      <c r="J96" s="104"/>
      <c r="K96" s="105"/>
      <c r="L96" s="105"/>
      <c r="M96" s="105"/>
      <c r="N96" s="105"/>
      <c r="O96" s="105"/>
      <c r="P96" s="106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97" t="str">
        <f t="shared" si="0"/>
        <v>0:00</v>
      </c>
      <c r="AH96" s="98"/>
    </row>
    <row r="97" spans="1:34" ht="15.75" customHeight="1" x14ac:dyDescent="0.2">
      <c r="A97" s="108"/>
      <c r="B97" s="109"/>
      <c r="C97" s="110"/>
      <c r="D97" s="111"/>
      <c r="E97" s="112"/>
      <c r="F97" s="111"/>
      <c r="G97" s="112"/>
      <c r="H97" s="113"/>
      <c r="I97" s="114"/>
      <c r="J97" s="104"/>
      <c r="K97" s="105"/>
      <c r="L97" s="105"/>
      <c r="M97" s="105"/>
      <c r="N97" s="105"/>
      <c r="O97" s="105"/>
      <c r="P97" s="106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97" t="str">
        <f t="shared" si="0"/>
        <v>0:00</v>
      </c>
      <c r="AH97" s="98"/>
    </row>
    <row r="98" spans="1:34" ht="15.75" customHeight="1" x14ac:dyDescent="0.2">
      <c r="A98" s="108"/>
      <c r="B98" s="109"/>
      <c r="C98" s="110"/>
      <c r="D98" s="111"/>
      <c r="E98" s="112"/>
      <c r="F98" s="111"/>
      <c r="G98" s="112"/>
      <c r="H98" s="113"/>
      <c r="I98" s="114"/>
      <c r="J98" s="104"/>
      <c r="K98" s="105"/>
      <c r="L98" s="105"/>
      <c r="M98" s="105"/>
      <c r="N98" s="105"/>
      <c r="O98" s="105"/>
      <c r="P98" s="106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97" t="str">
        <f t="shared" ref="AG98:AG161" si="1">IF(D98="","0:00",F98-D98)</f>
        <v>0:00</v>
      </c>
      <c r="AH98" s="98"/>
    </row>
    <row r="99" spans="1:34" ht="15.75" customHeight="1" x14ac:dyDescent="0.2">
      <c r="A99" s="108"/>
      <c r="B99" s="109"/>
      <c r="C99" s="110"/>
      <c r="D99" s="111"/>
      <c r="E99" s="112"/>
      <c r="F99" s="111"/>
      <c r="G99" s="112"/>
      <c r="H99" s="113"/>
      <c r="I99" s="114"/>
      <c r="J99" s="104"/>
      <c r="K99" s="105"/>
      <c r="L99" s="105"/>
      <c r="M99" s="105"/>
      <c r="N99" s="105"/>
      <c r="O99" s="105"/>
      <c r="P99" s="106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97" t="str">
        <f t="shared" si="1"/>
        <v>0:00</v>
      </c>
      <c r="AH99" s="98"/>
    </row>
    <row r="100" spans="1:34" ht="15.75" customHeight="1" x14ac:dyDescent="0.2">
      <c r="A100" s="108"/>
      <c r="B100" s="109"/>
      <c r="C100" s="110"/>
      <c r="D100" s="111"/>
      <c r="E100" s="112"/>
      <c r="F100" s="111"/>
      <c r="G100" s="112"/>
      <c r="H100" s="113"/>
      <c r="I100" s="114"/>
      <c r="J100" s="104"/>
      <c r="K100" s="105"/>
      <c r="L100" s="105"/>
      <c r="M100" s="105"/>
      <c r="N100" s="105"/>
      <c r="O100" s="105"/>
      <c r="P100" s="106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97" t="str">
        <f t="shared" si="1"/>
        <v>0:00</v>
      </c>
      <c r="AH100" s="98"/>
    </row>
    <row r="101" spans="1:34" ht="15.75" customHeight="1" x14ac:dyDescent="0.2">
      <c r="A101" s="108"/>
      <c r="B101" s="109"/>
      <c r="C101" s="110"/>
      <c r="D101" s="111"/>
      <c r="E101" s="112"/>
      <c r="F101" s="111"/>
      <c r="G101" s="112"/>
      <c r="H101" s="113"/>
      <c r="I101" s="114"/>
      <c r="J101" s="104"/>
      <c r="K101" s="105"/>
      <c r="L101" s="105"/>
      <c r="M101" s="105"/>
      <c r="N101" s="105"/>
      <c r="O101" s="105"/>
      <c r="P101" s="106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97" t="str">
        <f t="shared" si="1"/>
        <v>0:00</v>
      </c>
      <c r="AH101" s="98"/>
    </row>
    <row r="102" spans="1:34" ht="15.75" customHeight="1" x14ac:dyDescent="0.2">
      <c r="A102" s="108"/>
      <c r="B102" s="109"/>
      <c r="C102" s="110"/>
      <c r="D102" s="111"/>
      <c r="E102" s="112"/>
      <c r="F102" s="111"/>
      <c r="G102" s="112"/>
      <c r="H102" s="113"/>
      <c r="I102" s="114"/>
      <c r="J102" s="104"/>
      <c r="K102" s="105"/>
      <c r="L102" s="105"/>
      <c r="M102" s="105"/>
      <c r="N102" s="105"/>
      <c r="O102" s="105"/>
      <c r="P102" s="106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97" t="str">
        <f t="shared" si="1"/>
        <v>0:00</v>
      </c>
      <c r="AH102" s="98"/>
    </row>
    <row r="103" spans="1:34" ht="15.75" customHeight="1" x14ac:dyDescent="0.2">
      <c r="A103" s="108"/>
      <c r="B103" s="109"/>
      <c r="C103" s="110"/>
      <c r="D103" s="111"/>
      <c r="E103" s="112"/>
      <c r="F103" s="111"/>
      <c r="G103" s="112"/>
      <c r="H103" s="113"/>
      <c r="I103" s="114"/>
      <c r="J103" s="104"/>
      <c r="K103" s="105"/>
      <c r="L103" s="105"/>
      <c r="M103" s="105"/>
      <c r="N103" s="105"/>
      <c r="O103" s="105"/>
      <c r="P103" s="106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97" t="str">
        <f t="shared" si="1"/>
        <v>0:00</v>
      </c>
      <c r="AH103" s="98"/>
    </row>
    <row r="104" spans="1:34" ht="15.75" customHeight="1" x14ac:dyDescent="0.2">
      <c r="A104" s="108"/>
      <c r="B104" s="109"/>
      <c r="C104" s="110"/>
      <c r="D104" s="111"/>
      <c r="E104" s="112"/>
      <c r="F104" s="111"/>
      <c r="G104" s="112"/>
      <c r="H104" s="113"/>
      <c r="I104" s="114"/>
      <c r="J104" s="104"/>
      <c r="K104" s="105"/>
      <c r="L104" s="105"/>
      <c r="M104" s="105"/>
      <c r="N104" s="105"/>
      <c r="O104" s="105"/>
      <c r="P104" s="106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97" t="str">
        <f t="shared" si="1"/>
        <v>0:00</v>
      </c>
      <c r="AH104" s="98"/>
    </row>
    <row r="105" spans="1:34" ht="15.75" customHeight="1" x14ac:dyDescent="0.2">
      <c r="A105" s="108"/>
      <c r="B105" s="109"/>
      <c r="C105" s="110"/>
      <c r="D105" s="111"/>
      <c r="E105" s="112"/>
      <c r="F105" s="111"/>
      <c r="G105" s="112"/>
      <c r="H105" s="113"/>
      <c r="I105" s="114"/>
      <c r="J105" s="104"/>
      <c r="K105" s="105"/>
      <c r="L105" s="105"/>
      <c r="M105" s="105"/>
      <c r="N105" s="105"/>
      <c r="O105" s="105"/>
      <c r="P105" s="106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97" t="str">
        <f t="shared" si="1"/>
        <v>0:00</v>
      </c>
      <c r="AH105" s="98"/>
    </row>
    <row r="106" spans="1:34" ht="15.75" customHeight="1" x14ac:dyDescent="0.2">
      <c r="A106" s="108"/>
      <c r="B106" s="109"/>
      <c r="C106" s="110"/>
      <c r="D106" s="111"/>
      <c r="E106" s="112"/>
      <c r="F106" s="111"/>
      <c r="G106" s="112"/>
      <c r="H106" s="113"/>
      <c r="I106" s="114"/>
      <c r="J106" s="104"/>
      <c r="K106" s="105"/>
      <c r="L106" s="105"/>
      <c r="M106" s="105"/>
      <c r="N106" s="105"/>
      <c r="O106" s="105"/>
      <c r="P106" s="106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97" t="str">
        <f t="shared" si="1"/>
        <v>0:00</v>
      </c>
      <c r="AH106" s="98"/>
    </row>
    <row r="107" spans="1:34" ht="15.75" customHeight="1" x14ac:dyDescent="0.2">
      <c r="A107" s="108"/>
      <c r="B107" s="109"/>
      <c r="C107" s="110"/>
      <c r="D107" s="111"/>
      <c r="E107" s="112"/>
      <c r="F107" s="111"/>
      <c r="G107" s="112"/>
      <c r="H107" s="113"/>
      <c r="I107" s="114"/>
      <c r="J107" s="104"/>
      <c r="K107" s="105"/>
      <c r="L107" s="105"/>
      <c r="M107" s="105"/>
      <c r="N107" s="105"/>
      <c r="O107" s="105"/>
      <c r="P107" s="106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97" t="str">
        <f t="shared" si="1"/>
        <v>0:00</v>
      </c>
      <c r="AH107" s="98"/>
    </row>
    <row r="108" spans="1:34" ht="15.75" customHeight="1" x14ac:dyDescent="0.2">
      <c r="A108" s="108"/>
      <c r="B108" s="109"/>
      <c r="C108" s="110"/>
      <c r="D108" s="111"/>
      <c r="E108" s="112"/>
      <c r="F108" s="111"/>
      <c r="G108" s="112"/>
      <c r="H108" s="113"/>
      <c r="I108" s="114"/>
      <c r="J108" s="104"/>
      <c r="K108" s="105"/>
      <c r="L108" s="105"/>
      <c r="M108" s="105"/>
      <c r="N108" s="105"/>
      <c r="O108" s="105"/>
      <c r="P108" s="106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97" t="str">
        <f t="shared" si="1"/>
        <v>0:00</v>
      </c>
      <c r="AH108" s="98"/>
    </row>
    <row r="109" spans="1:34" ht="15.75" customHeight="1" x14ac:dyDescent="0.2">
      <c r="A109" s="108"/>
      <c r="B109" s="109"/>
      <c r="C109" s="110"/>
      <c r="D109" s="111"/>
      <c r="E109" s="112"/>
      <c r="F109" s="111"/>
      <c r="G109" s="112"/>
      <c r="H109" s="113"/>
      <c r="I109" s="114"/>
      <c r="J109" s="104"/>
      <c r="K109" s="105"/>
      <c r="L109" s="105"/>
      <c r="M109" s="105"/>
      <c r="N109" s="105"/>
      <c r="O109" s="105"/>
      <c r="P109" s="106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97" t="str">
        <f t="shared" si="1"/>
        <v>0:00</v>
      </c>
      <c r="AH109" s="98"/>
    </row>
    <row r="110" spans="1:34" ht="15.75" customHeight="1" x14ac:dyDescent="0.2">
      <c r="A110" s="108"/>
      <c r="B110" s="109"/>
      <c r="C110" s="110"/>
      <c r="D110" s="111"/>
      <c r="E110" s="112"/>
      <c r="F110" s="111"/>
      <c r="G110" s="112"/>
      <c r="H110" s="113"/>
      <c r="I110" s="114"/>
      <c r="J110" s="104"/>
      <c r="K110" s="105"/>
      <c r="L110" s="105"/>
      <c r="M110" s="105"/>
      <c r="N110" s="105"/>
      <c r="O110" s="105"/>
      <c r="P110" s="106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97" t="str">
        <f t="shared" si="1"/>
        <v>0:00</v>
      </c>
      <c r="AH110" s="98"/>
    </row>
    <row r="111" spans="1:34" ht="15.75" customHeight="1" x14ac:dyDescent="0.2">
      <c r="A111" s="108"/>
      <c r="B111" s="109"/>
      <c r="C111" s="110"/>
      <c r="D111" s="111"/>
      <c r="E111" s="112"/>
      <c r="F111" s="111"/>
      <c r="G111" s="112"/>
      <c r="H111" s="113"/>
      <c r="I111" s="114"/>
      <c r="J111" s="104"/>
      <c r="K111" s="105"/>
      <c r="L111" s="105"/>
      <c r="M111" s="105"/>
      <c r="N111" s="105"/>
      <c r="O111" s="105"/>
      <c r="P111" s="106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97" t="str">
        <f t="shared" si="1"/>
        <v>0:00</v>
      </c>
      <c r="AH111" s="98"/>
    </row>
    <row r="112" spans="1:34" ht="15.75" customHeight="1" x14ac:dyDescent="0.2">
      <c r="A112" s="108"/>
      <c r="B112" s="109"/>
      <c r="C112" s="110"/>
      <c r="D112" s="111"/>
      <c r="E112" s="112"/>
      <c r="F112" s="111"/>
      <c r="G112" s="112"/>
      <c r="H112" s="113"/>
      <c r="I112" s="114"/>
      <c r="J112" s="104"/>
      <c r="K112" s="105"/>
      <c r="L112" s="105"/>
      <c r="M112" s="105"/>
      <c r="N112" s="105"/>
      <c r="O112" s="105"/>
      <c r="P112" s="106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97" t="str">
        <f t="shared" si="1"/>
        <v>0:00</v>
      </c>
      <c r="AH112" s="98"/>
    </row>
    <row r="113" spans="1:34" ht="15.75" customHeight="1" x14ac:dyDescent="0.2">
      <c r="A113" s="108"/>
      <c r="B113" s="109"/>
      <c r="C113" s="110"/>
      <c r="D113" s="111"/>
      <c r="E113" s="112"/>
      <c r="F113" s="111"/>
      <c r="G113" s="112"/>
      <c r="H113" s="113"/>
      <c r="I113" s="114"/>
      <c r="J113" s="104"/>
      <c r="K113" s="105"/>
      <c r="L113" s="105"/>
      <c r="M113" s="105"/>
      <c r="N113" s="105"/>
      <c r="O113" s="105"/>
      <c r="P113" s="106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97" t="str">
        <f t="shared" si="1"/>
        <v>0:00</v>
      </c>
      <c r="AH113" s="98"/>
    </row>
    <row r="114" spans="1:34" ht="15.75" customHeight="1" x14ac:dyDescent="0.2">
      <c r="A114" s="108"/>
      <c r="B114" s="109"/>
      <c r="C114" s="110"/>
      <c r="D114" s="111"/>
      <c r="E114" s="112"/>
      <c r="F114" s="111"/>
      <c r="G114" s="112"/>
      <c r="H114" s="113"/>
      <c r="I114" s="114"/>
      <c r="J114" s="104"/>
      <c r="K114" s="105"/>
      <c r="L114" s="105"/>
      <c r="M114" s="105"/>
      <c r="N114" s="105"/>
      <c r="O114" s="105"/>
      <c r="P114" s="106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97" t="str">
        <f t="shared" si="1"/>
        <v>0:00</v>
      </c>
      <c r="AH114" s="98"/>
    </row>
    <row r="115" spans="1:34" ht="15.75" customHeight="1" x14ac:dyDescent="0.2">
      <c r="A115" s="108"/>
      <c r="B115" s="109"/>
      <c r="C115" s="110"/>
      <c r="D115" s="111"/>
      <c r="E115" s="112"/>
      <c r="F115" s="111"/>
      <c r="G115" s="112"/>
      <c r="H115" s="113"/>
      <c r="I115" s="114"/>
      <c r="J115" s="104"/>
      <c r="K115" s="105"/>
      <c r="L115" s="105"/>
      <c r="M115" s="105"/>
      <c r="N115" s="105"/>
      <c r="O115" s="105"/>
      <c r="P115" s="106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97" t="str">
        <f t="shared" si="1"/>
        <v>0:00</v>
      </c>
      <c r="AH115" s="98"/>
    </row>
    <row r="116" spans="1:34" ht="15.75" customHeight="1" x14ac:dyDescent="0.2">
      <c r="A116" s="108"/>
      <c r="B116" s="109"/>
      <c r="C116" s="110"/>
      <c r="D116" s="111"/>
      <c r="E116" s="112"/>
      <c r="F116" s="111"/>
      <c r="G116" s="112"/>
      <c r="H116" s="113"/>
      <c r="I116" s="114"/>
      <c r="J116" s="104"/>
      <c r="K116" s="105"/>
      <c r="L116" s="105"/>
      <c r="M116" s="105"/>
      <c r="N116" s="105"/>
      <c r="O116" s="105"/>
      <c r="P116" s="106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97" t="str">
        <f t="shared" si="1"/>
        <v>0:00</v>
      </c>
      <c r="AH116" s="98"/>
    </row>
    <row r="117" spans="1:34" ht="15.75" customHeight="1" x14ac:dyDescent="0.2">
      <c r="A117" s="108"/>
      <c r="B117" s="109"/>
      <c r="C117" s="110"/>
      <c r="D117" s="111"/>
      <c r="E117" s="112"/>
      <c r="F117" s="111"/>
      <c r="G117" s="112"/>
      <c r="H117" s="113"/>
      <c r="I117" s="114"/>
      <c r="J117" s="104"/>
      <c r="K117" s="105"/>
      <c r="L117" s="105"/>
      <c r="M117" s="105"/>
      <c r="N117" s="105"/>
      <c r="O117" s="105"/>
      <c r="P117" s="106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97" t="str">
        <f t="shared" si="1"/>
        <v>0:00</v>
      </c>
      <c r="AH117" s="98"/>
    </row>
    <row r="118" spans="1:34" ht="15.75" customHeight="1" x14ac:dyDescent="0.2">
      <c r="A118" s="108"/>
      <c r="B118" s="109"/>
      <c r="C118" s="110"/>
      <c r="D118" s="111"/>
      <c r="E118" s="112"/>
      <c r="F118" s="111"/>
      <c r="G118" s="112"/>
      <c r="H118" s="113"/>
      <c r="I118" s="114"/>
      <c r="J118" s="104"/>
      <c r="K118" s="105"/>
      <c r="L118" s="105"/>
      <c r="M118" s="105"/>
      <c r="N118" s="105"/>
      <c r="O118" s="105"/>
      <c r="P118" s="106"/>
      <c r="Q118" s="107"/>
      <c r="R118" s="107"/>
      <c r="S118" s="107"/>
      <c r="T118" s="107"/>
      <c r="U118" s="107"/>
      <c r="V118" s="107"/>
      <c r="W118" s="107"/>
      <c r="X118" s="107"/>
      <c r="Y118" s="107"/>
      <c r="Z118" s="107"/>
      <c r="AA118" s="107"/>
      <c r="AB118" s="107"/>
      <c r="AC118" s="107"/>
      <c r="AD118" s="107"/>
      <c r="AE118" s="107"/>
      <c r="AF118" s="107"/>
      <c r="AG118" s="97" t="str">
        <f t="shared" si="1"/>
        <v>0:00</v>
      </c>
      <c r="AH118" s="98"/>
    </row>
    <row r="119" spans="1:34" ht="15.75" customHeight="1" x14ac:dyDescent="0.2">
      <c r="A119" s="108"/>
      <c r="B119" s="109"/>
      <c r="C119" s="110"/>
      <c r="D119" s="111"/>
      <c r="E119" s="112"/>
      <c r="F119" s="111"/>
      <c r="G119" s="112"/>
      <c r="H119" s="113"/>
      <c r="I119" s="114"/>
      <c r="J119" s="104"/>
      <c r="K119" s="105"/>
      <c r="L119" s="105"/>
      <c r="M119" s="105"/>
      <c r="N119" s="105"/>
      <c r="O119" s="105"/>
      <c r="P119" s="106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97" t="str">
        <f t="shared" si="1"/>
        <v>0:00</v>
      </c>
      <c r="AH119" s="98"/>
    </row>
    <row r="120" spans="1:34" ht="15.75" customHeight="1" x14ac:dyDescent="0.2">
      <c r="A120" s="108"/>
      <c r="B120" s="109"/>
      <c r="C120" s="110"/>
      <c r="D120" s="111"/>
      <c r="E120" s="112"/>
      <c r="F120" s="111"/>
      <c r="G120" s="112"/>
      <c r="H120" s="113"/>
      <c r="I120" s="114"/>
      <c r="J120" s="104"/>
      <c r="K120" s="105"/>
      <c r="L120" s="105"/>
      <c r="M120" s="105"/>
      <c r="N120" s="105"/>
      <c r="O120" s="105"/>
      <c r="P120" s="106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97" t="str">
        <f t="shared" si="1"/>
        <v>0:00</v>
      </c>
      <c r="AH120" s="98"/>
    </row>
    <row r="121" spans="1:34" ht="15.75" customHeight="1" x14ac:dyDescent="0.2">
      <c r="A121" s="108"/>
      <c r="B121" s="109"/>
      <c r="C121" s="110"/>
      <c r="D121" s="111"/>
      <c r="E121" s="112"/>
      <c r="F121" s="111"/>
      <c r="G121" s="112"/>
      <c r="H121" s="113"/>
      <c r="I121" s="114"/>
      <c r="J121" s="104"/>
      <c r="K121" s="105"/>
      <c r="L121" s="105"/>
      <c r="M121" s="105"/>
      <c r="N121" s="105"/>
      <c r="O121" s="105"/>
      <c r="P121" s="106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97" t="str">
        <f t="shared" si="1"/>
        <v>0:00</v>
      </c>
      <c r="AH121" s="98"/>
    </row>
    <row r="122" spans="1:34" ht="15.75" customHeight="1" x14ac:dyDescent="0.2">
      <c r="A122" s="108"/>
      <c r="B122" s="109"/>
      <c r="C122" s="110"/>
      <c r="D122" s="111"/>
      <c r="E122" s="112"/>
      <c r="F122" s="111"/>
      <c r="G122" s="112"/>
      <c r="H122" s="113"/>
      <c r="I122" s="114"/>
      <c r="J122" s="104"/>
      <c r="K122" s="105"/>
      <c r="L122" s="105"/>
      <c r="M122" s="105"/>
      <c r="N122" s="105"/>
      <c r="O122" s="105"/>
      <c r="P122" s="106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97" t="str">
        <f t="shared" si="1"/>
        <v>0:00</v>
      </c>
      <c r="AH122" s="98"/>
    </row>
    <row r="123" spans="1:34" ht="15.75" customHeight="1" x14ac:dyDescent="0.2">
      <c r="A123" s="108"/>
      <c r="B123" s="109"/>
      <c r="C123" s="110"/>
      <c r="D123" s="111"/>
      <c r="E123" s="112"/>
      <c r="F123" s="111"/>
      <c r="G123" s="112"/>
      <c r="H123" s="113"/>
      <c r="I123" s="114"/>
      <c r="J123" s="104"/>
      <c r="K123" s="105"/>
      <c r="L123" s="105"/>
      <c r="M123" s="105"/>
      <c r="N123" s="105"/>
      <c r="O123" s="105"/>
      <c r="P123" s="106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97" t="str">
        <f t="shared" si="1"/>
        <v>0:00</v>
      </c>
      <c r="AH123" s="98"/>
    </row>
    <row r="124" spans="1:34" ht="15.75" customHeight="1" x14ac:dyDescent="0.2">
      <c r="A124" s="108"/>
      <c r="B124" s="109"/>
      <c r="C124" s="110"/>
      <c r="D124" s="111"/>
      <c r="E124" s="112"/>
      <c r="F124" s="111"/>
      <c r="G124" s="112"/>
      <c r="H124" s="113"/>
      <c r="I124" s="114"/>
      <c r="J124" s="104"/>
      <c r="K124" s="105"/>
      <c r="L124" s="105"/>
      <c r="M124" s="105"/>
      <c r="N124" s="105"/>
      <c r="O124" s="105"/>
      <c r="P124" s="106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97" t="str">
        <f t="shared" si="1"/>
        <v>0:00</v>
      </c>
      <c r="AH124" s="98"/>
    </row>
    <row r="125" spans="1:34" ht="15.75" customHeight="1" x14ac:dyDescent="0.2">
      <c r="A125" s="108"/>
      <c r="B125" s="109"/>
      <c r="C125" s="110"/>
      <c r="D125" s="111"/>
      <c r="E125" s="112"/>
      <c r="F125" s="111"/>
      <c r="G125" s="112"/>
      <c r="H125" s="113"/>
      <c r="I125" s="114"/>
      <c r="J125" s="104"/>
      <c r="K125" s="105"/>
      <c r="L125" s="105"/>
      <c r="M125" s="105"/>
      <c r="N125" s="105"/>
      <c r="O125" s="105"/>
      <c r="P125" s="106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97" t="str">
        <f t="shared" si="1"/>
        <v>0:00</v>
      </c>
      <c r="AH125" s="98"/>
    </row>
    <row r="126" spans="1:34" ht="15.75" customHeight="1" x14ac:dyDescent="0.2">
      <c r="A126" s="108"/>
      <c r="B126" s="109"/>
      <c r="C126" s="110"/>
      <c r="D126" s="111"/>
      <c r="E126" s="112"/>
      <c r="F126" s="111"/>
      <c r="G126" s="112"/>
      <c r="H126" s="113"/>
      <c r="I126" s="114"/>
      <c r="J126" s="104"/>
      <c r="K126" s="105"/>
      <c r="L126" s="105"/>
      <c r="M126" s="105"/>
      <c r="N126" s="105"/>
      <c r="O126" s="105"/>
      <c r="P126" s="106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97" t="str">
        <f t="shared" si="1"/>
        <v>0:00</v>
      </c>
      <c r="AH126" s="98"/>
    </row>
    <row r="127" spans="1:34" ht="15.75" customHeight="1" x14ac:dyDescent="0.2">
      <c r="A127" s="108"/>
      <c r="B127" s="109"/>
      <c r="C127" s="110"/>
      <c r="D127" s="111"/>
      <c r="E127" s="112"/>
      <c r="F127" s="111"/>
      <c r="G127" s="112"/>
      <c r="H127" s="113"/>
      <c r="I127" s="114"/>
      <c r="J127" s="104"/>
      <c r="K127" s="105"/>
      <c r="L127" s="105"/>
      <c r="M127" s="105"/>
      <c r="N127" s="105"/>
      <c r="O127" s="105"/>
      <c r="P127" s="106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97" t="str">
        <f t="shared" si="1"/>
        <v>0:00</v>
      </c>
      <c r="AH127" s="98"/>
    </row>
    <row r="128" spans="1:34" ht="15.75" customHeight="1" x14ac:dyDescent="0.2">
      <c r="A128" s="108"/>
      <c r="B128" s="109"/>
      <c r="C128" s="110"/>
      <c r="D128" s="111"/>
      <c r="E128" s="112"/>
      <c r="F128" s="111"/>
      <c r="G128" s="112"/>
      <c r="H128" s="113"/>
      <c r="I128" s="114"/>
      <c r="J128" s="104"/>
      <c r="K128" s="105"/>
      <c r="L128" s="105"/>
      <c r="M128" s="105"/>
      <c r="N128" s="105"/>
      <c r="O128" s="105"/>
      <c r="P128" s="106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97" t="str">
        <f t="shared" si="1"/>
        <v>0:00</v>
      </c>
      <c r="AH128" s="98"/>
    </row>
    <row r="129" spans="1:34" ht="15.75" customHeight="1" x14ac:dyDescent="0.2">
      <c r="A129" s="108"/>
      <c r="B129" s="109"/>
      <c r="C129" s="110"/>
      <c r="D129" s="111"/>
      <c r="E129" s="112"/>
      <c r="F129" s="111"/>
      <c r="G129" s="112"/>
      <c r="H129" s="113"/>
      <c r="I129" s="114"/>
      <c r="J129" s="104"/>
      <c r="K129" s="105"/>
      <c r="L129" s="105"/>
      <c r="M129" s="105"/>
      <c r="N129" s="105"/>
      <c r="O129" s="105"/>
      <c r="P129" s="106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97" t="str">
        <f t="shared" si="1"/>
        <v>0:00</v>
      </c>
      <c r="AH129" s="98"/>
    </row>
    <row r="130" spans="1:34" ht="15.75" customHeight="1" x14ac:dyDescent="0.2">
      <c r="A130" s="108"/>
      <c r="B130" s="109"/>
      <c r="C130" s="110"/>
      <c r="D130" s="111"/>
      <c r="E130" s="112"/>
      <c r="F130" s="111"/>
      <c r="G130" s="112"/>
      <c r="H130" s="113"/>
      <c r="I130" s="114"/>
      <c r="J130" s="104"/>
      <c r="K130" s="105"/>
      <c r="L130" s="105"/>
      <c r="M130" s="105"/>
      <c r="N130" s="105"/>
      <c r="O130" s="105"/>
      <c r="P130" s="106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97" t="str">
        <f t="shared" si="1"/>
        <v>0:00</v>
      </c>
      <c r="AH130" s="98"/>
    </row>
    <row r="131" spans="1:34" ht="15.75" customHeight="1" x14ac:dyDescent="0.2">
      <c r="A131" s="108"/>
      <c r="B131" s="109"/>
      <c r="C131" s="110"/>
      <c r="D131" s="111"/>
      <c r="E131" s="112"/>
      <c r="F131" s="111"/>
      <c r="G131" s="112"/>
      <c r="H131" s="113"/>
      <c r="I131" s="114"/>
      <c r="J131" s="104"/>
      <c r="K131" s="105"/>
      <c r="L131" s="105"/>
      <c r="M131" s="105"/>
      <c r="N131" s="105"/>
      <c r="O131" s="105"/>
      <c r="P131" s="106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97" t="str">
        <f t="shared" si="1"/>
        <v>0:00</v>
      </c>
      <c r="AH131" s="98"/>
    </row>
    <row r="132" spans="1:34" ht="15.75" customHeight="1" x14ac:dyDescent="0.2">
      <c r="A132" s="108"/>
      <c r="B132" s="109"/>
      <c r="C132" s="110"/>
      <c r="D132" s="111"/>
      <c r="E132" s="112"/>
      <c r="F132" s="111"/>
      <c r="G132" s="112"/>
      <c r="H132" s="113"/>
      <c r="I132" s="114"/>
      <c r="J132" s="104"/>
      <c r="K132" s="105"/>
      <c r="L132" s="105"/>
      <c r="M132" s="105"/>
      <c r="N132" s="105"/>
      <c r="O132" s="105"/>
      <c r="P132" s="106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97" t="str">
        <f t="shared" si="1"/>
        <v>0:00</v>
      </c>
      <c r="AH132" s="98"/>
    </row>
    <row r="133" spans="1:34" ht="15.75" customHeight="1" x14ac:dyDescent="0.2">
      <c r="A133" s="108"/>
      <c r="B133" s="109"/>
      <c r="C133" s="110"/>
      <c r="D133" s="111"/>
      <c r="E133" s="112"/>
      <c r="F133" s="111"/>
      <c r="G133" s="112"/>
      <c r="H133" s="113"/>
      <c r="I133" s="114"/>
      <c r="J133" s="104"/>
      <c r="K133" s="105"/>
      <c r="L133" s="105"/>
      <c r="M133" s="105"/>
      <c r="N133" s="105"/>
      <c r="O133" s="105"/>
      <c r="P133" s="106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97" t="str">
        <f t="shared" si="1"/>
        <v>0:00</v>
      </c>
      <c r="AH133" s="98"/>
    </row>
    <row r="134" spans="1:34" ht="15.75" customHeight="1" x14ac:dyDescent="0.2">
      <c r="A134" s="108"/>
      <c r="B134" s="109"/>
      <c r="C134" s="110"/>
      <c r="D134" s="111"/>
      <c r="E134" s="112"/>
      <c r="F134" s="111"/>
      <c r="G134" s="112"/>
      <c r="H134" s="113"/>
      <c r="I134" s="114"/>
      <c r="J134" s="104"/>
      <c r="K134" s="105"/>
      <c r="L134" s="105"/>
      <c r="M134" s="105"/>
      <c r="N134" s="105"/>
      <c r="O134" s="105"/>
      <c r="P134" s="106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97" t="str">
        <f t="shared" si="1"/>
        <v>0:00</v>
      </c>
      <c r="AH134" s="98"/>
    </row>
    <row r="135" spans="1:34" ht="15.75" customHeight="1" x14ac:dyDescent="0.2">
      <c r="A135" s="108"/>
      <c r="B135" s="109"/>
      <c r="C135" s="110"/>
      <c r="D135" s="111"/>
      <c r="E135" s="112"/>
      <c r="F135" s="111"/>
      <c r="G135" s="112"/>
      <c r="H135" s="113"/>
      <c r="I135" s="114"/>
      <c r="J135" s="104"/>
      <c r="K135" s="105"/>
      <c r="L135" s="105"/>
      <c r="M135" s="105"/>
      <c r="N135" s="105"/>
      <c r="O135" s="105"/>
      <c r="P135" s="106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97" t="str">
        <f t="shared" si="1"/>
        <v>0:00</v>
      </c>
      <c r="AH135" s="98"/>
    </row>
    <row r="136" spans="1:34" ht="15.75" customHeight="1" x14ac:dyDescent="0.2">
      <c r="A136" s="108"/>
      <c r="B136" s="109"/>
      <c r="C136" s="110"/>
      <c r="D136" s="111"/>
      <c r="E136" s="112"/>
      <c r="F136" s="111"/>
      <c r="G136" s="112"/>
      <c r="H136" s="113"/>
      <c r="I136" s="114"/>
      <c r="J136" s="104"/>
      <c r="K136" s="105"/>
      <c r="L136" s="105"/>
      <c r="M136" s="105"/>
      <c r="N136" s="105"/>
      <c r="O136" s="105"/>
      <c r="P136" s="106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97" t="str">
        <f t="shared" si="1"/>
        <v>0:00</v>
      </c>
      <c r="AH136" s="98"/>
    </row>
    <row r="137" spans="1:34" ht="15.75" customHeight="1" x14ac:dyDescent="0.2">
      <c r="A137" s="108"/>
      <c r="B137" s="109"/>
      <c r="C137" s="110"/>
      <c r="D137" s="111"/>
      <c r="E137" s="112"/>
      <c r="F137" s="111"/>
      <c r="G137" s="112"/>
      <c r="H137" s="113"/>
      <c r="I137" s="114"/>
      <c r="J137" s="104"/>
      <c r="K137" s="105"/>
      <c r="L137" s="105"/>
      <c r="M137" s="105"/>
      <c r="N137" s="105"/>
      <c r="O137" s="105"/>
      <c r="P137" s="106"/>
      <c r="Q137" s="107"/>
      <c r="R137" s="107"/>
      <c r="S137" s="107"/>
      <c r="T137" s="107"/>
      <c r="U137" s="107"/>
      <c r="V137" s="107"/>
      <c r="W137" s="107"/>
      <c r="X137" s="107"/>
      <c r="Y137" s="107"/>
      <c r="Z137" s="107"/>
      <c r="AA137" s="107"/>
      <c r="AB137" s="107"/>
      <c r="AC137" s="107"/>
      <c r="AD137" s="107"/>
      <c r="AE137" s="107"/>
      <c r="AF137" s="107"/>
      <c r="AG137" s="97" t="str">
        <f t="shared" si="1"/>
        <v>0:00</v>
      </c>
      <c r="AH137" s="98"/>
    </row>
    <row r="138" spans="1:34" ht="15.75" customHeight="1" x14ac:dyDescent="0.2">
      <c r="A138" s="108"/>
      <c r="B138" s="109"/>
      <c r="C138" s="110"/>
      <c r="D138" s="111"/>
      <c r="E138" s="112"/>
      <c r="F138" s="111"/>
      <c r="G138" s="112"/>
      <c r="H138" s="113"/>
      <c r="I138" s="114"/>
      <c r="J138" s="104"/>
      <c r="K138" s="105"/>
      <c r="L138" s="105"/>
      <c r="M138" s="105"/>
      <c r="N138" s="105"/>
      <c r="O138" s="105"/>
      <c r="P138" s="106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97" t="str">
        <f t="shared" si="1"/>
        <v>0:00</v>
      </c>
      <c r="AH138" s="98"/>
    </row>
    <row r="139" spans="1:34" ht="15.75" customHeight="1" x14ac:dyDescent="0.2">
      <c r="A139" s="108"/>
      <c r="B139" s="109"/>
      <c r="C139" s="110"/>
      <c r="D139" s="111"/>
      <c r="E139" s="112"/>
      <c r="F139" s="111"/>
      <c r="G139" s="112"/>
      <c r="H139" s="113"/>
      <c r="I139" s="114"/>
      <c r="J139" s="104"/>
      <c r="K139" s="105"/>
      <c r="L139" s="105"/>
      <c r="M139" s="105"/>
      <c r="N139" s="105"/>
      <c r="O139" s="105"/>
      <c r="P139" s="106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97" t="str">
        <f t="shared" si="1"/>
        <v>0:00</v>
      </c>
      <c r="AH139" s="98"/>
    </row>
    <row r="140" spans="1:34" ht="15.75" customHeight="1" x14ac:dyDescent="0.2">
      <c r="A140" s="108"/>
      <c r="B140" s="109"/>
      <c r="C140" s="110"/>
      <c r="D140" s="111"/>
      <c r="E140" s="112"/>
      <c r="F140" s="111"/>
      <c r="G140" s="112"/>
      <c r="H140" s="113"/>
      <c r="I140" s="114"/>
      <c r="J140" s="104"/>
      <c r="K140" s="105"/>
      <c r="L140" s="105"/>
      <c r="M140" s="105"/>
      <c r="N140" s="105"/>
      <c r="O140" s="105"/>
      <c r="P140" s="106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97" t="str">
        <f t="shared" si="1"/>
        <v>0:00</v>
      </c>
      <c r="AH140" s="98"/>
    </row>
    <row r="141" spans="1:34" ht="15.75" customHeight="1" x14ac:dyDescent="0.2">
      <c r="A141" s="108"/>
      <c r="B141" s="109"/>
      <c r="C141" s="110"/>
      <c r="D141" s="111"/>
      <c r="E141" s="112"/>
      <c r="F141" s="111"/>
      <c r="G141" s="112"/>
      <c r="H141" s="113"/>
      <c r="I141" s="114"/>
      <c r="J141" s="104"/>
      <c r="K141" s="105"/>
      <c r="L141" s="105"/>
      <c r="M141" s="105"/>
      <c r="N141" s="105"/>
      <c r="O141" s="105"/>
      <c r="P141" s="106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97" t="str">
        <f t="shared" si="1"/>
        <v>0:00</v>
      </c>
      <c r="AH141" s="98"/>
    </row>
    <row r="142" spans="1:34" ht="15.75" customHeight="1" x14ac:dyDescent="0.2">
      <c r="A142" s="108"/>
      <c r="B142" s="109"/>
      <c r="C142" s="110"/>
      <c r="D142" s="111"/>
      <c r="E142" s="112"/>
      <c r="F142" s="111"/>
      <c r="G142" s="112"/>
      <c r="H142" s="113"/>
      <c r="I142" s="114"/>
      <c r="J142" s="104"/>
      <c r="K142" s="105"/>
      <c r="L142" s="105"/>
      <c r="M142" s="105"/>
      <c r="N142" s="105"/>
      <c r="O142" s="105"/>
      <c r="P142" s="106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97" t="str">
        <f t="shared" si="1"/>
        <v>0:00</v>
      </c>
      <c r="AH142" s="98"/>
    </row>
    <row r="143" spans="1:34" ht="15.75" customHeight="1" x14ac:dyDescent="0.2">
      <c r="A143" s="108"/>
      <c r="B143" s="109"/>
      <c r="C143" s="110"/>
      <c r="D143" s="111"/>
      <c r="E143" s="112"/>
      <c r="F143" s="111"/>
      <c r="G143" s="112"/>
      <c r="H143" s="113"/>
      <c r="I143" s="114"/>
      <c r="J143" s="104"/>
      <c r="K143" s="105"/>
      <c r="L143" s="105"/>
      <c r="M143" s="105"/>
      <c r="N143" s="105"/>
      <c r="O143" s="105"/>
      <c r="P143" s="106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97" t="str">
        <f t="shared" si="1"/>
        <v>0:00</v>
      </c>
      <c r="AH143" s="98"/>
    </row>
    <row r="144" spans="1:34" ht="15.75" customHeight="1" x14ac:dyDescent="0.2">
      <c r="A144" s="108"/>
      <c r="B144" s="109"/>
      <c r="C144" s="110"/>
      <c r="D144" s="111"/>
      <c r="E144" s="112"/>
      <c r="F144" s="111"/>
      <c r="G144" s="112"/>
      <c r="H144" s="113"/>
      <c r="I144" s="114"/>
      <c r="J144" s="104"/>
      <c r="K144" s="105"/>
      <c r="L144" s="105"/>
      <c r="M144" s="105"/>
      <c r="N144" s="105"/>
      <c r="O144" s="105"/>
      <c r="P144" s="106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97" t="str">
        <f t="shared" si="1"/>
        <v>0:00</v>
      </c>
      <c r="AH144" s="98"/>
    </row>
    <row r="145" spans="1:34" ht="15.75" customHeight="1" x14ac:dyDescent="0.2">
      <c r="A145" s="108"/>
      <c r="B145" s="109"/>
      <c r="C145" s="110"/>
      <c r="D145" s="111"/>
      <c r="E145" s="112"/>
      <c r="F145" s="111"/>
      <c r="G145" s="112"/>
      <c r="H145" s="113"/>
      <c r="I145" s="114"/>
      <c r="J145" s="104"/>
      <c r="K145" s="105"/>
      <c r="L145" s="105"/>
      <c r="M145" s="105"/>
      <c r="N145" s="105"/>
      <c r="O145" s="105"/>
      <c r="P145" s="106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97" t="str">
        <f t="shared" si="1"/>
        <v>0:00</v>
      </c>
      <c r="AH145" s="98"/>
    </row>
    <row r="146" spans="1:34" ht="15.75" customHeight="1" x14ac:dyDescent="0.2">
      <c r="A146" s="108"/>
      <c r="B146" s="109"/>
      <c r="C146" s="110"/>
      <c r="D146" s="111"/>
      <c r="E146" s="112"/>
      <c r="F146" s="111"/>
      <c r="G146" s="112"/>
      <c r="H146" s="113"/>
      <c r="I146" s="114"/>
      <c r="J146" s="104"/>
      <c r="K146" s="105"/>
      <c r="L146" s="105"/>
      <c r="M146" s="105"/>
      <c r="N146" s="105"/>
      <c r="O146" s="105"/>
      <c r="P146" s="106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97" t="str">
        <f t="shared" si="1"/>
        <v>0:00</v>
      </c>
      <c r="AH146" s="98"/>
    </row>
    <row r="147" spans="1:34" ht="15.75" customHeight="1" x14ac:dyDescent="0.2">
      <c r="A147" s="108"/>
      <c r="B147" s="109"/>
      <c r="C147" s="110"/>
      <c r="D147" s="111"/>
      <c r="E147" s="112"/>
      <c r="F147" s="111"/>
      <c r="G147" s="112"/>
      <c r="H147" s="113"/>
      <c r="I147" s="114"/>
      <c r="J147" s="104"/>
      <c r="K147" s="105"/>
      <c r="L147" s="105"/>
      <c r="M147" s="105"/>
      <c r="N147" s="105"/>
      <c r="O147" s="105"/>
      <c r="P147" s="106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97" t="str">
        <f t="shared" si="1"/>
        <v>0:00</v>
      </c>
      <c r="AH147" s="98"/>
    </row>
    <row r="148" spans="1:34" ht="15.75" customHeight="1" x14ac:dyDescent="0.2">
      <c r="A148" s="108"/>
      <c r="B148" s="109"/>
      <c r="C148" s="110"/>
      <c r="D148" s="111"/>
      <c r="E148" s="112"/>
      <c r="F148" s="111"/>
      <c r="G148" s="112"/>
      <c r="H148" s="113"/>
      <c r="I148" s="114"/>
      <c r="J148" s="104"/>
      <c r="K148" s="105"/>
      <c r="L148" s="105"/>
      <c r="M148" s="105"/>
      <c r="N148" s="105"/>
      <c r="O148" s="105"/>
      <c r="P148" s="106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97" t="str">
        <f t="shared" si="1"/>
        <v>0:00</v>
      </c>
      <c r="AH148" s="98"/>
    </row>
    <row r="149" spans="1:34" ht="15.75" customHeight="1" x14ac:dyDescent="0.2">
      <c r="A149" s="108"/>
      <c r="B149" s="109"/>
      <c r="C149" s="110"/>
      <c r="D149" s="111"/>
      <c r="E149" s="112"/>
      <c r="F149" s="111"/>
      <c r="G149" s="112"/>
      <c r="H149" s="113"/>
      <c r="I149" s="114"/>
      <c r="J149" s="104"/>
      <c r="K149" s="105"/>
      <c r="L149" s="105"/>
      <c r="M149" s="105"/>
      <c r="N149" s="105"/>
      <c r="O149" s="105"/>
      <c r="P149" s="106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97" t="str">
        <f t="shared" si="1"/>
        <v>0:00</v>
      </c>
      <c r="AH149" s="98"/>
    </row>
    <row r="150" spans="1:34" ht="15.75" customHeight="1" x14ac:dyDescent="0.2">
      <c r="A150" s="108"/>
      <c r="B150" s="109"/>
      <c r="C150" s="110"/>
      <c r="D150" s="111"/>
      <c r="E150" s="112"/>
      <c r="F150" s="111"/>
      <c r="G150" s="112"/>
      <c r="H150" s="113"/>
      <c r="I150" s="114"/>
      <c r="J150" s="104"/>
      <c r="K150" s="105"/>
      <c r="L150" s="105"/>
      <c r="M150" s="105"/>
      <c r="N150" s="105"/>
      <c r="O150" s="105"/>
      <c r="P150" s="106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97" t="str">
        <f t="shared" si="1"/>
        <v>0:00</v>
      </c>
      <c r="AH150" s="98"/>
    </row>
    <row r="151" spans="1:34" ht="15.75" customHeight="1" x14ac:dyDescent="0.2">
      <c r="A151" s="108"/>
      <c r="B151" s="109"/>
      <c r="C151" s="110"/>
      <c r="D151" s="111"/>
      <c r="E151" s="112"/>
      <c r="F151" s="111"/>
      <c r="G151" s="112"/>
      <c r="H151" s="113"/>
      <c r="I151" s="114"/>
      <c r="J151" s="104"/>
      <c r="K151" s="105"/>
      <c r="L151" s="105"/>
      <c r="M151" s="105"/>
      <c r="N151" s="105"/>
      <c r="O151" s="105"/>
      <c r="P151" s="106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97" t="str">
        <f t="shared" si="1"/>
        <v>0:00</v>
      </c>
      <c r="AH151" s="98"/>
    </row>
    <row r="152" spans="1:34" ht="15.75" customHeight="1" x14ac:dyDescent="0.2">
      <c r="A152" s="108"/>
      <c r="B152" s="109"/>
      <c r="C152" s="110"/>
      <c r="D152" s="111"/>
      <c r="E152" s="112"/>
      <c r="F152" s="111"/>
      <c r="G152" s="112"/>
      <c r="H152" s="113"/>
      <c r="I152" s="114"/>
      <c r="J152" s="104"/>
      <c r="K152" s="105"/>
      <c r="L152" s="105"/>
      <c r="M152" s="105"/>
      <c r="N152" s="105"/>
      <c r="O152" s="105"/>
      <c r="P152" s="106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97" t="str">
        <f t="shared" si="1"/>
        <v>0:00</v>
      </c>
      <c r="AH152" s="98"/>
    </row>
    <row r="153" spans="1:34" ht="15.75" customHeight="1" x14ac:dyDescent="0.2">
      <c r="A153" s="108"/>
      <c r="B153" s="109"/>
      <c r="C153" s="110"/>
      <c r="D153" s="111"/>
      <c r="E153" s="112"/>
      <c r="F153" s="111"/>
      <c r="G153" s="112"/>
      <c r="H153" s="113"/>
      <c r="I153" s="114"/>
      <c r="J153" s="104"/>
      <c r="K153" s="105"/>
      <c r="L153" s="105"/>
      <c r="M153" s="105"/>
      <c r="N153" s="105"/>
      <c r="O153" s="105"/>
      <c r="P153" s="106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97" t="str">
        <f t="shared" si="1"/>
        <v>0:00</v>
      </c>
      <c r="AH153" s="98"/>
    </row>
    <row r="154" spans="1:34" ht="15.75" customHeight="1" x14ac:dyDescent="0.2">
      <c r="A154" s="108"/>
      <c r="B154" s="109"/>
      <c r="C154" s="110"/>
      <c r="D154" s="111"/>
      <c r="E154" s="112"/>
      <c r="F154" s="111"/>
      <c r="G154" s="112"/>
      <c r="H154" s="113"/>
      <c r="I154" s="114"/>
      <c r="J154" s="104"/>
      <c r="K154" s="105"/>
      <c r="L154" s="105"/>
      <c r="M154" s="105"/>
      <c r="N154" s="105"/>
      <c r="O154" s="105"/>
      <c r="P154" s="106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97" t="str">
        <f t="shared" si="1"/>
        <v>0:00</v>
      </c>
      <c r="AH154" s="98"/>
    </row>
    <row r="155" spans="1:34" ht="15.75" customHeight="1" x14ac:dyDescent="0.2">
      <c r="A155" s="108"/>
      <c r="B155" s="109"/>
      <c r="C155" s="110"/>
      <c r="D155" s="111"/>
      <c r="E155" s="112"/>
      <c r="F155" s="111"/>
      <c r="G155" s="112"/>
      <c r="H155" s="113"/>
      <c r="I155" s="114"/>
      <c r="J155" s="104"/>
      <c r="K155" s="105"/>
      <c r="L155" s="105"/>
      <c r="M155" s="105"/>
      <c r="N155" s="105"/>
      <c r="O155" s="105"/>
      <c r="P155" s="106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97" t="str">
        <f t="shared" si="1"/>
        <v>0:00</v>
      </c>
      <c r="AH155" s="98"/>
    </row>
    <row r="156" spans="1:34" ht="15.75" customHeight="1" x14ac:dyDescent="0.2">
      <c r="A156" s="108"/>
      <c r="B156" s="109"/>
      <c r="C156" s="110"/>
      <c r="D156" s="111"/>
      <c r="E156" s="112"/>
      <c r="F156" s="111"/>
      <c r="G156" s="112"/>
      <c r="H156" s="113"/>
      <c r="I156" s="114"/>
      <c r="J156" s="104"/>
      <c r="K156" s="105"/>
      <c r="L156" s="105"/>
      <c r="M156" s="105"/>
      <c r="N156" s="105"/>
      <c r="O156" s="105"/>
      <c r="P156" s="106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97" t="str">
        <f t="shared" si="1"/>
        <v>0:00</v>
      </c>
      <c r="AH156" s="98"/>
    </row>
    <row r="157" spans="1:34" ht="15.75" customHeight="1" x14ac:dyDescent="0.2">
      <c r="A157" s="108"/>
      <c r="B157" s="109"/>
      <c r="C157" s="110"/>
      <c r="D157" s="111"/>
      <c r="E157" s="112"/>
      <c r="F157" s="111"/>
      <c r="G157" s="112"/>
      <c r="H157" s="113"/>
      <c r="I157" s="114"/>
      <c r="J157" s="104"/>
      <c r="K157" s="105"/>
      <c r="L157" s="105"/>
      <c r="M157" s="105"/>
      <c r="N157" s="105"/>
      <c r="O157" s="105"/>
      <c r="P157" s="106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97" t="str">
        <f t="shared" si="1"/>
        <v>0:00</v>
      </c>
      <c r="AH157" s="98"/>
    </row>
    <row r="158" spans="1:34" ht="15.75" customHeight="1" x14ac:dyDescent="0.2">
      <c r="A158" s="108"/>
      <c r="B158" s="109"/>
      <c r="C158" s="110"/>
      <c r="D158" s="111"/>
      <c r="E158" s="112"/>
      <c r="F158" s="111"/>
      <c r="G158" s="112"/>
      <c r="H158" s="113"/>
      <c r="I158" s="114"/>
      <c r="J158" s="104"/>
      <c r="K158" s="105"/>
      <c r="L158" s="105"/>
      <c r="M158" s="105"/>
      <c r="N158" s="105"/>
      <c r="O158" s="105"/>
      <c r="P158" s="106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97" t="str">
        <f t="shared" si="1"/>
        <v>0:00</v>
      </c>
      <c r="AH158" s="98"/>
    </row>
    <row r="159" spans="1:34" ht="15.75" customHeight="1" x14ac:dyDescent="0.2">
      <c r="A159" s="108"/>
      <c r="B159" s="109"/>
      <c r="C159" s="110"/>
      <c r="D159" s="111"/>
      <c r="E159" s="112"/>
      <c r="F159" s="111"/>
      <c r="G159" s="112"/>
      <c r="H159" s="113"/>
      <c r="I159" s="114"/>
      <c r="J159" s="104"/>
      <c r="K159" s="105"/>
      <c r="L159" s="105"/>
      <c r="M159" s="105"/>
      <c r="N159" s="105"/>
      <c r="O159" s="105"/>
      <c r="P159" s="106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97" t="str">
        <f t="shared" si="1"/>
        <v>0:00</v>
      </c>
      <c r="AH159" s="98"/>
    </row>
    <row r="160" spans="1:34" ht="15.75" customHeight="1" x14ac:dyDescent="0.2">
      <c r="A160" s="108"/>
      <c r="B160" s="109"/>
      <c r="C160" s="110"/>
      <c r="D160" s="111"/>
      <c r="E160" s="112"/>
      <c r="F160" s="111"/>
      <c r="G160" s="112"/>
      <c r="H160" s="113"/>
      <c r="I160" s="114"/>
      <c r="J160" s="104"/>
      <c r="K160" s="105"/>
      <c r="L160" s="105"/>
      <c r="M160" s="105"/>
      <c r="N160" s="105"/>
      <c r="O160" s="105"/>
      <c r="P160" s="106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97" t="str">
        <f t="shared" si="1"/>
        <v>0:00</v>
      </c>
      <c r="AH160" s="98"/>
    </row>
    <row r="161" spans="1:34" ht="15.75" customHeight="1" x14ac:dyDescent="0.2">
      <c r="A161" s="108"/>
      <c r="B161" s="109"/>
      <c r="C161" s="110"/>
      <c r="D161" s="111"/>
      <c r="E161" s="112"/>
      <c r="F161" s="111"/>
      <c r="G161" s="112"/>
      <c r="H161" s="113"/>
      <c r="I161" s="114"/>
      <c r="J161" s="104"/>
      <c r="K161" s="105"/>
      <c r="L161" s="105"/>
      <c r="M161" s="105"/>
      <c r="N161" s="105"/>
      <c r="O161" s="105"/>
      <c r="P161" s="106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97" t="str">
        <f t="shared" si="1"/>
        <v>0:00</v>
      </c>
      <c r="AH161" s="98"/>
    </row>
    <row r="162" spans="1:34" ht="15.75" customHeight="1" x14ac:dyDescent="0.2">
      <c r="A162" s="108"/>
      <c r="B162" s="109"/>
      <c r="C162" s="110"/>
      <c r="D162" s="111"/>
      <c r="E162" s="112"/>
      <c r="F162" s="111"/>
      <c r="G162" s="112"/>
      <c r="H162" s="113"/>
      <c r="I162" s="114"/>
      <c r="J162" s="104"/>
      <c r="K162" s="105"/>
      <c r="L162" s="105"/>
      <c r="M162" s="105"/>
      <c r="N162" s="105"/>
      <c r="O162" s="105"/>
      <c r="P162" s="106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97" t="str">
        <f t="shared" ref="AG162:AG225" si="2">IF(D162="","0:00",F162-D162)</f>
        <v>0:00</v>
      </c>
      <c r="AH162" s="98"/>
    </row>
    <row r="163" spans="1:34" ht="15.75" customHeight="1" x14ac:dyDescent="0.2">
      <c r="A163" s="108"/>
      <c r="B163" s="109"/>
      <c r="C163" s="110"/>
      <c r="D163" s="111"/>
      <c r="E163" s="112"/>
      <c r="F163" s="111"/>
      <c r="G163" s="112"/>
      <c r="H163" s="113"/>
      <c r="I163" s="114"/>
      <c r="J163" s="104"/>
      <c r="K163" s="105"/>
      <c r="L163" s="105"/>
      <c r="M163" s="105"/>
      <c r="N163" s="105"/>
      <c r="O163" s="105"/>
      <c r="P163" s="106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97" t="str">
        <f t="shared" si="2"/>
        <v>0:00</v>
      </c>
      <c r="AH163" s="98"/>
    </row>
    <row r="164" spans="1:34" ht="15.75" customHeight="1" x14ac:dyDescent="0.2">
      <c r="A164" s="108"/>
      <c r="B164" s="109"/>
      <c r="C164" s="110"/>
      <c r="D164" s="111"/>
      <c r="E164" s="112"/>
      <c r="F164" s="111"/>
      <c r="G164" s="112"/>
      <c r="H164" s="113"/>
      <c r="I164" s="114"/>
      <c r="J164" s="104"/>
      <c r="K164" s="105"/>
      <c r="L164" s="105"/>
      <c r="M164" s="105"/>
      <c r="N164" s="105"/>
      <c r="O164" s="105"/>
      <c r="P164" s="106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97" t="str">
        <f t="shared" si="2"/>
        <v>0:00</v>
      </c>
      <c r="AH164" s="98"/>
    </row>
    <row r="165" spans="1:34" ht="15.75" customHeight="1" x14ac:dyDescent="0.2">
      <c r="A165" s="108"/>
      <c r="B165" s="109"/>
      <c r="C165" s="110"/>
      <c r="D165" s="111"/>
      <c r="E165" s="112"/>
      <c r="F165" s="111"/>
      <c r="G165" s="112"/>
      <c r="H165" s="113"/>
      <c r="I165" s="114"/>
      <c r="J165" s="104"/>
      <c r="K165" s="105"/>
      <c r="L165" s="105"/>
      <c r="M165" s="105"/>
      <c r="N165" s="105"/>
      <c r="O165" s="105"/>
      <c r="P165" s="106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97" t="str">
        <f t="shared" si="2"/>
        <v>0:00</v>
      </c>
      <c r="AH165" s="98"/>
    </row>
    <row r="166" spans="1:34" ht="15.75" customHeight="1" x14ac:dyDescent="0.2">
      <c r="A166" s="108"/>
      <c r="B166" s="109"/>
      <c r="C166" s="110"/>
      <c r="D166" s="111"/>
      <c r="E166" s="112"/>
      <c r="F166" s="111"/>
      <c r="G166" s="112"/>
      <c r="H166" s="113"/>
      <c r="I166" s="114"/>
      <c r="J166" s="104"/>
      <c r="K166" s="105"/>
      <c r="L166" s="105"/>
      <c r="M166" s="105"/>
      <c r="N166" s="105"/>
      <c r="O166" s="105"/>
      <c r="P166" s="106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97" t="str">
        <f t="shared" si="2"/>
        <v>0:00</v>
      </c>
      <c r="AH166" s="98"/>
    </row>
    <row r="167" spans="1:34" ht="15.75" customHeight="1" x14ac:dyDescent="0.2">
      <c r="A167" s="108"/>
      <c r="B167" s="109"/>
      <c r="C167" s="110"/>
      <c r="D167" s="111"/>
      <c r="E167" s="112"/>
      <c r="F167" s="111"/>
      <c r="G167" s="112"/>
      <c r="H167" s="113"/>
      <c r="I167" s="114"/>
      <c r="J167" s="104"/>
      <c r="K167" s="105"/>
      <c r="L167" s="105"/>
      <c r="M167" s="105"/>
      <c r="N167" s="105"/>
      <c r="O167" s="105"/>
      <c r="P167" s="106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97" t="str">
        <f t="shared" si="2"/>
        <v>0:00</v>
      </c>
      <c r="AH167" s="98"/>
    </row>
    <row r="168" spans="1:34" ht="15.75" customHeight="1" x14ac:dyDescent="0.2">
      <c r="A168" s="108"/>
      <c r="B168" s="109"/>
      <c r="C168" s="110"/>
      <c r="D168" s="111"/>
      <c r="E168" s="112"/>
      <c r="F168" s="111"/>
      <c r="G168" s="112"/>
      <c r="H168" s="113"/>
      <c r="I168" s="114"/>
      <c r="J168" s="104"/>
      <c r="K168" s="105"/>
      <c r="L168" s="105"/>
      <c r="M168" s="105"/>
      <c r="N168" s="105"/>
      <c r="O168" s="105"/>
      <c r="P168" s="106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97" t="str">
        <f t="shared" si="2"/>
        <v>0:00</v>
      </c>
      <c r="AH168" s="98"/>
    </row>
    <row r="169" spans="1:34" ht="15.75" customHeight="1" x14ac:dyDescent="0.2">
      <c r="A169" s="108"/>
      <c r="B169" s="109"/>
      <c r="C169" s="110"/>
      <c r="D169" s="111"/>
      <c r="E169" s="112"/>
      <c r="F169" s="111"/>
      <c r="G169" s="112"/>
      <c r="H169" s="113"/>
      <c r="I169" s="114"/>
      <c r="J169" s="104"/>
      <c r="K169" s="105"/>
      <c r="L169" s="105"/>
      <c r="M169" s="105"/>
      <c r="N169" s="105"/>
      <c r="O169" s="105"/>
      <c r="P169" s="106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97" t="str">
        <f t="shared" si="2"/>
        <v>0:00</v>
      </c>
      <c r="AH169" s="98"/>
    </row>
    <row r="170" spans="1:34" ht="15.75" customHeight="1" x14ac:dyDescent="0.2">
      <c r="A170" s="108"/>
      <c r="B170" s="109"/>
      <c r="C170" s="110"/>
      <c r="D170" s="111"/>
      <c r="E170" s="112"/>
      <c r="F170" s="111"/>
      <c r="G170" s="112"/>
      <c r="H170" s="113"/>
      <c r="I170" s="114"/>
      <c r="J170" s="104"/>
      <c r="K170" s="105"/>
      <c r="L170" s="105"/>
      <c r="M170" s="105"/>
      <c r="N170" s="105"/>
      <c r="O170" s="105"/>
      <c r="P170" s="106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97" t="str">
        <f t="shared" si="2"/>
        <v>0:00</v>
      </c>
      <c r="AH170" s="98"/>
    </row>
    <row r="171" spans="1:34" ht="15.75" customHeight="1" x14ac:dyDescent="0.2">
      <c r="A171" s="108"/>
      <c r="B171" s="109"/>
      <c r="C171" s="110"/>
      <c r="D171" s="111"/>
      <c r="E171" s="112"/>
      <c r="F171" s="111"/>
      <c r="G171" s="112"/>
      <c r="H171" s="113"/>
      <c r="I171" s="114"/>
      <c r="J171" s="104"/>
      <c r="K171" s="105"/>
      <c r="L171" s="105"/>
      <c r="M171" s="105"/>
      <c r="N171" s="105"/>
      <c r="O171" s="105"/>
      <c r="P171" s="106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97" t="str">
        <f t="shared" si="2"/>
        <v>0:00</v>
      </c>
      <c r="AH171" s="98"/>
    </row>
    <row r="172" spans="1:34" ht="15.75" customHeight="1" x14ac:dyDescent="0.2">
      <c r="A172" s="108"/>
      <c r="B172" s="109"/>
      <c r="C172" s="110"/>
      <c r="D172" s="111"/>
      <c r="E172" s="112"/>
      <c r="F172" s="111"/>
      <c r="G172" s="112"/>
      <c r="H172" s="113"/>
      <c r="I172" s="114"/>
      <c r="J172" s="104"/>
      <c r="K172" s="105"/>
      <c r="L172" s="105"/>
      <c r="M172" s="105"/>
      <c r="N172" s="105"/>
      <c r="O172" s="105"/>
      <c r="P172" s="106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97" t="str">
        <f t="shared" si="2"/>
        <v>0:00</v>
      </c>
      <c r="AH172" s="98"/>
    </row>
    <row r="173" spans="1:34" ht="15.75" customHeight="1" x14ac:dyDescent="0.2">
      <c r="A173" s="108"/>
      <c r="B173" s="109"/>
      <c r="C173" s="110"/>
      <c r="D173" s="111"/>
      <c r="E173" s="112"/>
      <c r="F173" s="111"/>
      <c r="G173" s="112"/>
      <c r="H173" s="113"/>
      <c r="I173" s="114"/>
      <c r="J173" s="104"/>
      <c r="K173" s="105"/>
      <c r="L173" s="105"/>
      <c r="M173" s="105"/>
      <c r="N173" s="105"/>
      <c r="O173" s="105"/>
      <c r="P173" s="106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97" t="str">
        <f t="shared" si="2"/>
        <v>0:00</v>
      </c>
      <c r="AH173" s="98"/>
    </row>
    <row r="174" spans="1:34" ht="15.75" customHeight="1" x14ac:dyDescent="0.2">
      <c r="A174" s="108"/>
      <c r="B174" s="109"/>
      <c r="C174" s="110"/>
      <c r="D174" s="111"/>
      <c r="E174" s="112"/>
      <c r="F174" s="111"/>
      <c r="G174" s="112"/>
      <c r="H174" s="113"/>
      <c r="I174" s="114"/>
      <c r="J174" s="104"/>
      <c r="K174" s="105"/>
      <c r="L174" s="105"/>
      <c r="M174" s="105"/>
      <c r="N174" s="105"/>
      <c r="O174" s="105"/>
      <c r="P174" s="106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97" t="str">
        <f t="shared" si="2"/>
        <v>0:00</v>
      </c>
      <c r="AH174" s="98"/>
    </row>
    <row r="175" spans="1:34" ht="15.75" customHeight="1" x14ac:dyDescent="0.2">
      <c r="A175" s="108"/>
      <c r="B175" s="109"/>
      <c r="C175" s="110"/>
      <c r="D175" s="111"/>
      <c r="E175" s="112"/>
      <c r="F175" s="111"/>
      <c r="G175" s="112"/>
      <c r="H175" s="113"/>
      <c r="I175" s="114"/>
      <c r="J175" s="104"/>
      <c r="K175" s="105"/>
      <c r="L175" s="105"/>
      <c r="M175" s="105"/>
      <c r="N175" s="105"/>
      <c r="O175" s="105"/>
      <c r="P175" s="106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97" t="str">
        <f t="shared" si="2"/>
        <v>0:00</v>
      </c>
      <c r="AH175" s="98"/>
    </row>
    <row r="176" spans="1:34" ht="15.75" customHeight="1" x14ac:dyDescent="0.2">
      <c r="A176" s="108"/>
      <c r="B176" s="109"/>
      <c r="C176" s="110"/>
      <c r="D176" s="111"/>
      <c r="E176" s="112"/>
      <c r="F176" s="111"/>
      <c r="G176" s="112"/>
      <c r="H176" s="113"/>
      <c r="I176" s="114"/>
      <c r="J176" s="104"/>
      <c r="K176" s="105"/>
      <c r="L176" s="105"/>
      <c r="M176" s="105"/>
      <c r="N176" s="105"/>
      <c r="O176" s="105"/>
      <c r="P176" s="106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97" t="str">
        <f t="shared" si="2"/>
        <v>0:00</v>
      </c>
      <c r="AH176" s="98"/>
    </row>
    <row r="177" spans="1:34" ht="15.75" customHeight="1" x14ac:dyDescent="0.2">
      <c r="A177" s="108"/>
      <c r="B177" s="109"/>
      <c r="C177" s="110"/>
      <c r="D177" s="111"/>
      <c r="E177" s="112"/>
      <c r="F177" s="111"/>
      <c r="G177" s="112"/>
      <c r="H177" s="113"/>
      <c r="I177" s="114"/>
      <c r="J177" s="104"/>
      <c r="K177" s="105"/>
      <c r="L177" s="105"/>
      <c r="M177" s="105"/>
      <c r="N177" s="105"/>
      <c r="O177" s="105"/>
      <c r="P177" s="106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97" t="str">
        <f t="shared" si="2"/>
        <v>0:00</v>
      </c>
      <c r="AH177" s="98"/>
    </row>
    <row r="178" spans="1:34" ht="15.75" customHeight="1" x14ac:dyDescent="0.2">
      <c r="A178" s="108"/>
      <c r="B178" s="109"/>
      <c r="C178" s="110"/>
      <c r="D178" s="111"/>
      <c r="E178" s="112"/>
      <c r="F178" s="111"/>
      <c r="G178" s="112"/>
      <c r="H178" s="113"/>
      <c r="I178" s="114"/>
      <c r="J178" s="104"/>
      <c r="K178" s="105"/>
      <c r="L178" s="105"/>
      <c r="M178" s="105"/>
      <c r="N178" s="105"/>
      <c r="O178" s="105"/>
      <c r="P178" s="106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97" t="str">
        <f t="shared" si="2"/>
        <v>0:00</v>
      </c>
      <c r="AH178" s="98"/>
    </row>
    <row r="179" spans="1:34" ht="15.75" customHeight="1" x14ac:dyDescent="0.2">
      <c r="A179" s="108"/>
      <c r="B179" s="109"/>
      <c r="C179" s="110"/>
      <c r="D179" s="111"/>
      <c r="E179" s="112"/>
      <c r="F179" s="111"/>
      <c r="G179" s="112"/>
      <c r="H179" s="113"/>
      <c r="I179" s="114"/>
      <c r="J179" s="104"/>
      <c r="K179" s="105"/>
      <c r="L179" s="105"/>
      <c r="M179" s="105"/>
      <c r="N179" s="105"/>
      <c r="O179" s="105"/>
      <c r="P179" s="106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97" t="str">
        <f t="shared" si="2"/>
        <v>0:00</v>
      </c>
      <c r="AH179" s="98"/>
    </row>
    <row r="180" spans="1:34" ht="15.75" customHeight="1" x14ac:dyDescent="0.2">
      <c r="A180" s="108"/>
      <c r="B180" s="109"/>
      <c r="C180" s="110"/>
      <c r="D180" s="111"/>
      <c r="E180" s="112"/>
      <c r="F180" s="111"/>
      <c r="G180" s="112"/>
      <c r="H180" s="113"/>
      <c r="I180" s="114"/>
      <c r="J180" s="104"/>
      <c r="K180" s="105"/>
      <c r="L180" s="105"/>
      <c r="M180" s="105"/>
      <c r="N180" s="105"/>
      <c r="O180" s="105"/>
      <c r="P180" s="106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97" t="str">
        <f t="shared" si="2"/>
        <v>0:00</v>
      </c>
      <c r="AH180" s="98"/>
    </row>
    <row r="181" spans="1:34" ht="15.75" customHeight="1" x14ac:dyDescent="0.2">
      <c r="A181" s="108"/>
      <c r="B181" s="109"/>
      <c r="C181" s="110"/>
      <c r="D181" s="111"/>
      <c r="E181" s="112"/>
      <c r="F181" s="111"/>
      <c r="G181" s="112"/>
      <c r="H181" s="113"/>
      <c r="I181" s="114"/>
      <c r="J181" s="104"/>
      <c r="K181" s="105"/>
      <c r="L181" s="105"/>
      <c r="M181" s="105"/>
      <c r="N181" s="105"/>
      <c r="O181" s="105"/>
      <c r="P181" s="106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97" t="str">
        <f t="shared" si="2"/>
        <v>0:00</v>
      </c>
      <c r="AH181" s="98"/>
    </row>
    <row r="182" spans="1:34" ht="15.75" customHeight="1" x14ac:dyDescent="0.2">
      <c r="A182" s="108"/>
      <c r="B182" s="109"/>
      <c r="C182" s="110"/>
      <c r="D182" s="111"/>
      <c r="E182" s="112"/>
      <c r="F182" s="111"/>
      <c r="G182" s="112"/>
      <c r="H182" s="113"/>
      <c r="I182" s="114"/>
      <c r="J182" s="104"/>
      <c r="K182" s="105"/>
      <c r="L182" s="105"/>
      <c r="M182" s="105"/>
      <c r="N182" s="105"/>
      <c r="O182" s="105"/>
      <c r="P182" s="106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97" t="str">
        <f t="shared" si="2"/>
        <v>0:00</v>
      </c>
      <c r="AH182" s="98"/>
    </row>
    <row r="183" spans="1:34" ht="15.75" customHeight="1" x14ac:dyDescent="0.2">
      <c r="A183" s="108"/>
      <c r="B183" s="109"/>
      <c r="C183" s="110"/>
      <c r="D183" s="111"/>
      <c r="E183" s="112"/>
      <c r="F183" s="111"/>
      <c r="G183" s="112"/>
      <c r="H183" s="113"/>
      <c r="I183" s="114"/>
      <c r="J183" s="104"/>
      <c r="K183" s="105"/>
      <c r="L183" s="105"/>
      <c r="M183" s="105"/>
      <c r="N183" s="105"/>
      <c r="O183" s="105"/>
      <c r="P183" s="106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97" t="str">
        <f t="shared" si="2"/>
        <v>0:00</v>
      </c>
      <c r="AH183" s="98"/>
    </row>
    <row r="184" spans="1:34" ht="15.75" customHeight="1" x14ac:dyDescent="0.2">
      <c r="A184" s="108"/>
      <c r="B184" s="109"/>
      <c r="C184" s="110"/>
      <c r="D184" s="111"/>
      <c r="E184" s="112"/>
      <c r="F184" s="111"/>
      <c r="G184" s="112"/>
      <c r="H184" s="113"/>
      <c r="I184" s="114"/>
      <c r="J184" s="104"/>
      <c r="K184" s="105"/>
      <c r="L184" s="105"/>
      <c r="M184" s="105"/>
      <c r="N184" s="105"/>
      <c r="O184" s="105"/>
      <c r="P184" s="106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97" t="str">
        <f t="shared" si="2"/>
        <v>0:00</v>
      </c>
      <c r="AH184" s="98"/>
    </row>
    <row r="185" spans="1:34" ht="15.75" customHeight="1" x14ac:dyDescent="0.2">
      <c r="A185" s="108"/>
      <c r="B185" s="109"/>
      <c r="C185" s="110"/>
      <c r="D185" s="111"/>
      <c r="E185" s="112"/>
      <c r="F185" s="111"/>
      <c r="G185" s="112"/>
      <c r="H185" s="113"/>
      <c r="I185" s="114"/>
      <c r="J185" s="104"/>
      <c r="K185" s="105"/>
      <c r="L185" s="105"/>
      <c r="M185" s="105"/>
      <c r="N185" s="105"/>
      <c r="O185" s="105"/>
      <c r="P185" s="106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97" t="str">
        <f t="shared" si="2"/>
        <v>0:00</v>
      </c>
      <c r="AH185" s="98"/>
    </row>
    <row r="186" spans="1:34" ht="15.75" customHeight="1" x14ac:dyDescent="0.2">
      <c r="A186" s="108"/>
      <c r="B186" s="109"/>
      <c r="C186" s="110"/>
      <c r="D186" s="111"/>
      <c r="E186" s="112"/>
      <c r="F186" s="111"/>
      <c r="G186" s="112"/>
      <c r="H186" s="113"/>
      <c r="I186" s="114"/>
      <c r="J186" s="104"/>
      <c r="K186" s="105"/>
      <c r="L186" s="105"/>
      <c r="M186" s="105"/>
      <c r="N186" s="105"/>
      <c r="O186" s="105"/>
      <c r="P186" s="106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97" t="str">
        <f t="shared" si="2"/>
        <v>0:00</v>
      </c>
      <c r="AH186" s="98"/>
    </row>
    <row r="187" spans="1:34" ht="15.75" customHeight="1" x14ac:dyDescent="0.2">
      <c r="A187" s="108"/>
      <c r="B187" s="109"/>
      <c r="C187" s="110"/>
      <c r="D187" s="111"/>
      <c r="E187" s="112"/>
      <c r="F187" s="111"/>
      <c r="G187" s="112"/>
      <c r="H187" s="113"/>
      <c r="I187" s="114"/>
      <c r="J187" s="104"/>
      <c r="K187" s="105"/>
      <c r="L187" s="105"/>
      <c r="M187" s="105"/>
      <c r="N187" s="105"/>
      <c r="O187" s="105"/>
      <c r="P187" s="106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97" t="str">
        <f t="shared" si="2"/>
        <v>0:00</v>
      </c>
      <c r="AH187" s="98"/>
    </row>
    <row r="188" spans="1:34" ht="15.75" customHeight="1" x14ac:dyDescent="0.2">
      <c r="A188" s="108"/>
      <c r="B188" s="109"/>
      <c r="C188" s="110"/>
      <c r="D188" s="111"/>
      <c r="E188" s="112"/>
      <c r="F188" s="111"/>
      <c r="G188" s="112"/>
      <c r="H188" s="113"/>
      <c r="I188" s="114"/>
      <c r="J188" s="104"/>
      <c r="K188" s="105"/>
      <c r="L188" s="105"/>
      <c r="M188" s="105"/>
      <c r="N188" s="105"/>
      <c r="O188" s="105"/>
      <c r="P188" s="106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97" t="str">
        <f t="shared" si="2"/>
        <v>0:00</v>
      </c>
      <c r="AH188" s="98"/>
    </row>
    <row r="189" spans="1:34" ht="15.75" customHeight="1" x14ac:dyDescent="0.2">
      <c r="A189" s="108"/>
      <c r="B189" s="109"/>
      <c r="C189" s="110"/>
      <c r="D189" s="111"/>
      <c r="E189" s="112"/>
      <c r="F189" s="111"/>
      <c r="G189" s="112"/>
      <c r="H189" s="113"/>
      <c r="I189" s="114"/>
      <c r="J189" s="104"/>
      <c r="K189" s="105"/>
      <c r="L189" s="105"/>
      <c r="M189" s="105"/>
      <c r="N189" s="105"/>
      <c r="O189" s="105"/>
      <c r="P189" s="106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97" t="str">
        <f t="shared" si="2"/>
        <v>0:00</v>
      </c>
      <c r="AH189" s="98"/>
    </row>
    <row r="190" spans="1:34" ht="15.75" customHeight="1" x14ac:dyDescent="0.2">
      <c r="A190" s="108"/>
      <c r="B190" s="109"/>
      <c r="C190" s="110"/>
      <c r="D190" s="111"/>
      <c r="E190" s="112"/>
      <c r="F190" s="111"/>
      <c r="G190" s="112"/>
      <c r="H190" s="113"/>
      <c r="I190" s="114"/>
      <c r="J190" s="104"/>
      <c r="K190" s="105"/>
      <c r="L190" s="105"/>
      <c r="M190" s="105"/>
      <c r="N190" s="105"/>
      <c r="O190" s="105"/>
      <c r="P190" s="106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97" t="str">
        <f t="shared" si="2"/>
        <v>0:00</v>
      </c>
      <c r="AH190" s="98"/>
    </row>
    <row r="191" spans="1:34" ht="15.75" customHeight="1" x14ac:dyDescent="0.2">
      <c r="A191" s="108"/>
      <c r="B191" s="109"/>
      <c r="C191" s="110"/>
      <c r="D191" s="111"/>
      <c r="E191" s="112"/>
      <c r="F191" s="111"/>
      <c r="G191" s="112"/>
      <c r="H191" s="113"/>
      <c r="I191" s="114"/>
      <c r="J191" s="104"/>
      <c r="K191" s="105"/>
      <c r="L191" s="105"/>
      <c r="M191" s="105"/>
      <c r="N191" s="105"/>
      <c r="O191" s="105"/>
      <c r="P191" s="106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97" t="str">
        <f t="shared" si="2"/>
        <v>0:00</v>
      </c>
      <c r="AH191" s="98"/>
    </row>
    <row r="192" spans="1:34" ht="15.75" customHeight="1" x14ac:dyDescent="0.2">
      <c r="A192" s="108"/>
      <c r="B192" s="109"/>
      <c r="C192" s="110"/>
      <c r="D192" s="111"/>
      <c r="E192" s="112"/>
      <c r="F192" s="111"/>
      <c r="G192" s="112"/>
      <c r="H192" s="113"/>
      <c r="I192" s="114"/>
      <c r="J192" s="104"/>
      <c r="K192" s="105"/>
      <c r="L192" s="105"/>
      <c r="M192" s="105"/>
      <c r="N192" s="105"/>
      <c r="O192" s="105"/>
      <c r="P192" s="106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97" t="str">
        <f t="shared" si="2"/>
        <v>0:00</v>
      </c>
      <c r="AH192" s="98"/>
    </row>
    <row r="193" spans="1:34" ht="15.75" customHeight="1" x14ac:dyDescent="0.2">
      <c r="A193" s="108"/>
      <c r="B193" s="109"/>
      <c r="C193" s="110"/>
      <c r="D193" s="111"/>
      <c r="E193" s="112"/>
      <c r="F193" s="111"/>
      <c r="G193" s="112"/>
      <c r="H193" s="113"/>
      <c r="I193" s="114"/>
      <c r="J193" s="104"/>
      <c r="K193" s="105"/>
      <c r="L193" s="105"/>
      <c r="M193" s="105"/>
      <c r="N193" s="105"/>
      <c r="O193" s="105"/>
      <c r="P193" s="106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97" t="str">
        <f t="shared" si="2"/>
        <v>0:00</v>
      </c>
      <c r="AH193" s="98"/>
    </row>
    <row r="194" spans="1:34" ht="15.75" customHeight="1" x14ac:dyDescent="0.2">
      <c r="A194" s="108"/>
      <c r="B194" s="109"/>
      <c r="C194" s="110"/>
      <c r="D194" s="111"/>
      <c r="E194" s="112"/>
      <c r="F194" s="111"/>
      <c r="G194" s="112"/>
      <c r="H194" s="113"/>
      <c r="I194" s="114"/>
      <c r="J194" s="104"/>
      <c r="K194" s="105"/>
      <c r="L194" s="105"/>
      <c r="M194" s="105"/>
      <c r="N194" s="105"/>
      <c r="O194" s="105"/>
      <c r="P194" s="106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97" t="str">
        <f t="shared" si="2"/>
        <v>0:00</v>
      </c>
      <c r="AH194" s="98"/>
    </row>
    <row r="195" spans="1:34" ht="15.75" customHeight="1" x14ac:dyDescent="0.2">
      <c r="A195" s="108"/>
      <c r="B195" s="109"/>
      <c r="C195" s="110"/>
      <c r="D195" s="111"/>
      <c r="E195" s="112"/>
      <c r="F195" s="111"/>
      <c r="G195" s="112"/>
      <c r="H195" s="113"/>
      <c r="I195" s="114"/>
      <c r="J195" s="104"/>
      <c r="K195" s="105"/>
      <c r="L195" s="105"/>
      <c r="M195" s="105"/>
      <c r="N195" s="105"/>
      <c r="O195" s="105"/>
      <c r="P195" s="106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97" t="str">
        <f t="shared" si="2"/>
        <v>0:00</v>
      </c>
      <c r="AH195" s="98"/>
    </row>
    <row r="196" spans="1:34" ht="15.75" customHeight="1" x14ac:dyDescent="0.2">
      <c r="A196" s="108"/>
      <c r="B196" s="109"/>
      <c r="C196" s="110"/>
      <c r="D196" s="111"/>
      <c r="E196" s="112"/>
      <c r="F196" s="111"/>
      <c r="G196" s="112"/>
      <c r="H196" s="113"/>
      <c r="I196" s="114"/>
      <c r="J196" s="104"/>
      <c r="K196" s="105"/>
      <c r="L196" s="105"/>
      <c r="M196" s="105"/>
      <c r="N196" s="105"/>
      <c r="O196" s="105"/>
      <c r="P196" s="106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97" t="str">
        <f t="shared" si="2"/>
        <v>0:00</v>
      </c>
      <c r="AH196" s="98"/>
    </row>
    <row r="197" spans="1:34" ht="15.75" customHeight="1" x14ac:dyDescent="0.2">
      <c r="A197" s="108"/>
      <c r="B197" s="109"/>
      <c r="C197" s="110"/>
      <c r="D197" s="111"/>
      <c r="E197" s="112"/>
      <c r="F197" s="111"/>
      <c r="G197" s="112"/>
      <c r="H197" s="113"/>
      <c r="I197" s="114"/>
      <c r="J197" s="104"/>
      <c r="K197" s="105"/>
      <c r="L197" s="105"/>
      <c r="M197" s="105"/>
      <c r="N197" s="105"/>
      <c r="O197" s="105"/>
      <c r="P197" s="106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97" t="str">
        <f t="shared" si="2"/>
        <v>0:00</v>
      </c>
      <c r="AH197" s="98"/>
    </row>
    <row r="198" spans="1:34" ht="15.75" customHeight="1" x14ac:dyDescent="0.2">
      <c r="A198" s="108"/>
      <c r="B198" s="109"/>
      <c r="C198" s="110"/>
      <c r="D198" s="111"/>
      <c r="E198" s="112"/>
      <c r="F198" s="111"/>
      <c r="G198" s="112"/>
      <c r="H198" s="113"/>
      <c r="I198" s="114"/>
      <c r="J198" s="104"/>
      <c r="K198" s="105"/>
      <c r="L198" s="105"/>
      <c r="M198" s="105"/>
      <c r="N198" s="105"/>
      <c r="O198" s="105"/>
      <c r="P198" s="106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97" t="str">
        <f t="shared" si="2"/>
        <v>0:00</v>
      </c>
      <c r="AH198" s="98"/>
    </row>
    <row r="199" spans="1:34" ht="15.75" customHeight="1" x14ac:dyDescent="0.2">
      <c r="A199" s="108"/>
      <c r="B199" s="109"/>
      <c r="C199" s="110"/>
      <c r="D199" s="111"/>
      <c r="E199" s="112"/>
      <c r="F199" s="111"/>
      <c r="G199" s="112"/>
      <c r="H199" s="113"/>
      <c r="I199" s="114"/>
      <c r="J199" s="104"/>
      <c r="K199" s="105"/>
      <c r="L199" s="105"/>
      <c r="M199" s="105"/>
      <c r="N199" s="105"/>
      <c r="O199" s="105"/>
      <c r="P199" s="106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97" t="str">
        <f t="shared" si="2"/>
        <v>0:00</v>
      </c>
      <c r="AH199" s="98"/>
    </row>
    <row r="200" spans="1:34" ht="15.75" customHeight="1" x14ac:dyDescent="0.2">
      <c r="A200" s="108"/>
      <c r="B200" s="109"/>
      <c r="C200" s="110"/>
      <c r="D200" s="111"/>
      <c r="E200" s="112"/>
      <c r="F200" s="111"/>
      <c r="G200" s="112"/>
      <c r="H200" s="113"/>
      <c r="I200" s="114"/>
      <c r="J200" s="104"/>
      <c r="K200" s="105"/>
      <c r="L200" s="105"/>
      <c r="M200" s="105"/>
      <c r="N200" s="105"/>
      <c r="O200" s="105"/>
      <c r="P200" s="106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97" t="str">
        <f t="shared" si="2"/>
        <v>0:00</v>
      </c>
      <c r="AH200" s="98"/>
    </row>
    <row r="201" spans="1:34" ht="15.75" customHeight="1" x14ac:dyDescent="0.2">
      <c r="A201" s="108"/>
      <c r="B201" s="109"/>
      <c r="C201" s="110"/>
      <c r="D201" s="111"/>
      <c r="E201" s="112"/>
      <c r="F201" s="111"/>
      <c r="G201" s="112"/>
      <c r="H201" s="113"/>
      <c r="I201" s="114"/>
      <c r="J201" s="104"/>
      <c r="K201" s="105"/>
      <c r="L201" s="105"/>
      <c r="M201" s="105"/>
      <c r="N201" s="105"/>
      <c r="O201" s="105"/>
      <c r="P201" s="106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97" t="str">
        <f t="shared" si="2"/>
        <v>0:00</v>
      </c>
      <c r="AH201" s="98"/>
    </row>
    <row r="202" spans="1:34" ht="15.75" customHeight="1" x14ac:dyDescent="0.2">
      <c r="A202" s="108"/>
      <c r="B202" s="109"/>
      <c r="C202" s="110"/>
      <c r="D202" s="111"/>
      <c r="E202" s="112"/>
      <c r="F202" s="111"/>
      <c r="G202" s="112"/>
      <c r="H202" s="113"/>
      <c r="I202" s="114"/>
      <c r="J202" s="104"/>
      <c r="K202" s="105"/>
      <c r="L202" s="105"/>
      <c r="M202" s="105"/>
      <c r="N202" s="105"/>
      <c r="O202" s="105"/>
      <c r="P202" s="106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97" t="str">
        <f t="shared" si="2"/>
        <v>0:00</v>
      </c>
      <c r="AH202" s="98"/>
    </row>
    <row r="203" spans="1:34" ht="15.75" customHeight="1" x14ac:dyDescent="0.2">
      <c r="A203" s="108"/>
      <c r="B203" s="109"/>
      <c r="C203" s="110"/>
      <c r="D203" s="111"/>
      <c r="E203" s="112"/>
      <c r="F203" s="111"/>
      <c r="G203" s="112"/>
      <c r="H203" s="113"/>
      <c r="I203" s="114"/>
      <c r="J203" s="104"/>
      <c r="K203" s="105"/>
      <c r="L203" s="105"/>
      <c r="M203" s="105"/>
      <c r="N203" s="105"/>
      <c r="O203" s="105"/>
      <c r="P203" s="106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97" t="str">
        <f t="shared" si="2"/>
        <v>0:00</v>
      </c>
      <c r="AH203" s="98"/>
    </row>
    <row r="204" spans="1:34" ht="15.75" customHeight="1" x14ac:dyDescent="0.2">
      <c r="A204" s="108"/>
      <c r="B204" s="109"/>
      <c r="C204" s="110"/>
      <c r="D204" s="111"/>
      <c r="E204" s="112"/>
      <c r="F204" s="111"/>
      <c r="G204" s="112"/>
      <c r="H204" s="113"/>
      <c r="I204" s="114"/>
      <c r="J204" s="104"/>
      <c r="K204" s="105"/>
      <c r="L204" s="105"/>
      <c r="M204" s="105"/>
      <c r="N204" s="105"/>
      <c r="O204" s="105"/>
      <c r="P204" s="106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97" t="str">
        <f t="shared" si="2"/>
        <v>0:00</v>
      </c>
      <c r="AH204" s="98"/>
    </row>
    <row r="205" spans="1:34" ht="15.75" customHeight="1" x14ac:dyDescent="0.2">
      <c r="A205" s="108"/>
      <c r="B205" s="109"/>
      <c r="C205" s="110"/>
      <c r="D205" s="111"/>
      <c r="E205" s="112"/>
      <c r="F205" s="111"/>
      <c r="G205" s="112"/>
      <c r="H205" s="113"/>
      <c r="I205" s="114"/>
      <c r="J205" s="104"/>
      <c r="K205" s="105"/>
      <c r="L205" s="105"/>
      <c r="M205" s="105"/>
      <c r="N205" s="105"/>
      <c r="O205" s="105"/>
      <c r="P205" s="106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97" t="str">
        <f t="shared" si="2"/>
        <v>0:00</v>
      </c>
      <c r="AH205" s="98"/>
    </row>
    <row r="206" spans="1:34" ht="15.75" customHeight="1" x14ac:dyDescent="0.2">
      <c r="A206" s="108"/>
      <c r="B206" s="109"/>
      <c r="C206" s="110"/>
      <c r="D206" s="111"/>
      <c r="E206" s="112"/>
      <c r="F206" s="111"/>
      <c r="G206" s="112"/>
      <c r="H206" s="113"/>
      <c r="I206" s="114"/>
      <c r="J206" s="104"/>
      <c r="K206" s="105"/>
      <c r="L206" s="105"/>
      <c r="M206" s="105"/>
      <c r="N206" s="105"/>
      <c r="O206" s="105"/>
      <c r="P206" s="106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97" t="str">
        <f t="shared" si="2"/>
        <v>0:00</v>
      </c>
      <c r="AH206" s="98"/>
    </row>
    <row r="207" spans="1:34" ht="15.75" customHeight="1" x14ac:dyDescent="0.2">
      <c r="A207" s="108"/>
      <c r="B207" s="109"/>
      <c r="C207" s="110"/>
      <c r="D207" s="111"/>
      <c r="E207" s="112"/>
      <c r="F207" s="111"/>
      <c r="G207" s="112"/>
      <c r="H207" s="113"/>
      <c r="I207" s="114"/>
      <c r="J207" s="104"/>
      <c r="K207" s="105"/>
      <c r="L207" s="105"/>
      <c r="M207" s="105"/>
      <c r="N207" s="105"/>
      <c r="O207" s="105"/>
      <c r="P207" s="106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97" t="str">
        <f t="shared" si="2"/>
        <v>0:00</v>
      </c>
      <c r="AH207" s="98"/>
    </row>
    <row r="208" spans="1:34" ht="15.75" customHeight="1" x14ac:dyDescent="0.2">
      <c r="A208" s="108"/>
      <c r="B208" s="109"/>
      <c r="C208" s="110"/>
      <c r="D208" s="111"/>
      <c r="E208" s="112"/>
      <c r="F208" s="111"/>
      <c r="G208" s="112"/>
      <c r="H208" s="113"/>
      <c r="I208" s="114"/>
      <c r="J208" s="104"/>
      <c r="K208" s="105"/>
      <c r="L208" s="105"/>
      <c r="M208" s="105"/>
      <c r="N208" s="105"/>
      <c r="O208" s="105"/>
      <c r="P208" s="106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97" t="str">
        <f t="shared" si="2"/>
        <v>0:00</v>
      </c>
      <c r="AH208" s="98"/>
    </row>
    <row r="209" spans="1:34" ht="15.75" customHeight="1" x14ac:dyDescent="0.2">
      <c r="A209" s="108"/>
      <c r="B209" s="109"/>
      <c r="C209" s="110"/>
      <c r="D209" s="111"/>
      <c r="E209" s="112"/>
      <c r="F209" s="111"/>
      <c r="G209" s="112"/>
      <c r="H209" s="113"/>
      <c r="I209" s="114"/>
      <c r="J209" s="104"/>
      <c r="K209" s="105"/>
      <c r="L209" s="105"/>
      <c r="M209" s="105"/>
      <c r="N209" s="105"/>
      <c r="O209" s="105"/>
      <c r="P209" s="106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97" t="str">
        <f t="shared" si="2"/>
        <v>0:00</v>
      </c>
      <c r="AH209" s="98"/>
    </row>
    <row r="210" spans="1:34" ht="15.75" customHeight="1" x14ac:dyDescent="0.2">
      <c r="A210" s="108"/>
      <c r="B210" s="109"/>
      <c r="C210" s="110"/>
      <c r="D210" s="111"/>
      <c r="E210" s="112"/>
      <c r="F210" s="111"/>
      <c r="G210" s="112"/>
      <c r="H210" s="113"/>
      <c r="I210" s="114"/>
      <c r="J210" s="104"/>
      <c r="K210" s="105"/>
      <c r="L210" s="105"/>
      <c r="M210" s="105"/>
      <c r="N210" s="105"/>
      <c r="O210" s="105"/>
      <c r="P210" s="106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97" t="str">
        <f t="shared" si="2"/>
        <v>0:00</v>
      </c>
      <c r="AH210" s="98"/>
    </row>
    <row r="211" spans="1:34" ht="15.75" customHeight="1" x14ac:dyDescent="0.2">
      <c r="A211" s="108"/>
      <c r="B211" s="109"/>
      <c r="C211" s="110"/>
      <c r="D211" s="111"/>
      <c r="E211" s="112"/>
      <c r="F211" s="111"/>
      <c r="G211" s="112"/>
      <c r="H211" s="113"/>
      <c r="I211" s="114"/>
      <c r="J211" s="104"/>
      <c r="K211" s="105"/>
      <c r="L211" s="105"/>
      <c r="M211" s="105"/>
      <c r="N211" s="105"/>
      <c r="O211" s="105"/>
      <c r="P211" s="106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97" t="str">
        <f t="shared" si="2"/>
        <v>0:00</v>
      </c>
      <c r="AH211" s="98"/>
    </row>
    <row r="212" spans="1:34" ht="15.75" customHeight="1" x14ac:dyDescent="0.2">
      <c r="A212" s="108"/>
      <c r="B212" s="109"/>
      <c r="C212" s="110"/>
      <c r="D212" s="111"/>
      <c r="E212" s="112"/>
      <c r="F212" s="111"/>
      <c r="G212" s="112"/>
      <c r="H212" s="113"/>
      <c r="I212" s="114"/>
      <c r="J212" s="104"/>
      <c r="K212" s="105"/>
      <c r="L212" s="105"/>
      <c r="M212" s="105"/>
      <c r="N212" s="105"/>
      <c r="O212" s="105"/>
      <c r="P212" s="106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97" t="str">
        <f t="shared" si="2"/>
        <v>0:00</v>
      </c>
      <c r="AH212" s="98"/>
    </row>
    <row r="213" spans="1:34" ht="15.75" customHeight="1" x14ac:dyDescent="0.2">
      <c r="A213" s="108"/>
      <c r="B213" s="109"/>
      <c r="C213" s="110"/>
      <c r="D213" s="111"/>
      <c r="E213" s="112"/>
      <c r="F213" s="111"/>
      <c r="G213" s="112"/>
      <c r="H213" s="113"/>
      <c r="I213" s="114"/>
      <c r="J213" s="104"/>
      <c r="K213" s="105"/>
      <c r="L213" s="105"/>
      <c r="M213" s="105"/>
      <c r="N213" s="105"/>
      <c r="O213" s="105"/>
      <c r="P213" s="106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97" t="str">
        <f t="shared" si="2"/>
        <v>0:00</v>
      </c>
      <c r="AH213" s="98"/>
    </row>
    <row r="214" spans="1:34" ht="15.75" customHeight="1" x14ac:dyDescent="0.2">
      <c r="A214" s="108"/>
      <c r="B214" s="109"/>
      <c r="C214" s="110"/>
      <c r="D214" s="111"/>
      <c r="E214" s="112"/>
      <c r="F214" s="111"/>
      <c r="G214" s="112"/>
      <c r="H214" s="113"/>
      <c r="I214" s="114"/>
      <c r="J214" s="104"/>
      <c r="K214" s="105"/>
      <c r="L214" s="105"/>
      <c r="M214" s="105"/>
      <c r="N214" s="105"/>
      <c r="O214" s="105"/>
      <c r="P214" s="106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97" t="str">
        <f t="shared" si="2"/>
        <v>0:00</v>
      </c>
      <c r="AH214" s="98"/>
    </row>
    <row r="215" spans="1:34" ht="15.75" customHeight="1" x14ac:dyDescent="0.2">
      <c r="A215" s="108"/>
      <c r="B215" s="109"/>
      <c r="C215" s="110"/>
      <c r="D215" s="111"/>
      <c r="E215" s="112"/>
      <c r="F215" s="111"/>
      <c r="G215" s="112"/>
      <c r="H215" s="113"/>
      <c r="I215" s="114"/>
      <c r="J215" s="104"/>
      <c r="K215" s="105"/>
      <c r="L215" s="105"/>
      <c r="M215" s="105"/>
      <c r="N215" s="105"/>
      <c r="O215" s="105"/>
      <c r="P215" s="106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97" t="str">
        <f t="shared" si="2"/>
        <v>0:00</v>
      </c>
      <c r="AH215" s="98"/>
    </row>
    <row r="216" spans="1:34" ht="15.75" customHeight="1" x14ac:dyDescent="0.2">
      <c r="A216" s="108"/>
      <c r="B216" s="109"/>
      <c r="C216" s="110"/>
      <c r="D216" s="111"/>
      <c r="E216" s="112"/>
      <c r="F216" s="111"/>
      <c r="G216" s="112"/>
      <c r="H216" s="113"/>
      <c r="I216" s="114"/>
      <c r="J216" s="104"/>
      <c r="K216" s="105"/>
      <c r="L216" s="105"/>
      <c r="M216" s="105"/>
      <c r="N216" s="105"/>
      <c r="O216" s="105"/>
      <c r="P216" s="106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97" t="str">
        <f t="shared" si="2"/>
        <v>0:00</v>
      </c>
      <c r="AH216" s="98"/>
    </row>
    <row r="217" spans="1:34" ht="15.75" customHeight="1" x14ac:dyDescent="0.2">
      <c r="A217" s="108"/>
      <c r="B217" s="109"/>
      <c r="C217" s="110"/>
      <c r="D217" s="111"/>
      <c r="E217" s="112"/>
      <c r="F217" s="111"/>
      <c r="G217" s="112"/>
      <c r="H217" s="113"/>
      <c r="I217" s="114"/>
      <c r="J217" s="104"/>
      <c r="K217" s="105"/>
      <c r="L217" s="105"/>
      <c r="M217" s="105"/>
      <c r="N217" s="105"/>
      <c r="O217" s="105"/>
      <c r="P217" s="106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97" t="str">
        <f t="shared" si="2"/>
        <v>0:00</v>
      </c>
      <c r="AH217" s="98"/>
    </row>
    <row r="218" spans="1:34" ht="15.75" customHeight="1" x14ac:dyDescent="0.2">
      <c r="A218" s="108"/>
      <c r="B218" s="109"/>
      <c r="C218" s="110"/>
      <c r="D218" s="111"/>
      <c r="E218" s="112"/>
      <c r="F218" s="111"/>
      <c r="G218" s="112"/>
      <c r="H218" s="113"/>
      <c r="I218" s="114"/>
      <c r="J218" s="104"/>
      <c r="K218" s="105"/>
      <c r="L218" s="105"/>
      <c r="M218" s="105"/>
      <c r="N218" s="105"/>
      <c r="O218" s="105"/>
      <c r="P218" s="106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97" t="str">
        <f t="shared" si="2"/>
        <v>0:00</v>
      </c>
      <c r="AH218" s="98"/>
    </row>
    <row r="219" spans="1:34" ht="15.75" customHeight="1" x14ac:dyDescent="0.2">
      <c r="A219" s="108"/>
      <c r="B219" s="109"/>
      <c r="C219" s="110"/>
      <c r="D219" s="111"/>
      <c r="E219" s="112"/>
      <c r="F219" s="111"/>
      <c r="G219" s="112"/>
      <c r="H219" s="113"/>
      <c r="I219" s="114"/>
      <c r="J219" s="104"/>
      <c r="K219" s="105"/>
      <c r="L219" s="105"/>
      <c r="M219" s="105"/>
      <c r="N219" s="105"/>
      <c r="O219" s="105"/>
      <c r="P219" s="106"/>
      <c r="Q219" s="107"/>
      <c r="R219" s="107"/>
      <c r="S219" s="107"/>
      <c r="T219" s="107"/>
      <c r="U219" s="107"/>
      <c r="V219" s="107"/>
      <c r="W219" s="107"/>
      <c r="X219" s="107"/>
      <c r="Y219" s="107"/>
      <c r="Z219" s="107"/>
      <c r="AA219" s="107"/>
      <c r="AB219" s="107"/>
      <c r="AC219" s="107"/>
      <c r="AD219" s="107"/>
      <c r="AE219" s="107"/>
      <c r="AF219" s="107"/>
      <c r="AG219" s="97" t="str">
        <f t="shared" si="2"/>
        <v>0:00</v>
      </c>
      <c r="AH219" s="98"/>
    </row>
    <row r="220" spans="1:34" ht="15.75" customHeight="1" x14ac:dyDescent="0.2">
      <c r="A220" s="108"/>
      <c r="B220" s="109"/>
      <c r="C220" s="110"/>
      <c r="D220" s="111"/>
      <c r="E220" s="112"/>
      <c r="F220" s="111"/>
      <c r="G220" s="112"/>
      <c r="H220" s="113"/>
      <c r="I220" s="114"/>
      <c r="J220" s="104"/>
      <c r="K220" s="105"/>
      <c r="L220" s="105"/>
      <c r="M220" s="105"/>
      <c r="N220" s="105"/>
      <c r="O220" s="105"/>
      <c r="P220" s="106"/>
      <c r="Q220" s="107"/>
      <c r="R220" s="107"/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97" t="str">
        <f t="shared" si="2"/>
        <v>0:00</v>
      </c>
      <c r="AH220" s="98"/>
    </row>
    <row r="221" spans="1:34" ht="15.75" customHeight="1" x14ac:dyDescent="0.2">
      <c r="A221" s="108"/>
      <c r="B221" s="109"/>
      <c r="C221" s="110"/>
      <c r="D221" s="111"/>
      <c r="E221" s="112"/>
      <c r="F221" s="111"/>
      <c r="G221" s="112"/>
      <c r="H221" s="113"/>
      <c r="I221" s="114"/>
      <c r="J221" s="104"/>
      <c r="K221" s="105"/>
      <c r="L221" s="105"/>
      <c r="M221" s="105"/>
      <c r="N221" s="105"/>
      <c r="O221" s="105"/>
      <c r="P221" s="106"/>
      <c r="Q221" s="107"/>
      <c r="R221" s="107"/>
      <c r="S221" s="107"/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97" t="str">
        <f t="shared" si="2"/>
        <v>0:00</v>
      </c>
      <c r="AH221" s="98"/>
    </row>
    <row r="222" spans="1:34" ht="15.75" customHeight="1" x14ac:dyDescent="0.2">
      <c r="A222" s="108"/>
      <c r="B222" s="109"/>
      <c r="C222" s="110"/>
      <c r="D222" s="111"/>
      <c r="E222" s="112"/>
      <c r="F222" s="111"/>
      <c r="G222" s="112"/>
      <c r="H222" s="113"/>
      <c r="I222" s="114"/>
      <c r="J222" s="104"/>
      <c r="K222" s="105"/>
      <c r="L222" s="105"/>
      <c r="M222" s="105"/>
      <c r="N222" s="105"/>
      <c r="O222" s="105"/>
      <c r="P222" s="106"/>
      <c r="Q222" s="107"/>
      <c r="R222" s="107"/>
      <c r="S222" s="107"/>
      <c r="T222" s="107"/>
      <c r="U222" s="107"/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97" t="str">
        <f t="shared" si="2"/>
        <v>0:00</v>
      </c>
      <c r="AH222" s="98"/>
    </row>
    <row r="223" spans="1:34" ht="15.75" customHeight="1" x14ac:dyDescent="0.2">
      <c r="A223" s="108"/>
      <c r="B223" s="109"/>
      <c r="C223" s="110"/>
      <c r="D223" s="111"/>
      <c r="E223" s="112"/>
      <c r="F223" s="111"/>
      <c r="G223" s="112"/>
      <c r="H223" s="113"/>
      <c r="I223" s="114"/>
      <c r="J223" s="104"/>
      <c r="K223" s="105"/>
      <c r="L223" s="105"/>
      <c r="M223" s="105"/>
      <c r="N223" s="105"/>
      <c r="O223" s="105"/>
      <c r="P223" s="106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97" t="str">
        <f t="shared" si="2"/>
        <v>0:00</v>
      </c>
      <c r="AH223" s="98"/>
    </row>
    <row r="224" spans="1:34" ht="15.75" customHeight="1" x14ac:dyDescent="0.2">
      <c r="A224" s="108"/>
      <c r="B224" s="109"/>
      <c r="C224" s="110"/>
      <c r="D224" s="111"/>
      <c r="E224" s="112"/>
      <c r="F224" s="111"/>
      <c r="G224" s="112"/>
      <c r="H224" s="113"/>
      <c r="I224" s="114"/>
      <c r="J224" s="104"/>
      <c r="K224" s="105"/>
      <c r="L224" s="105"/>
      <c r="M224" s="105"/>
      <c r="N224" s="105"/>
      <c r="O224" s="105"/>
      <c r="P224" s="106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97" t="str">
        <f t="shared" si="2"/>
        <v>0:00</v>
      </c>
      <c r="AH224" s="98"/>
    </row>
    <row r="225" spans="1:34" ht="15.75" customHeight="1" x14ac:dyDescent="0.2">
      <c r="A225" s="108"/>
      <c r="B225" s="109"/>
      <c r="C225" s="110"/>
      <c r="D225" s="111"/>
      <c r="E225" s="112"/>
      <c r="F225" s="111"/>
      <c r="G225" s="112"/>
      <c r="H225" s="113"/>
      <c r="I225" s="114"/>
      <c r="J225" s="104"/>
      <c r="K225" s="105"/>
      <c r="L225" s="105"/>
      <c r="M225" s="105"/>
      <c r="N225" s="105"/>
      <c r="O225" s="105"/>
      <c r="P225" s="106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97" t="str">
        <f t="shared" si="2"/>
        <v>0:00</v>
      </c>
      <c r="AH225" s="98"/>
    </row>
    <row r="226" spans="1:34" ht="15.75" customHeight="1" x14ac:dyDescent="0.2">
      <c r="A226" s="108"/>
      <c r="B226" s="109"/>
      <c r="C226" s="110"/>
      <c r="D226" s="111"/>
      <c r="E226" s="112"/>
      <c r="F226" s="111"/>
      <c r="G226" s="112"/>
      <c r="H226" s="113"/>
      <c r="I226" s="114"/>
      <c r="J226" s="104"/>
      <c r="K226" s="105"/>
      <c r="L226" s="105"/>
      <c r="M226" s="105"/>
      <c r="N226" s="105"/>
      <c r="O226" s="105"/>
      <c r="P226" s="106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97" t="str">
        <f t="shared" ref="AG226:AG289" si="3">IF(D226="","0:00",F226-D226)</f>
        <v>0:00</v>
      </c>
      <c r="AH226" s="98"/>
    </row>
    <row r="227" spans="1:34" ht="15.75" customHeight="1" x14ac:dyDescent="0.2">
      <c r="A227" s="108"/>
      <c r="B227" s="109"/>
      <c r="C227" s="110"/>
      <c r="D227" s="111"/>
      <c r="E227" s="112"/>
      <c r="F227" s="111"/>
      <c r="G227" s="112"/>
      <c r="H227" s="113"/>
      <c r="I227" s="114"/>
      <c r="J227" s="104"/>
      <c r="K227" s="105"/>
      <c r="L227" s="105"/>
      <c r="M227" s="105"/>
      <c r="N227" s="105"/>
      <c r="O227" s="105"/>
      <c r="P227" s="106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97" t="str">
        <f t="shared" si="3"/>
        <v>0:00</v>
      </c>
      <c r="AH227" s="98"/>
    </row>
    <row r="228" spans="1:34" ht="15.75" customHeight="1" x14ac:dyDescent="0.2">
      <c r="A228" s="108"/>
      <c r="B228" s="109"/>
      <c r="C228" s="110"/>
      <c r="D228" s="111"/>
      <c r="E228" s="112"/>
      <c r="F228" s="111"/>
      <c r="G228" s="112"/>
      <c r="H228" s="113"/>
      <c r="I228" s="114"/>
      <c r="J228" s="104"/>
      <c r="K228" s="105"/>
      <c r="L228" s="105"/>
      <c r="M228" s="105"/>
      <c r="N228" s="105"/>
      <c r="O228" s="105"/>
      <c r="P228" s="106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97" t="str">
        <f t="shared" si="3"/>
        <v>0:00</v>
      </c>
      <c r="AH228" s="98"/>
    </row>
    <row r="229" spans="1:34" ht="15.75" customHeight="1" x14ac:dyDescent="0.2">
      <c r="A229" s="108"/>
      <c r="B229" s="109"/>
      <c r="C229" s="110"/>
      <c r="D229" s="111"/>
      <c r="E229" s="112"/>
      <c r="F229" s="111"/>
      <c r="G229" s="112"/>
      <c r="H229" s="113"/>
      <c r="I229" s="114"/>
      <c r="J229" s="104"/>
      <c r="K229" s="105"/>
      <c r="L229" s="105"/>
      <c r="M229" s="105"/>
      <c r="N229" s="105"/>
      <c r="O229" s="105"/>
      <c r="P229" s="106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97" t="str">
        <f t="shared" si="3"/>
        <v>0:00</v>
      </c>
      <c r="AH229" s="98"/>
    </row>
    <row r="230" spans="1:34" ht="15.75" customHeight="1" x14ac:dyDescent="0.2">
      <c r="A230" s="108"/>
      <c r="B230" s="109"/>
      <c r="C230" s="110"/>
      <c r="D230" s="111"/>
      <c r="E230" s="112"/>
      <c r="F230" s="111"/>
      <c r="G230" s="112"/>
      <c r="H230" s="113"/>
      <c r="I230" s="114"/>
      <c r="J230" s="104"/>
      <c r="K230" s="105"/>
      <c r="L230" s="105"/>
      <c r="M230" s="105"/>
      <c r="N230" s="105"/>
      <c r="O230" s="105"/>
      <c r="P230" s="106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97" t="str">
        <f t="shared" si="3"/>
        <v>0:00</v>
      </c>
      <c r="AH230" s="98"/>
    </row>
    <row r="231" spans="1:34" ht="15.75" customHeight="1" x14ac:dyDescent="0.2">
      <c r="A231" s="108"/>
      <c r="B231" s="109"/>
      <c r="C231" s="110"/>
      <c r="D231" s="111"/>
      <c r="E231" s="112"/>
      <c r="F231" s="111"/>
      <c r="G231" s="112"/>
      <c r="H231" s="113"/>
      <c r="I231" s="114"/>
      <c r="J231" s="104"/>
      <c r="K231" s="105"/>
      <c r="L231" s="105"/>
      <c r="M231" s="105"/>
      <c r="N231" s="105"/>
      <c r="O231" s="105"/>
      <c r="P231" s="106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97" t="str">
        <f t="shared" si="3"/>
        <v>0:00</v>
      </c>
      <c r="AH231" s="98"/>
    </row>
    <row r="232" spans="1:34" ht="15.75" customHeight="1" x14ac:dyDescent="0.2">
      <c r="A232" s="108"/>
      <c r="B232" s="109"/>
      <c r="C232" s="110"/>
      <c r="D232" s="111"/>
      <c r="E232" s="112"/>
      <c r="F232" s="111"/>
      <c r="G232" s="112"/>
      <c r="H232" s="113"/>
      <c r="I232" s="114"/>
      <c r="J232" s="104"/>
      <c r="K232" s="105"/>
      <c r="L232" s="105"/>
      <c r="M232" s="105"/>
      <c r="N232" s="105"/>
      <c r="O232" s="105"/>
      <c r="P232" s="106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97" t="str">
        <f t="shared" si="3"/>
        <v>0:00</v>
      </c>
      <c r="AH232" s="98"/>
    </row>
    <row r="233" spans="1:34" ht="15.75" customHeight="1" x14ac:dyDescent="0.2">
      <c r="A233" s="108"/>
      <c r="B233" s="109"/>
      <c r="C233" s="110"/>
      <c r="D233" s="111"/>
      <c r="E233" s="112"/>
      <c r="F233" s="111"/>
      <c r="G233" s="112"/>
      <c r="H233" s="113"/>
      <c r="I233" s="114"/>
      <c r="J233" s="104"/>
      <c r="K233" s="105"/>
      <c r="L233" s="105"/>
      <c r="M233" s="105"/>
      <c r="N233" s="105"/>
      <c r="O233" s="105"/>
      <c r="P233" s="106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97" t="str">
        <f t="shared" si="3"/>
        <v>0:00</v>
      </c>
      <c r="AH233" s="98"/>
    </row>
    <row r="234" spans="1:34" ht="15.75" customHeight="1" x14ac:dyDescent="0.2">
      <c r="A234" s="108"/>
      <c r="B234" s="109"/>
      <c r="C234" s="110"/>
      <c r="D234" s="111"/>
      <c r="E234" s="112"/>
      <c r="F234" s="111"/>
      <c r="G234" s="112"/>
      <c r="H234" s="113"/>
      <c r="I234" s="114"/>
      <c r="J234" s="104"/>
      <c r="K234" s="105"/>
      <c r="L234" s="105"/>
      <c r="M234" s="105"/>
      <c r="N234" s="105"/>
      <c r="O234" s="105"/>
      <c r="P234" s="106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97" t="str">
        <f t="shared" si="3"/>
        <v>0:00</v>
      </c>
      <c r="AH234" s="98"/>
    </row>
    <row r="235" spans="1:34" ht="15.75" customHeight="1" x14ac:dyDescent="0.2">
      <c r="A235" s="108"/>
      <c r="B235" s="109"/>
      <c r="C235" s="110"/>
      <c r="D235" s="111"/>
      <c r="E235" s="112"/>
      <c r="F235" s="111"/>
      <c r="G235" s="112"/>
      <c r="H235" s="113"/>
      <c r="I235" s="114"/>
      <c r="J235" s="104"/>
      <c r="K235" s="105"/>
      <c r="L235" s="105"/>
      <c r="M235" s="105"/>
      <c r="N235" s="105"/>
      <c r="O235" s="105"/>
      <c r="P235" s="106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97" t="str">
        <f t="shared" si="3"/>
        <v>0:00</v>
      </c>
      <c r="AH235" s="98"/>
    </row>
    <row r="236" spans="1:34" ht="15.75" customHeight="1" x14ac:dyDescent="0.2">
      <c r="A236" s="108"/>
      <c r="B236" s="109"/>
      <c r="C236" s="110"/>
      <c r="D236" s="111"/>
      <c r="E236" s="112"/>
      <c r="F236" s="111"/>
      <c r="G236" s="112"/>
      <c r="H236" s="113"/>
      <c r="I236" s="114"/>
      <c r="J236" s="104"/>
      <c r="K236" s="105"/>
      <c r="L236" s="105"/>
      <c r="M236" s="105"/>
      <c r="N236" s="105"/>
      <c r="O236" s="105"/>
      <c r="P236" s="106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97" t="str">
        <f t="shared" si="3"/>
        <v>0:00</v>
      </c>
      <c r="AH236" s="98"/>
    </row>
    <row r="237" spans="1:34" ht="15.75" customHeight="1" x14ac:dyDescent="0.2">
      <c r="A237" s="108"/>
      <c r="B237" s="109"/>
      <c r="C237" s="110"/>
      <c r="D237" s="111"/>
      <c r="E237" s="112"/>
      <c r="F237" s="111"/>
      <c r="G237" s="112"/>
      <c r="H237" s="113"/>
      <c r="I237" s="114"/>
      <c r="J237" s="104"/>
      <c r="K237" s="105"/>
      <c r="L237" s="105"/>
      <c r="M237" s="105"/>
      <c r="N237" s="105"/>
      <c r="O237" s="105"/>
      <c r="P237" s="106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97" t="str">
        <f t="shared" si="3"/>
        <v>0:00</v>
      </c>
      <c r="AH237" s="98"/>
    </row>
    <row r="238" spans="1:34" ht="15.75" customHeight="1" x14ac:dyDescent="0.2">
      <c r="A238" s="108"/>
      <c r="B238" s="109"/>
      <c r="C238" s="110"/>
      <c r="D238" s="111"/>
      <c r="E238" s="112"/>
      <c r="F238" s="111"/>
      <c r="G238" s="112"/>
      <c r="H238" s="113"/>
      <c r="I238" s="114"/>
      <c r="J238" s="104"/>
      <c r="K238" s="105"/>
      <c r="L238" s="105"/>
      <c r="M238" s="105"/>
      <c r="N238" s="105"/>
      <c r="O238" s="105"/>
      <c r="P238" s="106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97" t="str">
        <f t="shared" si="3"/>
        <v>0:00</v>
      </c>
      <c r="AH238" s="98"/>
    </row>
    <row r="239" spans="1:34" ht="15.75" customHeight="1" x14ac:dyDescent="0.2">
      <c r="A239" s="108"/>
      <c r="B239" s="109"/>
      <c r="C239" s="110"/>
      <c r="D239" s="111"/>
      <c r="E239" s="112"/>
      <c r="F239" s="111"/>
      <c r="G239" s="112"/>
      <c r="H239" s="113"/>
      <c r="I239" s="114"/>
      <c r="J239" s="104"/>
      <c r="K239" s="105"/>
      <c r="L239" s="105"/>
      <c r="M239" s="105"/>
      <c r="N239" s="105"/>
      <c r="O239" s="105"/>
      <c r="P239" s="106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97" t="str">
        <f t="shared" si="3"/>
        <v>0:00</v>
      </c>
      <c r="AH239" s="98"/>
    </row>
    <row r="240" spans="1:34" ht="15.75" customHeight="1" x14ac:dyDescent="0.2">
      <c r="A240" s="108"/>
      <c r="B240" s="109"/>
      <c r="C240" s="110"/>
      <c r="D240" s="111"/>
      <c r="E240" s="112"/>
      <c r="F240" s="111"/>
      <c r="G240" s="112"/>
      <c r="H240" s="113"/>
      <c r="I240" s="114"/>
      <c r="J240" s="104"/>
      <c r="K240" s="105"/>
      <c r="L240" s="105"/>
      <c r="M240" s="105"/>
      <c r="N240" s="105"/>
      <c r="O240" s="105"/>
      <c r="P240" s="106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97" t="str">
        <f t="shared" si="3"/>
        <v>0:00</v>
      </c>
      <c r="AH240" s="98"/>
    </row>
    <row r="241" spans="1:34" ht="15.75" customHeight="1" x14ac:dyDescent="0.2">
      <c r="A241" s="108"/>
      <c r="B241" s="109"/>
      <c r="C241" s="110"/>
      <c r="D241" s="111"/>
      <c r="E241" s="112"/>
      <c r="F241" s="111"/>
      <c r="G241" s="112"/>
      <c r="H241" s="113"/>
      <c r="I241" s="114"/>
      <c r="J241" s="104"/>
      <c r="K241" s="105"/>
      <c r="L241" s="105"/>
      <c r="M241" s="105"/>
      <c r="N241" s="105"/>
      <c r="O241" s="105"/>
      <c r="P241" s="106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97" t="str">
        <f t="shared" si="3"/>
        <v>0:00</v>
      </c>
      <c r="AH241" s="98"/>
    </row>
    <row r="242" spans="1:34" ht="15.75" customHeight="1" x14ac:dyDescent="0.2">
      <c r="A242" s="108"/>
      <c r="B242" s="109"/>
      <c r="C242" s="110"/>
      <c r="D242" s="111"/>
      <c r="E242" s="112"/>
      <c r="F242" s="111"/>
      <c r="G242" s="112"/>
      <c r="H242" s="113"/>
      <c r="I242" s="114"/>
      <c r="J242" s="104"/>
      <c r="K242" s="105"/>
      <c r="L242" s="105"/>
      <c r="M242" s="105"/>
      <c r="N242" s="105"/>
      <c r="O242" s="105"/>
      <c r="P242" s="106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97" t="str">
        <f t="shared" si="3"/>
        <v>0:00</v>
      </c>
      <c r="AH242" s="98"/>
    </row>
    <row r="243" spans="1:34" ht="15.75" customHeight="1" x14ac:dyDescent="0.2">
      <c r="A243" s="108"/>
      <c r="B243" s="109"/>
      <c r="C243" s="110"/>
      <c r="D243" s="111"/>
      <c r="E243" s="112"/>
      <c r="F243" s="111"/>
      <c r="G243" s="112"/>
      <c r="H243" s="113"/>
      <c r="I243" s="114"/>
      <c r="J243" s="104"/>
      <c r="K243" s="105"/>
      <c r="L243" s="105"/>
      <c r="M243" s="105"/>
      <c r="N243" s="105"/>
      <c r="O243" s="105"/>
      <c r="P243" s="106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97" t="str">
        <f t="shared" si="3"/>
        <v>0:00</v>
      </c>
      <c r="AH243" s="98"/>
    </row>
    <row r="244" spans="1:34" ht="15.75" customHeight="1" x14ac:dyDescent="0.2">
      <c r="A244" s="108"/>
      <c r="B244" s="109"/>
      <c r="C244" s="110"/>
      <c r="D244" s="111"/>
      <c r="E244" s="112"/>
      <c r="F244" s="111"/>
      <c r="G244" s="112"/>
      <c r="H244" s="113"/>
      <c r="I244" s="114"/>
      <c r="J244" s="104"/>
      <c r="K244" s="105"/>
      <c r="L244" s="105"/>
      <c r="M244" s="105"/>
      <c r="N244" s="105"/>
      <c r="O244" s="105"/>
      <c r="P244" s="106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97" t="str">
        <f t="shared" si="3"/>
        <v>0:00</v>
      </c>
      <c r="AH244" s="98"/>
    </row>
    <row r="245" spans="1:34" ht="15.75" customHeight="1" x14ac:dyDescent="0.2">
      <c r="A245" s="108"/>
      <c r="B245" s="109"/>
      <c r="C245" s="110"/>
      <c r="D245" s="111"/>
      <c r="E245" s="112"/>
      <c r="F245" s="111"/>
      <c r="G245" s="112"/>
      <c r="H245" s="113"/>
      <c r="I245" s="114"/>
      <c r="J245" s="104"/>
      <c r="K245" s="105"/>
      <c r="L245" s="105"/>
      <c r="M245" s="105"/>
      <c r="N245" s="105"/>
      <c r="O245" s="105"/>
      <c r="P245" s="106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97" t="str">
        <f t="shared" si="3"/>
        <v>0:00</v>
      </c>
      <c r="AH245" s="98"/>
    </row>
    <row r="246" spans="1:34" ht="15.75" customHeight="1" x14ac:dyDescent="0.2">
      <c r="A246" s="108"/>
      <c r="B246" s="109"/>
      <c r="C246" s="110"/>
      <c r="D246" s="111"/>
      <c r="E246" s="112"/>
      <c r="F246" s="111"/>
      <c r="G246" s="112"/>
      <c r="H246" s="113"/>
      <c r="I246" s="114"/>
      <c r="J246" s="104"/>
      <c r="K246" s="105"/>
      <c r="L246" s="105"/>
      <c r="M246" s="105"/>
      <c r="N246" s="105"/>
      <c r="O246" s="105"/>
      <c r="P246" s="106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97" t="str">
        <f t="shared" si="3"/>
        <v>0:00</v>
      </c>
      <c r="AH246" s="98"/>
    </row>
    <row r="247" spans="1:34" ht="15.75" customHeight="1" x14ac:dyDescent="0.2">
      <c r="A247" s="108"/>
      <c r="B247" s="109"/>
      <c r="C247" s="110"/>
      <c r="D247" s="111"/>
      <c r="E247" s="112"/>
      <c r="F247" s="111"/>
      <c r="G247" s="112"/>
      <c r="H247" s="113"/>
      <c r="I247" s="114"/>
      <c r="J247" s="104"/>
      <c r="K247" s="105"/>
      <c r="L247" s="105"/>
      <c r="M247" s="105"/>
      <c r="N247" s="105"/>
      <c r="O247" s="105"/>
      <c r="P247" s="106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97" t="str">
        <f t="shared" si="3"/>
        <v>0:00</v>
      </c>
      <c r="AH247" s="98"/>
    </row>
    <row r="248" spans="1:34" ht="15.75" customHeight="1" x14ac:dyDescent="0.2">
      <c r="A248" s="108"/>
      <c r="B248" s="109"/>
      <c r="C248" s="110"/>
      <c r="D248" s="111"/>
      <c r="E248" s="112"/>
      <c r="F248" s="111"/>
      <c r="G248" s="112"/>
      <c r="H248" s="113"/>
      <c r="I248" s="114"/>
      <c r="J248" s="104"/>
      <c r="K248" s="105"/>
      <c r="L248" s="105"/>
      <c r="M248" s="105"/>
      <c r="N248" s="105"/>
      <c r="O248" s="105"/>
      <c r="P248" s="106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97" t="str">
        <f t="shared" si="3"/>
        <v>0:00</v>
      </c>
      <c r="AH248" s="98"/>
    </row>
    <row r="249" spans="1:34" ht="15.75" customHeight="1" x14ac:dyDescent="0.2">
      <c r="A249" s="108"/>
      <c r="B249" s="109"/>
      <c r="C249" s="110"/>
      <c r="D249" s="111"/>
      <c r="E249" s="112"/>
      <c r="F249" s="111"/>
      <c r="G249" s="112"/>
      <c r="H249" s="113"/>
      <c r="I249" s="114"/>
      <c r="J249" s="104"/>
      <c r="K249" s="105"/>
      <c r="L249" s="105"/>
      <c r="M249" s="105"/>
      <c r="N249" s="105"/>
      <c r="O249" s="105"/>
      <c r="P249" s="106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97" t="str">
        <f t="shared" si="3"/>
        <v>0:00</v>
      </c>
      <c r="AH249" s="98"/>
    </row>
    <row r="250" spans="1:34" ht="15.75" customHeight="1" x14ac:dyDescent="0.2">
      <c r="A250" s="108"/>
      <c r="B250" s="109"/>
      <c r="C250" s="110"/>
      <c r="D250" s="111"/>
      <c r="E250" s="112"/>
      <c r="F250" s="111"/>
      <c r="G250" s="112"/>
      <c r="H250" s="113"/>
      <c r="I250" s="114"/>
      <c r="J250" s="104"/>
      <c r="K250" s="105"/>
      <c r="L250" s="105"/>
      <c r="M250" s="105"/>
      <c r="N250" s="105"/>
      <c r="O250" s="105"/>
      <c r="P250" s="106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97" t="str">
        <f t="shared" si="3"/>
        <v>0:00</v>
      </c>
      <c r="AH250" s="98"/>
    </row>
    <row r="251" spans="1:34" ht="15.75" customHeight="1" x14ac:dyDescent="0.2">
      <c r="A251" s="108"/>
      <c r="B251" s="109"/>
      <c r="C251" s="110"/>
      <c r="D251" s="111"/>
      <c r="E251" s="112"/>
      <c r="F251" s="111"/>
      <c r="G251" s="112"/>
      <c r="H251" s="113"/>
      <c r="I251" s="114"/>
      <c r="J251" s="104"/>
      <c r="K251" s="105"/>
      <c r="L251" s="105"/>
      <c r="M251" s="105"/>
      <c r="N251" s="105"/>
      <c r="O251" s="105"/>
      <c r="P251" s="106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97" t="str">
        <f t="shared" si="3"/>
        <v>0:00</v>
      </c>
      <c r="AH251" s="98"/>
    </row>
    <row r="252" spans="1:34" ht="15.75" customHeight="1" x14ac:dyDescent="0.2">
      <c r="A252" s="108"/>
      <c r="B252" s="109"/>
      <c r="C252" s="110"/>
      <c r="D252" s="111"/>
      <c r="E252" s="112"/>
      <c r="F252" s="111"/>
      <c r="G252" s="112"/>
      <c r="H252" s="113"/>
      <c r="I252" s="114"/>
      <c r="J252" s="104"/>
      <c r="K252" s="105"/>
      <c r="L252" s="105"/>
      <c r="M252" s="105"/>
      <c r="N252" s="105"/>
      <c r="O252" s="105"/>
      <c r="P252" s="106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97" t="str">
        <f t="shared" si="3"/>
        <v>0:00</v>
      </c>
      <c r="AH252" s="98"/>
    </row>
    <row r="253" spans="1:34" ht="15.75" customHeight="1" x14ac:dyDescent="0.2">
      <c r="A253" s="108"/>
      <c r="B253" s="109"/>
      <c r="C253" s="110"/>
      <c r="D253" s="111"/>
      <c r="E253" s="112"/>
      <c r="F253" s="111"/>
      <c r="G253" s="112"/>
      <c r="H253" s="113"/>
      <c r="I253" s="114"/>
      <c r="J253" s="104"/>
      <c r="K253" s="105"/>
      <c r="L253" s="105"/>
      <c r="M253" s="105"/>
      <c r="N253" s="105"/>
      <c r="O253" s="105"/>
      <c r="P253" s="106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97" t="str">
        <f t="shared" si="3"/>
        <v>0:00</v>
      </c>
      <c r="AH253" s="98"/>
    </row>
    <row r="254" spans="1:34" ht="15.75" customHeight="1" x14ac:dyDescent="0.2">
      <c r="A254" s="108"/>
      <c r="B254" s="109"/>
      <c r="C254" s="110"/>
      <c r="D254" s="111"/>
      <c r="E254" s="112"/>
      <c r="F254" s="111"/>
      <c r="G254" s="112"/>
      <c r="H254" s="113"/>
      <c r="I254" s="114"/>
      <c r="J254" s="104"/>
      <c r="K254" s="105"/>
      <c r="L254" s="105"/>
      <c r="M254" s="105"/>
      <c r="N254" s="105"/>
      <c r="O254" s="105"/>
      <c r="P254" s="106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97" t="str">
        <f t="shared" si="3"/>
        <v>0:00</v>
      </c>
      <c r="AH254" s="98"/>
    </row>
    <row r="255" spans="1:34" ht="15.75" customHeight="1" x14ac:dyDescent="0.2">
      <c r="A255" s="108"/>
      <c r="B255" s="109"/>
      <c r="C255" s="110"/>
      <c r="D255" s="111"/>
      <c r="E255" s="112"/>
      <c r="F255" s="111"/>
      <c r="G255" s="112"/>
      <c r="H255" s="113"/>
      <c r="I255" s="114"/>
      <c r="J255" s="104"/>
      <c r="K255" s="105"/>
      <c r="L255" s="105"/>
      <c r="M255" s="105"/>
      <c r="N255" s="105"/>
      <c r="O255" s="105"/>
      <c r="P255" s="106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97" t="str">
        <f t="shared" si="3"/>
        <v>0:00</v>
      </c>
      <c r="AH255" s="98"/>
    </row>
    <row r="256" spans="1:34" ht="15.75" customHeight="1" x14ac:dyDescent="0.2">
      <c r="A256" s="108"/>
      <c r="B256" s="109"/>
      <c r="C256" s="110"/>
      <c r="D256" s="111"/>
      <c r="E256" s="112"/>
      <c r="F256" s="111"/>
      <c r="G256" s="112"/>
      <c r="H256" s="113"/>
      <c r="I256" s="114"/>
      <c r="J256" s="104"/>
      <c r="K256" s="105"/>
      <c r="L256" s="105"/>
      <c r="M256" s="105"/>
      <c r="N256" s="105"/>
      <c r="O256" s="105"/>
      <c r="P256" s="106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97" t="str">
        <f t="shared" si="3"/>
        <v>0:00</v>
      </c>
      <c r="AH256" s="98"/>
    </row>
    <row r="257" spans="1:34" ht="15.75" customHeight="1" x14ac:dyDescent="0.2">
      <c r="A257" s="108"/>
      <c r="B257" s="109"/>
      <c r="C257" s="110"/>
      <c r="D257" s="111"/>
      <c r="E257" s="112"/>
      <c r="F257" s="111"/>
      <c r="G257" s="112"/>
      <c r="H257" s="113"/>
      <c r="I257" s="114"/>
      <c r="J257" s="104"/>
      <c r="K257" s="105"/>
      <c r="L257" s="105"/>
      <c r="M257" s="105"/>
      <c r="N257" s="105"/>
      <c r="O257" s="105"/>
      <c r="P257" s="106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97" t="str">
        <f t="shared" si="3"/>
        <v>0:00</v>
      </c>
      <c r="AH257" s="98"/>
    </row>
    <row r="258" spans="1:34" ht="15.75" customHeight="1" x14ac:dyDescent="0.2">
      <c r="A258" s="108"/>
      <c r="B258" s="109"/>
      <c r="C258" s="110"/>
      <c r="D258" s="111"/>
      <c r="E258" s="112"/>
      <c r="F258" s="111"/>
      <c r="G258" s="112"/>
      <c r="H258" s="113"/>
      <c r="I258" s="114"/>
      <c r="J258" s="104"/>
      <c r="K258" s="105"/>
      <c r="L258" s="105"/>
      <c r="M258" s="105"/>
      <c r="N258" s="105"/>
      <c r="O258" s="105"/>
      <c r="P258" s="106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97" t="str">
        <f t="shared" si="3"/>
        <v>0:00</v>
      </c>
      <c r="AH258" s="98"/>
    </row>
    <row r="259" spans="1:34" ht="15.75" customHeight="1" x14ac:dyDescent="0.2">
      <c r="A259" s="108"/>
      <c r="B259" s="109"/>
      <c r="C259" s="110"/>
      <c r="D259" s="111"/>
      <c r="E259" s="112"/>
      <c r="F259" s="111"/>
      <c r="G259" s="112"/>
      <c r="H259" s="113"/>
      <c r="I259" s="114"/>
      <c r="J259" s="104"/>
      <c r="K259" s="105"/>
      <c r="L259" s="105"/>
      <c r="M259" s="105"/>
      <c r="N259" s="105"/>
      <c r="O259" s="105"/>
      <c r="P259" s="106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97" t="str">
        <f t="shared" si="3"/>
        <v>0:00</v>
      </c>
      <c r="AH259" s="98"/>
    </row>
    <row r="260" spans="1:34" ht="15.75" customHeight="1" x14ac:dyDescent="0.2">
      <c r="A260" s="108"/>
      <c r="B260" s="109"/>
      <c r="C260" s="110"/>
      <c r="D260" s="111"/>
      <c r="E260" s="112"/>
      <c r="F260" s="111"/>
      <c r="G260" s="112"/>
      <c r="H260" s="113"/>
      <c r="I260" s="114"/>
      <c r="J260" s="104"/>
      <c r="K260" s="105"/>
      <c r="L260" s="105"/>
      <c r="M260" s="105"/>
      <c r="N260" s="105"/>
      <c r="O260" s="105"/>
      <c r="P260" s="106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97" t="str">
        <f t="shared" si="3"/>
        <v>0:00</v>
      </c>
      <c r="AH260" s="98"/>
    </row>
    <row r="261" spans="1:34" ht="15.75" customHeight="1" x14ac:dyDescent="0.2">
      <c r="A261" s="108"/>
      <c r="B261" s="109"/>
      <c r="C261" s="110"/>
      <c r="D261" s="111"/>
      <c r="E261" s="112"/>
      <c r="F261" s="111"/>
      <c r="G261" s="112"/>
      <c r="H261" s="113"/>
      <c r="I261" s="114"/>
      <c r="J261" s="104"/>
      <c r="K261" s="105"/>
      <c r="L261" s="105"/>
      <c r="M261" s="105"/>
      <c r="N261" s="105"/>
      <c r="O261" s="105"/>
      <c r="P261" s="106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97" t="str">
        <f t="shared" si="3"/>
        <v>0:00</v>
      </c>
      <c r="AH261" s="98"/>
    </row>
    <row r="262" spans="1:34" ht="15.75" customHeight="1" x14ac:dyDescent="0.2">
      <c r="A262" s="108"/>
      <c r="B262" s="109"/>
      <c r="C262" s="110"/>
      <c r="D262" s="111"/>
      <c r="E262" s="112"/>
      <c r="F262" s="111"/>
      <c r="G262" s="112"/>
      <c r="H262" s="113"/>
      <c r="I262" s="114"/>
      <c r="J262" s="104"/>
      <c r="K262" s="105"/>
      <c r="L262" s="105"/>
      <c r="M262" s="105"/>
      <c r="N262" s="105"/>
      <c r="O262" s="105"/>
      <c r="P262" s="106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97" t="str">
        <f t="shared" si="3"/>
        <v>0:00</v>
      </c>
      <c r="AH262" s="98"/>
    </row>
    <row r="263" spans="1:34" ht="15.75" customHeight="1" x14ac:dyDescent="0.2">
      <c r="A263" s="108"/>
      <c r="B263" s="109"/>
      <c r="C263" s="110"/>
      <c r="D263" s="111"/>
      <c r="E263" s="112"/>
      <c r="F263" s="111"/>
      <c r="G263" s="112"/>
      <c r="H263" s="113"/>
      <c r="I263" s="114"/>
      <c r="J263" s="104"/>
      <c r="K263" s="105"/>
      <c r="L263" s="105"/>
      <c r="M263" s="105"/>
      <c r="N263" s="105"/>
      <c r="O263" s="105"/>
      <c r="P263" s="106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97" t="str">
        <f t="shared" si="3"/>
        <v>0:00</v>
      </c>
      <c r="AH263" s="98"/>
    </row>
    <row r="264" spans="1:34" ht="15.75" customHeight="1" x14ac:dyDescent="0.2">
      <c r="A264" s="108"/>
      <c r="B264" s="109"/>
      <c r="C264" s="110"/>
      <c r="D264" s="111"/>
      <c r="E264" s="112"/>
      <c r="F264" s="111"/>
      <c r="G264" s="112"/>
      <c r="H264" s="113"/>
      <c r="I264" s="114"/>
      <c r="J264" s="104"/>
      <c r="K264" s="105"/>
      <c r="L264" s="105"/>
      <c r="M264" s="105"/>
      <c r="N264" s="105"/>
      <c r="O264" s="105"/>
      <c r="P264" s="106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97" t="str">
        <f t="shared" si="3"/>
        <v>0:00</v>
      </c>
      <c r="AH264" s="98"/>
    </row>
    <row r="265" spans="1:34" ht="15.75" customHeight="1" x14ac:dyDescent="0.2">
      <c r="A265" s="108"/>
      <c r="B265" s="109"/>
      <c r="C265" s="110"/>
      <c r="D265" s="111"/>
      <c r="E265" s="112"/>
      <c r="F265" s="111"/>
      <c r="G265" s="112"/>
      <c r="H265" s="113"/>
      <c r="I265" s="114"/>
      <c r="J265" s="104"/>
      <c r="K265" s="105"/>
      <c r="L265" s="105"/>
      <c r="M265" s="105"/>
      <c r="N265" s="105"/>
      <c r="O265" s="105"/>
      <c r="P265" s="106"/>
      <c r="Q265" s="107"/>
      <c r="R265" s="107"/>
      <c r="S265" s="107"/>
      <c r="T265" s="107"/>
      <c r="U265" s="107"/>
      <c r="V265" s="107"/>
      <c r="W265" s="107"/>
      <c r="X265" s="107"/>
      <c r="Y265" s="107"/>
      <c r="Z265" s="107"/>
      <c r="AA265" s="107"/>
      <c r="AB265" s="107"/>
      <c r="AC265" s="107"/>
      <c r="AD265" s="107"/>
      <c r="AE265" s="107"/>
      <c r="AF265" s="107"/>
      <c r="AG265" s="97" t="str">
        <f t="shared" si="3"/>
        <v>0:00</v>
      </c>
      <c r="AH265" s="98"/>
    </row>
    <row r="266" spans="1:34" ht="15.75" customHeight="1" x14ac:dyDescent="0.2">
      <c r="A266" s="108"/>
      <c r="B266" s="109"/>
      <c r="C266" s="110"/>
      <c r="D266" s="111"/>
      <c r="E266" s="112"/>
      <c r="F266" s="111"/>
      <c r="G266" s="112"/>
      <c r="H266" s="113"/>
      <c r="I266" s="114"/>
      <c r="J266" s="104"/>
      <c r="K266" s="105"/>
      <c r="L266" s="105"/>
      <c r="M266" s="105"/>
      <c r="N266" s="105"/>
      <c r="O266" s="105"/>
      <c r="P266" s="106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97" t="str">
        <f t="shared" si="3"/>
        <v>0:00</v>
      </c>
      <c r="AH266" s="98"/>
    </row>
    <row r="267" spans="1:34" ht="15.75" customHeight="1" x14ac:dyDescent="0.2">
      <c r="A267" s="108"/>
      <c r="B267" s="109"/>
      <c r="C267" s="110"/>
      <c r="D267" s="111"/>
      <c r="E267" s="112"/>
      <c r="F267" s="111"/>
      <c r="G267" s="112"/>
      <c r="H267" s="113"/>
      <c r="I267" s="114"/>
      <c r="J267" s="104"/>
      <c r="K267" s="105"/>
      <c r="L267" s="105"/>
      <c r="M267" s="105"/>
      <c r="N267" s="105"/>
      <c r="O267" s="105"/>
      <c r="P267" s="106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97" t="str">
        <f t="shared" si="3"/>
        <v>0:00</v>
      </c>
      <c r="AH267" s="98"/>
    </row>
    <row r="268" spans="1:34" ht="15.75" customHeight="1" x14ac:dyDescent="0.2">
      <c r="A268" s="108"/>
      <c r="B268" s="109"/>
      <c r="C268" s="110"/>
      <c r="D268" s="111"/>
      <c r="E268" s="112"/>
      <c r="F268" s="111"/>
      <c r="G268" s="112"/>
      <c r="H268" s="113"/>
      <c r="I268" s="114"/>
      <c r="J268" s="104"/>
      <c r="K268" s="105"/>
      <c r="L268" s="105"/>
      <c r="M268" s="105"/>
      <c r="N268" s="105"/>
      <c r="O268" s="105"/>
      <c r="P268" s="106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97" t="str">
        <f t="shared" si="3"/>
        <v>0:00</v>
      </c>
      <c r="AH268" s="98"/>
    </row>
    <row r="269" spans="1:34" ht="15.75" customHeight="1" x14ac:dyDescent="0.2">
      <c r="A269" s="108"/>
      <c r="B269" s="109"/>
      <c r="C269" s="110"/>
      <c r="D269" s="111"/>
      <c r="E269" s="112"/>
      <c r="F269" s="111"/>
      <c r="G269" s="112"/>
      <c r="H269" s="113"/>
      <c r="I269" s="114"/>
      <c r="J269" s="104"/>
      <c r="K269" s="105"/>
      <c r="L269" s="105"/>
      <c r="M269" s="105"/>
      <c r="N269" s="105"/>
      <c r="O269" s="105"/>
      <c r="P269" s="106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97" t="str">
        <f t="shared" si="3"/>
        <v>0:00</v>
      </c>
      <c r="AH269" s="98"/>
    </row>
    <row r="270" spans="1:34" ht="15.75" customHeight="1" x14ac:dyDescent="0.2">
      <c r="A270" s="108"/>
      <c r="B270" s="109"/>
      <c r="C270" s="110"/>
      <c r="D270" s="111"/>
      <c r="E270" s="112"/>
      <c r="F270" s="111"/>
      <c r="G270" s="112"/>
      <c r="H270" s="113"/>
      <c r="I270" s="114"/>
      <c r="J270" s="104"/>
      <c r="K270" s="105"/>
      <c r="L270" s="105"/>
      <c r="M270" s="105"/>
      <c r="N270" s="105"/>
      <c r="O270" s="105"/>
      <c r="P270" s="106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97" t="str">
        <f t="shared" si="3"/>
        <v>0:00</v>
      </c>
      <c r="AH270" s="98"/>
    </row>
    <row r="271" spans="1:34" ht="15.75" customHeight="1" x14ac:dyDescent="0.2">
      <c r="A271" s="108"/>
      <c r="B271" s="109"/>
      <c r="C271" s="110"/>
      <c r="D271" s="111"/>
      <c r="E271" s="112"/>
      <c r="F271" s="111"/>
      <c r="G271" s="112"/>
      <c r="H271" s="113"/>
      <c r="I271" s="114"/>
      <c r="J271" s="104"/>
      <c r="K271" s="105"/>
      <c r="L271" s="105"/>
      <c r="M271" s="105"/>
      <c r="N271" s="105"/>
      <c r="O271" s="105"/>
      <c r="P271" s="106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97" t="str">
        <f t="shared" si="3"/>
        <v>0:00</v>
      </c>
      <c r="AH271" s="98"/>
    </row>
    <row r="272" spans="1:34" ht="15.75" customHeight="1" x14ac:dyDescent="0.2">
      <c r="A272" s="108"/>
      <c r="B272" s="109"/>
      <c r="C272" s="110"/>
      <c r="D272" s="111"/>
      <c r="E272" s="112"/>
      <c r="F272" s="111"/>
      <c r="G272" s="112"/>
      <c r="H272" s="113"/>
      <c r="I272" s="114"/>
      <c r="J272" s="104"/>
      <c r="K272" s="105"/>
      <c r="L272" s="105"/>
      <c r="M272" s="105"/>
      <c r="N272" s="105"/>
      <c r="O272" s="105"/>
      <c r="P272" s="106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97" t="str">
        <f t="shared" si="3"/>
        <v>0:00</v>
      </c>
      <c r="AH272" s="98"/>
    </row>
    <row r="273" spans="1:34" ht="15.75" customHeight="1" x14ac:dyDescent="0.2">
      <c r="A273" s="108"/>
      <c r="B273" s="109"/>
      <c r="C273" s="110"/>
      <c r="D273" s="111"/>
      <c r="E273" s="112"/>
      <c r="F273" s="111"/>
      <c r="G273" s="112"/>
      <c r="H273" s="113"/>
      <c r="I273" s="114"/>
      <c r="J273" s="104"/>
      <c r="K273" s="105"/>
      <c r="L273" s="105"/>
      <c r="M273" s="105"/>
      <c r="N273" s="105"/>
      <c r="O273" s="105"/>
      <c r="P273" s="106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97" t="str">
        <f t="shared" si="3"/>
        <v>0:00</v>
      </c>
      <c r="AH273" s="98"/>
    </row>
    <row r="274" spans="1:34" ht="15.75" customHeight="1" x14ac:dyDescent="0.2">
      <c r="A274" s="108"/>
      <c r="B274" s="109"/>
      <c r="C274" s="110"/>
      <c r="D274" s="111"/>
      <c r="E274" s="112"/>
      <c r="F274" s="111"/>
      <c r="G274" s="112"/>
      <c r="H274" s="113"/>
      <c r="I274" s="114"/>
      <c r="J274" s="104"/>
      <c r="K274" s="105"/>
      <c r="L274" s="105"/>
      <c r="M274" s="105"/>
      <c r="N274" s="105"/>
      <c r="O274" s="105"/>
      <c r="P274" s="106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97" t="str">
        <f t="shared" si="3"/>
        <v>0:00</v>
      </c>
      <c r="AH274" s="98"/>
    </row>
    <row r="275" spans="1:34" ht="15.75" customHeight="1" x14ac:dyDescent="0.2">
      <c r="A275" s="108"/>
      <c r="B275" s="109"/>
      <c r="C275" s="110"/>
      <c r="D275" s="111"/>
      <c r="E275" s="112"/>
      <c r="F275" s="111"/>
      <c r="G275" s="112"/>
      <c r="H275" s="113"/>
      <c r="I275" s="114"/>
      <c r="J275" s="104"/>
      <c r="K275" s="105"/>
      <c r="L275" s="105"/>
      <c r="M275" s="105"/>
      <c r="N275" s="105"/>
      <c r="O275" s="105"/>
      <c r="P275" s="106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97" t="str">
        <f t="shared" si="3"/>
        <v>0:00</v>
      </c>
      <c r="AH275" s="98"/>
    </row>
    <row r="276" spans="1:34" ht="15.75" customHeight="1" x14ac:dyDescent="0.2">
      <c r="A276" s="108"/>
      <c r="B276" s="109"/>
      <c r="C276" s="110"/>
      <c r="D276" s="111"/>
      <c r="E276" s="112"/>
      <c r="F276" s="111"/>
      <c r="G276" s="112"/>
      <c r="H276" s="113"/>
      <c r="I276" s="114"/>
      <c r="J276" s="104"/>
      <c r="K276" s="105"/>
      <c r="L276" s="105"/>
      <c r="M276" s="105"/>
      <c r="N276" s="105"/>
      <c r="O276" s="105"/>
      <c r="P276" s="106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97" t="str">
        <f t="shared" si="3"/>
        <v>0:00</v>
      </c>
      <c r="AH276" s="98"/>
    </row>
    <row r="277" spans="1:34" ht="15.75" customHeight="1" x14ac:dyDescent="0.2">
      <c r="A277" s="108"/>
      <c r="B277" s="109"/>
      <c r="C277" s="110"/>
      <c r="D277" s="111"/>
      <c r="E277" s="112"/>
      <c r="F277" s="111"/>
      <c r="G277" s="112"/>
      <c r="H277" s="113"/>
      <c r="I277" s="114"/>
      <c r="J277" s="104"/>
      <c r="K277" s="105"/>
      <c r="L277" s="105"/>
      <c r="M277" s="105"/>
      <c r="N277" s="105"/>
      <c r="O277" s="105"/>
      <c r="P277" s="106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97" t="str">
        <f t="shared" si="3"/>
        <v>0:00</v>
      </c>
      <c r="AH277" s="98"/>
    </row>
    <row r="278" spans="1:34" ht="15.75" customHeight="1" x14ac:dyDescent="0.2">
      <c r="A278" s="108"/>
      <c r="B278" s="109"/>
      <c r="C278" s="110"/>
      <c r="D278" s="111"/>
      <c r="E278" s="112"/>
      <c r="F278" s="111"/>
      <c r="G278" s="112"/>
      <c r="H278" s="113"/>
      <c r="I278" s="114"/>
      <c r="J278" s="104"/>
      <c r="K278" s="105"/>
      <c r="L278" s="105"/>
      <c r="M278" s="105"/>
      <c r="N278" s="105"/>
      <c r="O278" s="105"/>
      <c r="P278" s="106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97" t="str">
        <f t="shared" si="3"/>
        <v>0:00</v>
      </c>
      <c r="AH278" s="98"/>
    </row>
    <row r="279" spans="1:34" ht="15.75" customHeight="1" x14ac:dyDescent="0.2">
      <c r="A279" s="108"/>
      <c r="B279" s="109"/>
      <c r="C279" s="110"/>
      <c r="D279" s="111"/>
      <c r="E279" s="112"/>
      <c r="F279" s="111"/>
      <c r="G279" s="112"/>
      <c r="H279" s="113"/>
      <c r="I279" s="114"/>
      <c r="J279" s="104"/>
      <c r="K279" s="105"/>
      <c r="L279" s="105"/>
      <c r="M279" s="105"/>
      <c r="N279" s="105"/>
      <c r="O279" s="105"/>
      <c r="P279" s="106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97" t="str">
        <f t="shared" si="3"/>
        <v>0:00</v>
      </c>
      <c r="AH279" s="98"/>
    </row>
    <row r="280" spans="1:34" ht="15.75" customHeight="1" x14ac:dyDescent="0.2">
      <c r="A280" s="108"/>
      <c r="B280" s="109"/>
      <c r="C280" s="110"/>
      <c r="D280" s="111"/>
      <c r="E280" s="112"/>
      <c r="F280" s="111"/>
      <c r="G280" s="112"/>
      <c r="H280" s="113"/>
      <c r="I280" s="114"/>
      <c r="J280" s="104"/>
      <c r="K280" s="105"/>
      <c r="L280" s="105"/>
      <c r="M280" s="105"/>
      <c r="N280" s="105"/>
      <c r="O280" s="105"/>
      <c r="P280" s="106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97" t="str">
        <f t="shared" si="3"/>
        <v>0:00</v>
      </c>
      <c r="AH280" s="98"/>
    </row>
    <row r="281" spans="1:34" ht="15.75" customHeight="1" x14ac:dyDescent="0.2">
      <c r="A281" s="108"/>
      <c r="B281" s="109"/>
      <c r="C281" s="110"/>
      <c r="D281" s="111"/>
      <c r="E281" s="112"/>
      <c r="F281" s="111"/>
      <c r="G281" s="112"/>
      <c r="H281" s="113"/>
      <c r="I281" s="114"/>
      <c r="J281" s="104"/>
      <c r="K281" s="105"/>
      <c r="L281" s="105"/>
      <c r="M281" s="105"/>
      <c r="N281" s="105"/>
      <c r="O281" s="105"/>
      <c r="P281" s="106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97" t="str">
        <f t="shared" si="3"/>
        <v>0:00</v>
      </c>
      <c r="AH281" s="98"/>
    </row>
    <row r="282" spans="1:34" ht="15.75" customHeight="1" x14ac:dyDescent="0.2">
      <c r="A282" s="108"/>
      <c r="B282" s="109"/>
      <c r="C282" s="110"/>
      <c r="D282" s="111"/>
      <c r="E282" s="112"/>
      <c r="F282" s="111"/>
      <c r="G282" s="112"/>
      <c r="H282" s="113"/>
      <c r="I282" s="114"/>
      <c r="J282" s="104"/>
      <c r="K282" s="105"/>
      <c r="L282" s="105"/>
      <c r="M282" s="105"/>
      <c r="N282" s="105"/>
      <c r="O282" s="105"/>
      <c r="P282" s="106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97" t="str">
        <f t="shared" si="3"/>
        <v>0:00</v>
      </c>
      <c r="AH282" s="98"/>
    </row>
    <row r="283" spans="1:34" ht="15.75" customHeight="1" x14ac:dyDescent="0.2">
      <c r="A283" s="108"/>
      <c r="B283" s="109"/>
      <c r="C283" s="110"/>
      <c r="D283" s="111"/>
      <c r="E283" s="112"/>
      <c r="F283" s="111"/>
      <c r="G283" s="112"/>
      <c r="H283" s="113"/>
      <c r="I283" s="114"/>
      <c r="J283" s="104"/>
      <c r="K283" s="105"/>
      <c r="L283" s="105"/>
      <c r="M283" s="105"/>
      <c r="N283" s="105"/>
      <c r="O283" s="105"/>
      <c r="P283" s="106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97" t="str">
        <f t="shared" si="3"/>
        <v>0:00</v>
      </c>
      <c r="AH283" s="98"/>
    </row>
    <row r="284" spans="1:34" ht="15.75" customHeight="1" x14ac:dyDescent="0.2">
      <c r="A284" s="108"/>
      <c r="B284" s="109"/>
      <c r="C284" s="110"/>
      <c r="D284" s="111"/>
      <c r="E284" s="112"/>
      <c r="F284" s="111"/>
      <c r="G284" s="112"/>
      <c r="H284" s="113"/>
      <c r="I284" s="114"/>
      <c r="J284" s="104"/>
      <c r="K284" s="105"/>
      <c r="L284" s="105"/>
      <c r="M284" s="105"/>
      <c r="N284" s="105"/>
      <c r="O284" s="105"/>
      <c r="P284" s="106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97" t="str">
        <f t="shared" si="3"/>
        <v>0:00</v>
      </c>
      <c r="AH284" s="98"/>
    </row>
    <row r="285" spans="1:34" ht="15.75" customHeight="1" x14ac:dyDescent="0.2">
      <c r="A285" s="108"/>
      <c r="B285" s="109"/>
      <c r="C285" s="110"/>
      <c r="D285" s="111"/>
      <c r="E285" s="112"/>
      <c r="F285" s="111"/>
      <c r="G285" s="112"/>
      <c r="H285" s="113"/>
      <c r="I285" s="114"/>
      <c r="J285" s="104"/>
      <c r="K285" s="105"/>
      <c r="L285" s="105"/>
      <c r="M285" s="105"/>
      <c r="N285" s="105"/>
      <c r="O285" s="105"/>
      <c r="P285" s="106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97" t="str">
        <f t="shared" si="3"/>
        <v>0:00</v>
      </c>
      <c r="AH285" s="98"/>
    </row>
    <row r="286" spans="1:34" ht="15.75" customHeight="1" x14ac:dyDescent="0.2">
      <c r="A286" s="108"/>
      <c r="B286" s="109"/>
      <c r="C286" s="110"/>
      <c r="D286" s="111"/>
      <c r="E286" s="112"/>
      <c r="F286" s="111"/>
      <c r="G286" s="112"/>
      <c r="H286" s="113"/>
      <c r="I286" s="114"/>
      <c r="J286" s="104"/>
      <c r="K286" s="105"/>
      <c r="L286" s="105"/>
      <c r="M286" s="105"/>
      <c r="N286" s="105"/>
      <c r="O286" s="105"/>
      <c r="P286" s="106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97" t="str">
        <f t="shared" si="3"/>
        <v>0:00</v>
      </c>
      <c r="AH286" s="98"/>
    </row>
    <row r="287" spans="1:34" ht="15.75" customHeight="1" x14ac:dyDescent="0.2">
      <c r="A287" s="108"/>
      <c r="B287" s="109"/>
      <c r="C287" s="110"/>
      <c r="D287" s="111"/>
      <c r="E287" s="112"/>
      <c r="F287" s="111"/>
      <c r="G287" s="112"/>
      <c r="H287" s="113"/>
      <c r="I287" s="114"/>
      <c r="J287" s="104"/>
      <c r="K287" s="105"/>
      <c r="L287" s="105"/>
      <c r="M287" s="105"/>
      <c r="N287" s="105"/>
      <c r="O287" s="105"/>
      <c r="P287" s="106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97" t="str">
        <f t="shared" si="3"/>
        <v>0:00</v>
      </c>
      <c r="AH287" s="98"/>
    </row>
    <row r="288" spans="1:34" ht="15.75" customHeight="1" x14ac:dyDescent="0.2">
      <c r="A288" s="108"/>
      <c r="B288" s="109"/>
      <c r="C288" s="110"/>
      <c r="D288" s="111"/>
      <c r="E288" s="112"/>
      <c r="F288" s="111"/>
      <c r="G288" s="112"/>
      <c r="H288" s="113"/>
      <c r="I288" s="114"/>
      <c r="J288" s="104"/>
      <c r="K288" s="105"/>
      <c r="L288" s="105"/>
      <c r="M288" s="105"/>
      <c r="N288" s="105"/>
      <c r="O288" s="105"/>
      <c r="P288" s="106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97" t="str">
        <f t="shared" si="3"/>
        <v>0:00</v>
      </c>
      <c r="AH288" s="98"/>
    </row>
    <row r="289" spans="1:34" ht="15.75" customHeight="1" x14ac:dyDescent="0.2">
      <c r="A289" s="99"/>
      <c r="B289" s="100"/>
      <c r="C289" s="101"/>
      <c r="D289" s="102"/>
      <c r="E289" s="103"/>
      <c r="F289" s="102"/>
      <c r="G289" s="103"/>
      <c r="H289" s="104"/>
      <c r="I289" s="105"/>
      <c r="J289" s="104"/>
      <c r="K289" s="105"/>
      <c r="L289" s="105"/>
      <c r="M289" s="105"/>
      <c r="N289" s="105"/>
      <c r="O289" s="105"/>
      <c r="P289" s="106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97" t="str">
        <f t="shared" si="3"/>
        <v>0:00</v>
      </c>
      <c r="AH289" s="98"/>
    </row>
    <row r="290" spans="1:34" ht="15.75" customHeight="1" x14ac:dyDescent="0.2">
      <c r="A290" s="99"/>
      <c r="B290" s="100"/>
      <c r="C290" s="101"/>
      <c r="D290" s="102"/>
      <c r="E290" s="103"/>
      <c r="F290" s="102"/>
      <c r="G290" s="103"/>
      <c r="H290" s="104"/>
      <c r="I290" s="105"/>
      <c r="J290" s="104"/>
      <c r="K290" s="105"/>
      <c r="L290" s="105"/>
      <c r="M290" s="105"/>
      <c r="N290" s="105"/>
      <c r="O290" s="105"/>
      <c r="P290" s="106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97" t="str">
        <f t="shared" ref="AG290:AG353" si="4">IF(D290="","0:00",F290-D290)</f>
        <v>0:00</v>
      </c>
      <c r="AH290" s="98"/>
    </row>
    <row r="291" spans="1:34" ht="15.75" customHeight="1" x14ac:dyDescent="0.2">
      <c r="A291" s="99"/>
      <c r="B291" s="100"/>
      <c r="C291" s="101"/>
      <c r="D291" s="102"/>
      <c r="E291" s="103"/>
      <c r="F291" s="102"/>
      <c r="G291" s="103"/>
      <c r="H291" s="104"/>
      <c r="I291" s="105"/>
      <c r="J291" s="104"/>
      <c r="K291" s="105"/>
      <c r="L291" s="105"/>
      <c r="M291" s="105"/>
      <c r="N291" s="105"/>
      <c r="O291" s="105"/>
      <c r="P291" s="106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97" t="str">
        <f t="shared" si="4"/>
        <v>0:00</v>
      </c>
      <c r="AH291" s="98"/>
    </row>
    <row r="292" spans="1:34" ht="15.75" customHeight="1" x14ac:dyDescent="0.2">
      <c r="A292" s="99"/>
      <c r="B292" s="100"/>
      <c r="C292" s="101"/>
      <c r="D292" s="102"/>
      <c r="E292" s="103"/>
      <c r="F292" s="102"/>
      <c r="G292" s="103"/>
      <c r="H292" s="104"/>
      <c r="I292" s="105"/>
      <c r="J292" s="104"/>
      <c r="K292" s="105"/>
      <c r="L292" s="105"/>
      <c r="M292" s="105"/>
      <c r="N292" s="105"/>
      <c r="O292" s="105"/>
      <c r="P292" s="106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97" t="str">
        <f t="shared" si="4"/>
        <v>0:00</v>
      </c>
      <c r="AH292" s="98"/>
    </row>
    <row r="293" spans="1:34" ht="15.75" customHeight="1" x14ac:dyDescent="0.2">
      <c r="A293" s="99"/>
      <c r="B293" s="100"/>
      <c r="C293" s="101"/>
      <c r="D293" s="102"/>
      <c r="E293" s="103"/>
      <c r="F293" s="102"/>
      <c r="G293" s="103"/>
      <c r="H293" s="104"/>
      <c r="I293" s="105"/>
      <c r="J293" s="104"/>
      <c r="K293" s="105"/>
      <c r="L293" s="105"/>
      <c r="M293" s="105"/>
      <c r="N293" s="105"/>
      <c r="O293" s="105"/>
      <c r="P293" s="106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97" t="str">
        <f t="shared" si="4"/>
        <v>0:00</v>
      </c>
      <c r="AH293" s="98"/>
    </row>
    <row r="294" spans="1:34" ht="15.75" customHeight="1" x14ac:dyDescent="0.2">
      <c r="A294" s="99"/>
      <c r="B294" s="100"/>
      <c r="C294" s="101"/>
      <c r="D294" s="102"/>
      <c r="E294" s="103"/>
      <c r="F294" s="102"/>
      <c r="G294" s="103"/>
      <c r="H294" s="104"/>
      <c r="I294" s="105"/>
      <c r="J294" s="104"/>
      <c r="K294" s="105"/>
      <c r="L294" s="105"/>
      <c r="M294" s="105"/>
      <c r="N294" s="105"/>
      <c r="O294" s="105"/>
      <c r="P294" s="106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97" t="str">
        <f t="shared" si="4"/>
        <v>0:00</v>
      </c>
      <c r="AH294" s="98"/>
    </row>
    <row r="295" spans="1:34" ht="15.75" customHeight="1" x14ac:dyDescent="0.2">
      <c r="A295" s="99"/>
      <c r="B295" s="100"/>
      <c r="C295" s="101"/>
      <c r="D295" s="102"/>
      <c r="E295" s="103"/>
      <c r="F295" s="102"/>
      <c r="G295" s="103"/>
      <c r="H295" s="104"/>
      <c r="I295" s="105"/>
      <c r="J295" s="104"/>
      <c r="K295" s="105"/>
      <c r="L295" s="105"/>
      <c r="M295" s="105"/>
      <c r="N295" s="105"/>
      <c r="O295" s="105"/>
      <c r="P295" s="106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97" t="str">
        <f t="shared" si="4"/>
        <v>0:00</v>
      </c>
      <c r="AH295" s="98"/>
    </row>
    <row r="296" spans="1:34" ht="15.75" customHeight="1" x14ac:dyDescent="0.2">
      <c r="A296" s="99"/>
      <c r="B296" s="100"/>
      <c r="C296" s="101"/>
      <c r="D296" s="102"/>
      <c r="E296" s="103"/>
      <c r="F296" s="102"/>
      <c r="G296" s="103"/>
      <c r="H296" s="104"/>
      <c r="I296" s="105"/>
      <c r="J296" s="104"/>
      <c r="K296" s="105"/>
      <c r="L296" s="105"/>
      <c r="M296" s="105"/>
      <c r="N296" s="105"/>
      <c r="O296" s="105"/>
      <c r="P296" s="106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97" t="str">
        <f t="shared" si="4"/>
        <v>0:00</v>
      </c>
      <c r="AH296" s="98"/>
    </row>
    <row r="297" spans="1:34" ht="15.75" customHeight="1" x14ac:dyDescent="0.2">
      <c r="A297" s="99"/>
      <c r="B297" s="100"/>
      <c r="C297" s="101"/>
      <c r="D297" s="102"/>
      <c r="E297" s="103"/>
      <c r="F297" s="102"/>
      <c r="G297" s="103"/>
      <c r="H297" s="104"/>
      <c r="I297" s="105"/>
      <c r="J297" s="104"/>
      <c r="K297" s="105"/>
      <c r="L297" s="105"/>
      <c r="M297" s="105"/>
      <c r="N297" s="105"/>
      <c r="O297" s="105"/>
      <c r="P297" s="106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97" t="str">
        <f t="shared" si="4"/>
        <v>0:00</v>
      </c>
      <c r="AH297" s="98"/>
    </row>
    <row r="298" spans="1:34" ht="15.75" customHeight="1" x14ac:dyDescent="0.2">
      <c r="A298" s="99"/>
      <c r="B298" s="100"/>
      <c r="C298" s="101"/>
      <c r="D298" s="102"/>
      <c r="E298" s="103"/>
      <c r="F298" s="102"/>
      <c r="G298" s="103"/>
      <c r="H298" s="104"/>
      <c r="I298" s="105"/>
      <c r="J298" s="104"/>
      <c r="K298" s="105"/>
      <c r="L298" s="105"/>
      <c r="M298" s="105"/>
      <c r="N298" s="105"/>
      <c r="O298" s="105"/>
      <c r="P298" s="106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97" t="str">
        <f t="shared" si="4"/>
        <v>0:00</v>
      </c>
      <c r="AH298" s="98"/>
    </row>
    <row r="299" spans="1:34" ht="15.75" customHeight="1" x14ac:dyDescent="0.2">
      <c r="A299" s="99"/>
      <c r="B299" s="100"/>
      <c r="C299" s="101"/>
      <c r="D299" s="102"/>
      <c r="E299" s="103"/>
      <c r="F299" s="102"/>
      <c r="G299" s="103"/>
      <c r="H299" s="104"/>
      <c r="I299" s="105"/>
      <c r="J299" s="104"/>
      <c r="K299" s="105"/>
      <c r="L299" s="105"/>
      <c r="M299" s="105"/>
      <c r="N299" s="105"/>
      <c r="O299" s="105"/>
      <c r="P299" s="106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97" t="str">
        <f t="shared" si="4"/>
        <v>0:00</v>
      </c>
      <c r="AH299" s="98"/>
    </row>
    <row r="300" spans="1:34" ht="15.75" customHeight="1" x14ac:dyDescent="0.2">
      <c r="A300" s="99"/>
      <c r="B300" s="100"/>
      <c r="C300" s="101"/>
      <c r="D300" s="102"/>
      <c r="E300" s="103"/>
      <c r="F300" s="102"/>
      <c r="G300" s="103"/>
      <c r="H300" s="104"/>
      <c r="I300" s="105"/>
      <c r="J300" s="104"/>
      <c r="K300" s="105"/>
      <c r="L300" s="105"/>
      <c r="M300" s="105"/>
      <c r="N300" s="105"/>
      <c r="O300" s="105"/>
      <c r="P300" s="106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97" t="str">
        <f t="shared" si="4"/>
        <v>0:00</v>
      </c>
      <c r="AH300" s="98"/>
    </row>
    <row r="301" spans="1:34" ht="15.75" customHeight="1" x14ac:dyDescent="0.2">
      <c r="A301" s="99"/>
      <c r="B301" s="100"/>
      <c r="C301" s="101"/>
      <c r="D301" s="102"/>
      <c r="E301" s="103"/>
      <c r="F301" s="102"/>
      <c r="G301" s="103"/>
      <c r="H301" s="104"/>
      <c r="I301" s="105"/>
      <c r="J301" s="104"/>
      <c r="K301" s="105"/>
      <c r="L301" s="105"/>
      <c r="M301" s="105"/>
      <c r="N301" s="105"/>
      <c r="O301" s="105"/>
      <c r="P301" s="106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97" t="str">
        <f t="shared" si="4"/>
        <v>0:00</v>
      </c>
      <c r="AH301" s="98"/>
    </row>
    <row r="302" spans="1:34" ht="15.75" customHeight="1" x14ac:dyDescent="0.2">
      <c r="A302" s="99"/>
      <c r="B302" s="100"/>
      <c r="C302" s="101"/>
      <c r="D302" s="102"/>
      <c r="E302" s="103"/>
      <c r="F302" s="102"/>
      <c r="G302" s="103"/>
      <c r="H302" s="104"/>
      <c r="I302" s="105"/>
      <c r="J302" s="104"/>
      <c r="K302" s="105"/>
      <c r="L302" s="105"/>
      <c r="M302" s="105"/>
      <c r="N302" s="105"/>
      <c r="O302" s="105"/>
      <c r="P302" s="106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97" t="str">
        <f t="shared" si="4"/>
        <v>0:00</v>
      </c>
      <c r="AH302" s="98"/>
    </row>
    <row r="303" spans="1:34" ht="15.75" customHeight="1" x14ac:dyDescent="0.2">
      <c r="A303" s="99"/>
      <c r="B303" s="100"/>
      <c r="C303" s="101"/>
      <c r="D303" s="102"/>
      <c r="E303" s="103"/>
      <c r="F303" s="102"/>
      <c r="G303" s="103"/>
      <c r="H303" s="104"/>
      <c r="I303" s="105"/>
      <c r="J303" s="104"/>
      <c r="K303" s="105"/>
      <c r="L303" s="105"/>
      <c r="M303" s="105"/>
      <c r="N303" s="105"/>
      <c r="O303" s="105"/>
      <c r="P303" s="106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97" t="str">
        <f t="shared" si="4"/>
        <v>0:00</v>
      </c>
      <c r="AH303" s="98"/>
    </row>
    <row r="304" spans="1:34" ht="15.75" customHeight="1" x14ac:dyDescent="0.2">
      <c r="A304" s="99"/>
      <c r="B304" s="100"/>
      <c r="C304" s="101"/>
      <c r="D304" s="102"/>
      <c r="E304" s="103"/>
      <c r="F304" s="102"/>
      <c r="G304" s="103"/>
      <c r="H304" s="104"/>
      <c r="I304" s="105"/>
      <c r="J304" s="104"/>
      <c r="K304" s="105"/>
      <c r="L304" s="105"/>
      <c r="M304" s="105"/>
      <c r="N304" s="105"/>
      <c r="O304" s="105"/>
      <c r="P304" s="106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97" t="str">
        <f t="shared" si="4"/>
        <v>0:00</v>
      </c>
      <c r="AH304" s="98"/>
    </row>
    <row r="305" spans="1:34" ht="15.75" customHeight="1" x14ac:dyDescent="0.2">
      <c r="A305" s="99"/>
      <c r="B305" s="100"/>
      <c r="C305" s="101"/>
      <c r="D305" s="102"/>
      <c r="E305" s="103"/>
      <c r="F305" s="102"/>
      <c r="G305" s="103"/>
      <c r="H305" s="104"/>
      <c r="I305" s="105"/>
      <c r="J305" s="104"/>
      <c r="K305" s="105"/>
      <c r="L305" s="105"/>
      <c r="M305" s="105"/>
      <c r="N305" s="105"/>
      <c r="O305" s="105"/>
      <c r="P305" s="106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97" t="str">
        <f t="shared" si="4"/>
        <v>0:00</v>
      </c>
      <c r="AH305" s="98"/>
    </row>
    <row r="306" spans="1:34" ht="15.75" customHeight="1" x14ac:dyDescent="0.2">
      <c r="A306" s="99"/>
      <c r="B306" s="100"/>
      <c r="C306" s="101"/>
      <c r="D306" s="102"/>
      <c r="E306" s="103"/>
      <c r="F306" s="102"/>
      <c r="G306" s="103"/>
      <c r="H306" s="104"/>
      <c r="I306" s="105"/>
      <c r="J306" s="104"/>
      <c r="K306" s="105"/>
      <c r="L306" s="105"/>
      <c r="M306" s="105"/>
      <c r="N306" s="105"/>
      <c r="O306" s="105"/>
      <c r="P306" s="106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97" t="str">
        <f t="shared" si="4"/>
        <v>0:00</v>
      </c>
      <c r="AH306" s="98"/>
    </row>
    <row r="307" spans="1:34" ht="15.75" customHeight="1" x14ac:dyDescent="0.2">
      <c r="A307" s="99"/>
      <c r="B307" s="100"/>
      <c r="C307" s="101"/>
      <c r="D307" s="102"/>
      <c r="E307" s="103"/>
      <c r="F307" s="102"/>
      <c r="G307" s="103"/>
      <c r="H307" s="104"/>
      <c r="I307" s="105"/>
      <c r="J307" s="104"/>
      <c r="K307" s="105"/>
      <c r="L307" s="105"/>
      <c r="M307" s="105"/>
      <c r="N307" s="105"/>
      <c r="O307" s="105"/>
      <c r="P307" s="106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97" t="str">
        <f t="shared" si="4"/>
        <v>0:00</v>
      </c>
      <c r="AH307" s="98"/>
    </row>
    <row r="308" spans="1:34" ht="15.75" customHeight="1" x14ac:dyDescent="0.2">
      <c r="A308" s="99"/>
      <c r="B308" s="100"/>
      <c r="C308" s="101"/>
      <c r="D308" s="102"/>
      <c r="E308" s="103"/>
      <c r="F308" s="102"/>
      <c r="G308" s="103"/>
      <c r="H308" s="104"/>
      <c r="I308" s="105"/>
      <c r="J308" s="104"/>
      <c r="K308" s="105"/>
      <c r="L308" s="105"/>
      <c r="M308" s="105"/>
      <c r="N308" s="105"/>
      <c r="O308" s="105"/>
      <c r="P308" s="106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97" t="str">
        <f t="shared" si="4"/>
        <v>0:00</v>
      </c>
      <c r="AH308" s="98"/>
    </row>
    <row r="309" spans="1:34" ht="15.75" customHeight="1" x14ac:dyDescent="0.2">
      <c r="A309" s="99"/>
      <c r="B309" s="100"/>
      <c r="C309" s="101"/>
      <c r="D309" s="102"/>
      <c r="E309" s="103"/>
      <c r="F309" s="102"/>
      <c r="G309" s="103"/>
      <c r="H309" s="104"/>
      <c r="I309" s="105"/>
      <c r="J309" s="104"/>
      <c r="K309" s="105"/>
      <c r="L309" s="105"/>
      <c r="M309" s="105"/>
      <c r="N309" s="105"/>
      <c r="O309" s="105"/>
      <c r="P309" s="106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97" t="str">
        <f t="shared" si="4"/>
        <v>0:00</v>
      </c>
      <c r="AH309" s="98"/>
    </row>
    <row r="310" spans="1:34" ht="15.75" customHeight="1" x14ac:dyDescent="0.2">
      <c r="A310" s="99"/>
      <c r="B310" s="100"/>
      <c r="C310" s="101"/>
      <c r="D310" s="102"/>
      <c r="E310" s="103"/>
      <c r="F310" s="102"/>
      <c r="G310" s="103"/>
      <c r="H310" s="104"/>
      <c r="I310" s="105"/>
      <c r="J310" s="104"/>
      <c r="K310" s="105"/>
      <c r="L310" s="105"/>
      <c r="M310" s="105"/>
      <c r="N310" s="105"/>
      <c r="O310" s="105"/>
      <c r="P310" s="106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97" t="str">
        <f t="shared" si="4"/>
        <v>0:00</v>
      </c>
      <c r="AH310" s="98"/>
    </row>
    <row r="311" spans="1:34" ht="15.75" customHeight="1" x14ac:dyDescent="0.2">
      <c r="A311" s="99"/>
      <c r="B311" s="100"/>
      <c r="C311" s="101"/>
      <c r="D311" s="102"/>
      <c r="E311" s="103"/>
      <c r="F311" s="102"/>
      <c r="G311" s="103"/>
      <c r="H311" s="104"/>
      <c r="I311" s="105"/>
      <c r="J311" s="104"/>
      <c r="K311" s="105"/>
      <c r="L311" s="105"/>
      <c r="M311" s="105"/>
      <c r="N311" s="105"/>
      <c r="O311" s="105"/>
      <c r="P311" s="106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97" t="str">
        <f t="shared" si="4"/>
        <v>0:00</v>
      </c>
      <c r="AH311" s="98"/>
    </row>
    <row r="312" spans="1:34" ht="15.75" customHeight="1" x14ac:dyDescent="0.2">
      <c r="A312" s="99"/>
      <c r="B312" s="100"/>
      <c r="C312" s="101"/>
      <c r="D312" s="102"/>
      <c r="E312" s="103"/>
      <c r="F312" s="102"/>
      <c r="G312" s="103"/>
      <c r="H312" s="104"/>
      <c r="I312" s="105"/>
      <c r="J312" s="104"/>
      <c r="K312" s="105"/>
      <c r="L312" s="105"/>
      <c r="M312" s="105"/>
      <c r="N312" s="105"/>
      <c r="O312" s="105"/>
      <c r="P312" s="106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97" t="str">
        <f t="shared" si="4"/>
        <v>0:00</v>
      </c>
      <c r="AH312" s="98"/>
    </row>
    <row r="313" spans="1:34" ht="15.75" customHeight="1" x14ac:dyDescent="0.2">
      <c r="A313" s="99"/>
      <c r="B313" s="100"/>
      <c r="C313" s="101"/>
      <c r="D313" s="102"/>
      <c r="E313" s="103"/>
      <c r="F313" s="102"/>
      <c r="G313" s="103"/>
      <c r="H313" s="104"/>
      <c r="I313" s="105"/>
      <c r="J313" s="104"/>
      <c r="K313" s="105"/>
      <c r="L313" s="105"/>
      <c r="M313" s="105"/>
      <c r="N313" s="105"/>
      <c r="O313" s="105"/>
      <c r="P313" s="106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97" t="str">
        <f t="shared" si="4"/>
        <v>0:00</v>
      </c>
      <c r="AH313" s="98"/>
    </row>
    <row r="314" spans="1:34" ht="15.75" customHeight="1" x14ac:dyDescent="0.2">
      <c r="A314" s="99"/>
      <c r="B314" s="100"/>
      <c r="C314" s="101"/>
      <c r="D314" s="102"/>
      <c r="E314" s="103"/>
      <c r="F314" s="102"/>
      <c r="G314" s="103"/>
      <c r="H314" s="104"/>
      <c r="I314" s="105"/>
      <c r="J314" s="104"/>
      <c r="K314" s="105"/>
      <c r="L314" s="105"/>
      <c r="M314" s="105"/>
      <c r="N314" s="105"/>
      <c r="O314" s="105"/>
      <c r="P314" s="106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97" t="str">
        <f t="shared" si="4"/>
        <v>0:00</v>
      </c>
      <c r="AH314" s="98"/>
    </row>
    <row r="315" spans="1:34" ht="15.75" customHeight="1" x14ac:dyDescent="0.2">
      <c r="A315" s="99"/>
      <c r="B315" s="100"/>
      <c r="C315" s="101"/>
      <c r="D315" s="102"/>
      <c r="E315" s="103"/>
      <c r="F315" s="102"/>
      <c r="G315" s="103"/>
      <c r="H315" s="104"/>
      <c r="I315" s="105"/>
      <c r="J315" s="104"/>
      <c r="K315" s="105"/>
      <c r="L315" s="105"/>
      <c r="M315" s="105"/>
      <c r="N315" s="105"/>
      <c r="O315" s="105"/>
      <c r="P315" s="106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97" t="str">
        <f t="shared" si="4"/>
        <v>0:00</v>
      </c>
      <c r="AH315" s="98"/>
    </row>
    <row r="316" spans="1:34" ht="15.75" customHeight="1" x14ac:dyDescent="0.2">
      <c r="A316" s="99"/>
      <c r="B316" s="100"/>
      <c r="C316" s="101"/>
      <c r="D316" s="102"/>
      <c r="E316" s="103"/>
      <c r="F316" s="102"/>
      <c r="G316" s="103"/>
      <c r="H316" s="104"/>
      <c r="I316" s="105"/>
      <c r="J316" s="104"/>
      <c r="K316" s="105"/>
      <c r="L316" s="105"/>
      <c r="M316" s="105"/>
      <c r="N316" s="105"/>
      <c r="O316" s="105"/>
      <c r="P316" s="106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97" t="str">
        <f t="shared" si="4"/>
        <v>0:00</v>
      </c>
      <c r="AH316" s="98"/>
    </row>
    <row r="317" spans="1:34" ht="15.75" customHeight="1" x14ac:dyDescent="0.2">
      <c r="A317" s="99"/>
      <c r="B317" s="100"/>
      <c r="C317" s="101"/>
      <c r="D317" s="102"/>
      <c r="E317" s="103"/>
      <c r="F317" s="102"/>
      <c r="G317" s="103"/>
      <c r="H317" s="104"/>
      <c r="I317" s="105"/>
      <c r="J317" s="104"/>
      <c r="K317" s="105"/>
      <c r="L317" s="105"/>
      <c r="M317" s="105"/>
      <c r="N317" s="105"/>
      <c r="O317" s="105"/>
      <c r="P317" s="106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97" t="str">
        <f t="shared" si="4"/>
        <v>0:00</v>
      </c>
      <c r="AH317" s="98"/>
    </row>
    <row r="318" spans="1:34" ht="15.75" customHeight="1" x14ac:dyDescent="0.2">
      <c r="A318" s="99"/>
      <c r="B318" s="100"/>
      <c r="C318" s="101"/>
      <c r="D318" s="102"/>
      <c r="E318" s="103"/>
      <c r="F318" s="102"/>
      <c r="G318" s="103"/>
      <c r="H318" s="104"/>
      <c r="I318" s="105"/>
      <c r="J318" s="104"/>
      <c r="K318" s="105"/>
      <c r="L318" s="105"/>
      <c r="M318" s="105"/>
      <c r="N318" s="105"/>
      <c r="O318" s="105"/>
      <c r="P318" s="106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97" t="str">
        <f t="shared" si="4"/>
        <v>0:00</v>
      </c>
      <c r="AH318" s="98"/>
    </row>
    <row r="319" spans="1:34" ht="15.75" customHeight="1" x14ac:dyDescent="0.2">
      <c r="A319" s="99"/>
      <c r="B319" s="100"/>
      <c r="C319" s="101"/>
      <c r="D319" s="102"/>
      <c r="E319" s="103"/>
      <c r="F319" s="102"/>
      <c r="G319" s="103"/>
      <c r="H319" s="104"/>
      <c r="I319" s="105"/>
      <c r="J319" s="104"/>
      <c r="K319" s="105"/>
      <c r="L319" s="105"/>
      <c r="M319" s="105"/>
      <c r="N319" s="105"/>
      <c r="O319" s="105"/>
      <c r="P319" s="106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97" t="str">
        <f t="shared" si="4"/>
        <v>0:00</v>
      </c>
      <c r="AH319" s="98"/>
    </row>
    <row r="320" spans="1:34" ht="15.75" customHeight="1" x14ac:dyDescent="0.2">
      <c r="A320" s="99"/>
      <c r="B320" s="100"/>
      <c r="C320" s="101"/>
      <c r="D320" s="102"/>
      <c r="E320" s="103"/>
      <c r="F320" s="102"/>
      <c r="G320" s="103"/>
      <c r="H320" s="104"/>
      <c r="I320" s="105"/>
      <c r="J320" s="104"/>
      <c r="K320" s="105"/>
      <c r="L320" s="105"/>
      <c r="M320" s="105"/>
      <c r="N320" s="105"/>
      <c r="O320" s="105"/>
      <c r="P320" s="106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97" t="str">
        <f t="shared" si="4"/>
        <v>0:00</v>
      </c>
      <c r="AH320" s="98"/>
    </row>
    <row r="321" spans="1:34" ht="15.75" customHeight="1" x14ac:dyDescent="0.2">
      <c r="A321" s="99"/>
      <c r="B321" s="100"/>
      <c r="C321" s="101"/>
      <c r="D321" s="102"/>
      <c r="E321" s="103"/>
      <c r="F321" s="102"/>
      <c r="G321" s="103"/>
      <c r="H321" s="104"/>
      <c r="I321" s="105"/>
      <c r="J321" s="104"/>
      <c r="K321" s="105"/>
      <c r="L321" s="105"/>
      <c r="M321" s="105"/>
      <c r="N321" s="105"/>
      <c r="O321" s="105"/>
      <c r="P321" s="106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97" t="str">
        <f t="shared" si="4"/>
        <v>0:00</v>
      </c>
      <c r="AH321" s="98"/>
    </row>
    <row r="322" spans="1:34" ht="15.75" customHeight="1" x14ac:dyDescent="0.2">
      <c r="A322" s="99"/>
      <c r="B322" s="100"/>
      <c r="C322" s="101"/>
      <c r="D322" s="102"/>
      <c r="E322" s="103"/>
      <c r="F322" s="102"/>
      <c r="G322" s="103"/>
      <c r="H322" s="104"/>
      <c r="I322" s="105"/>
      <c r="J322" s="104"/>
      <c r="K322" s="105"/>
      <c r="L322" s="105"/>
      <c r="M322" s="105"/>
      <c r="N322" s="105"/>
      <c r="O322" s="105"/>
      <c r="P322" s="106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97" t="str">
        <f t="shared" si="4"/>
        <v>0:00</v>
      </c>
      <c r="AH322" s="98"/>
    </row>
    <row r="323" spans="1:34" ht="15.75" customHeight="1" x14ac:dyDescent="0.2">
      <c r="A323" s="99"/>
      <c r="B323" s="100"/>
      <c r="C323" s="101"/>
      <c r="D323" s="102"/>
      <c r="E323" s="103"/>
      <c r="F323" s="102"/>
      <c r="G323" s="103"/>
      <c r="H323" s="104"/>
      <c r="I323" s="105"/>
      <c r="J323" s="104"/>
      <c r="K323" s="105"/>
      <c r="L323" s="105"/>
      <c r="M323" s="105"/>
      <c r="N323" s="105"/>
      <c r="O323" s="105"/>
      <c r="P323" s="106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97" t="str">
        <f t="shared" si="4"/>
        <v>0:00</v>
      </c>
      <c r="AH323" s="98"/>
    </row>
    <row r="324" spans="1:34" ht="15.75" customHeight="1" x14ac:dyDescent="0.2">
      <c r="A324" s="99"/>
      <c r="B324" s="100"/>
      <c r="C324" s="101"/>
      <c r="D324" s="102"/>
      <c r="E324" s="103"/>
      <c r="F324" s="102"/>
      <c r="G324" s="103"/>
      <c r="H324" s="104"/>
      <c r="I324" s="105"/>
      <c r="J324" s="104"/>
      <c r="K324" s="105"/>
      <c r="L324" s="105"/>
      <c r="M324" s="105"/>
      <c r="N324" s="105"/>
      <c r="O324" s="105"/>
      <c r="P324" s="106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97" t="str">
        <f t="shared" si="4"/>
        <v>0:00</v>
      </c>
      <c r="AH324" s="98"/>
    </row>
    <row r="325" spans="1:34" ht="15.75" customHeight="1" x14ac:dyDescent="0.2">
      <c r="A325" s="99"/>
      <c r="B325" s="100"/>
      <c r="C325" s="101"/>
      <c r="D325" s="102"/>
      <c r="E325" s="103"/>
      <c r="F325" s="102"/>
      <c r="G325" s="103"/>
      <c r="H325" s="104"/>
      <c r="I325" s="105"/>
      <c r="J325" s="104"/>
      <c r="K325" s="105"/>
      <c r="L325" s="105"/>
      <c r="M325" s="105"/>
      <c r="N325" s="105"/>
      <c r="O325" s="105"/>
      <c r="P325" s="106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97" t="str">
        <f t="shared" si="4"/>
        <v>0:00</v>
      </c>
      <c r="AH325" s="98"/>
    </row>
    <row r="326" spans="1:34" ht="15.75" customHeight="1" x14ac:dyDescent="0.2">
      <c r="A326" s="99"/>
      <c r="B326" s="100"/>
      <c r="C326" s="101"/>
      <c r="D326" s="102"/>
      <c r="E326" s="103"/>
      <c r="F326" s="102"/>
      <c r="G326" s="103"/>
      <c r="H326" s="104"/>
      <c r="I326" s="105"/>
      <c r="J326" s="104"/>
      <c r="K326" s="105"/>
      <c r="L326" s="105"/>
      <c r="M326" s="105"/>
      <c r="N326" s="105"/>
      <c r="O326" s="105"/>
      <c r="P326" s="106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97" t="str">
        <f t="shared" si="4"/>
        <v>0:00</v>
      </c>
      <c r="AH326" s="98"/>
    </row>
    <row r="327" spans="1:34" ht="15.75" customHeight="1" x14ac:dyDescent="0.2">
      <c r="A327" s="99"/>
      <c r="B327" s="100"/>
      <c r="C327" s="101"/>
      <c r="D327" s="102"/>
      <c r="E327" s="103"/>
      <c r="F327" s="102"/>
      <c r="G327" s="103"/>
      <c r="H327" s="104"/>
      <c r="I327" s="105"/>
      <c r="J327" s="104"/>
      <c r="K327" s="105"/>
      <c r="L327" s="105"/>
      <c r="M327" s="105"/>
      <c r="N327" s="105"/>
      <c r="O327" s="105"/>
      <c r="P327" s="106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97" t="str">
        <f t="shared" si="4"/>
        <v>0:00</v>
      </c>
      <c r="AH327" s="98"/>
    </row>
    <row r="328" spans="1:34" ht="15.75" customHeight="1" x14ac:dyDescent="0.2">
      <c r="A328" s="99"/>
      <c r="B328" s="100"/>
      <c r="C328" s="101"/>
      <c r="D328" s="102"/>
      <c r="E328" s="103"/>
      <c r="F328" s="102"/>
      <c r="G328" s="103"/>
      <c r="H328" s="104"/>
      <c r="I328" s="105"/>
      <c r="J328" s="104"/>
      <c r="K328" s="105"/>
      <c r="L328" s="105"/>
      <c r="M328" s="105"/>
      <c r="N328" s="105"/>
      <c r="O328" s="105"/>
      <c r="P328" s="106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97" t="str">
        <f t="shared" si="4"/>
        <v>0:00</v>
      </c>
      <c r="AH328" s="98"/>
    </row>
    <row r="329" spans="1:34" ht="15.75" customHeight="1" x14ac:dyDescent="0.2">
      <c r="A329" s="99"/>
      <c r="B329" s="100"/>
      <c r="C329" s="101"/>
      <c r="D329" s="102"/>
      <c r="E329" s="103"/>
      <c r="F329" s="102"/>
      <c r="G329" s="103"/>
      <c r="H329" s="104"/>
      <c r="I329" s="105"/>
      <c r="J329" s="104"/>
      <c r="K329" s="105"/>
      <c r="L329" s="105"/>
      <c r="M329" s="105"/>
      <c r="N329" s="105"/>
      <c r="O329" s="105"/>
      <c r="P329" s="106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97" t="str">
        <f t="shared" si="4"/>
        <v>0:00</v>
      </c>
      <c r="AH329" s="98"/>
    </row>
    <row r="330" spans="1:34" ht="15.75" customHeight="1" x14ac:dyDescent="0.2">
      <c r="A330" s="99"/>
      <c r="B330" s="100"/>
      <c r="C330" s="101"/>
      <c r="D330" s="102"/>
      <c r="E330" s="103"/>
      <c r="F330" s="102"/>
      <c r="G330" s="103"/>
      <c r="H330" s="104"/>
      <c r="I330" s="105"/>
      <c r="J330" s="104"/>
      <c r="K330" s="105"/>
      <c r="L330" s="105"/>
      <c r="M330" s="105"/>
      <c r="N330" s="105"/>
      <c r="O330" s="105"/>
      <c r="P330" s="106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97" t="str">
        <f t="shared" si="4"/>
        <v>0:00</v>
      </c>
      <c r="AH330" s="98"/>
    </row>
    <row r="331" spans="1:34" ht="15.75" customHeight="1" x14ac:dyDescent="0.2">
      <c r="A331" s="99"/>
      <c r="B331" s="100"/>
      <c r="C331" s="101"/>
      <c r="D331" s="102"/>
      <c r="E331" s="103"/>
      <c r="F331" s="102"/>
      <c r="G331" s="103"/>
      <c r="H331" s="104"/>
      <c r="I331" s="105"/>
      <c r="J331" s="104"/>
      <c r="K331" s="105"/>
      <c r="L331" s="105"/>
      <c r="M331" s="105"/>
      <c r="N331" s="105"/>
      <c r="O331" s="105"/>
      <c r="P331" s="106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97" t="str">
        <f t="shared" si="4"/>
        <v>0:00</v>
      </c>
      <c r="AH331" s="98"/>
    </row>
    <row r="332" spans="1:34" ht="15.75" customHeight="1" x14ac:dyDescent="0.2">
      <c r="A332" s="99"/>
      <c r="B332" s="100"/>
      <c r="C332" s="101"/>
      <c r="D332" s="102"/>
      <c r="E332" s="103"/>
      <c r="F332" s="102"/>
      <c r="G332" s="103"/>
      <c r="H332" s="104"/>
      <c r="I332" s="105"/>
      <c r="J332" s="104"/>
      <c r="K332" s="105"/>
      <c r="L332" s="105"/>
      <c r="M332" s="105"/>
      <c r="N332" s="105"/>
      <c r="O332" s="105"/>
      <c r="P332" s="106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97" t="str">
        <f t="shared" si="4"/>
        <v>0:00</v>
      </c>
      <c r="AH332" s="98"/>
    </row>
    <row r="333" spans="1:34" ht="15.75" customHeight="1" x14ac:dyDescent="0.2">
      <c r="A333" s="99"/>
      <c r="B333" s="100"/>
      <c r="C333" s="101"/>
      <c r="D333" s="102"/>
      <c r="E333" s="103"/>
      <c r="F333" s="102"/>
      <c r="G333" s="103"/>
      <c r="H333" s="104"/>
      <c r="I333" s="105"/>
      <c r="J333" s="104"/>
      <c r="K333" s="105"/>
      <c r="L333" s="105"/>
      <c r="M333" s="105"/>
      <c r="N333" s="105"/>
      <c r="O333" s="105"/>
      <c r="P333" s="106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97" t="str">
        <f t="shared" si="4"/>
        <v>0:00</v>
      </c>
      <c r="AH333" s="98"/>
    </row>
    <row r="334" spans="1:34" ht="15.75" customHeight="1" x14ac:dyDescent="0.2">
      <c r="A334" s="99"/>
      <c r="B334" s="100"/>
      <c r="C334" s="101"/>
      <c r="D334" s="102"/>
      <c r="E334" s="103"/>
      <c r="F334" s="102"/>
      <c r="G334" s="103"/>
      <c r="H334" s="104"/>
      <c r="I334" s="105"/>
      <c r="J334" s="104"/>
      <c r="K334" s="105"/>
      <c r="L334" s="105"/>
      <c r="M334" s="105"/>
      <c r="N334" s="105"/>
      <c r="O334" s="105"/>
      <c r="P334" s="106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97" t="str">
        <f t="shared" si="4"/>
        <v>0:00</v>
      </c>
      <c r="AH334" s="98"/>
    </row>
    <row r="335" spans="1:34" ht="15.75" customHeight="1" x14ac:dyDescent="0.2">
      <c r="A335" s="99"/>
      <c r="B335" s="100"/>
      <c r="C335" s="101"/>
      <c r="D335" s="102"/>
      <c r="E335" s="103"/>
      <c r="F335" s="102"/>
      <c r="G335" s="103"/>
      <c r="H335" s="104"/>
      <c r="I335" s="105"/>
      <c r="J335" s="104"/>
      <c r="K335" s="105"/>
      <c r="L335" s="105"/>
      <c r="M335" s="105"/>
      <c r="N335" s="105"/>
      <c r="O335" s="105"/>
      <c r="P335" s="106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97" t="str">
        <f t="shared" si="4"/>
        <v>0:00</v>
      </c>
      <c r="AH335" s="98"/>
    </row>
    <row r="336" spans="1:34" ht="15.75" customHeight="1" x14ac:dyDescent="0.2">
      <c r="A336" s="99"/>
      <c r="B336" s="100"/>
      <c r="C336" s="101"/>
      <c r="D336" s="102"/>
      <c r="E336" s="103"/>
      <c r="F336" s="102"/>
      <c r="G336" s="103"/>
      <c r="H336" s="104"/>
      <c r="I336" s="105"/>
      <c r="J336" s="104"/>
      <c r="K336" s="105"/>
      <c r="L336" s="105"/>
      <c r="M336" s="105"/>
      <c r="N336" s="105"/>
      <c r="O336" s="105"/>
      <c r="P336" s="106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97" t="str">
        <f t="shared" si="4"/>
        <v>0:00</v>
      </c>
      <c r="AH336" s="98"/>
    </row>
    <row r="337" spans="1:34" ht="15.75" customHeight="1" x14ac:dyDescent="0.2">
      <c r="A337" s="99"/>
      <c r="B337" s="100"/>
      <c r="C337" s="101"/>
      <c r="D337" s="102"/>
      <c r="E337" s="103"/>
      <c r="F337" s="102"/>
      <c r="G337" s="103"/>
      <c r="H337" s="104"/>
      <c r="I337" s="105"/>
      <c r="J337" s="104"/>
      <c r="K337" s="105"/>
      <c r="L337" s="105"/>
      <c r="M337" s="105"/>
      <c r="N337" s="105"/>
      <c r="O337" s="105"/>
      <c r="P337" s="106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97" t="str">
        <f t="shared" si="4"/>
        <v>0:00</v>
      </c>
      <c r="AH337" s="98"/>
    </row>
    <row r="338" spans="1:34" ht="15.75" customHeight="1" x14ac:dyDescent="0.2">
      <c r="A338" s="99"/>
      <c r="B338" s="100"/>
      <c r="C338" s="101"/>
      <c r="D338" s="102"/>
      <c r="E338" s="103"/>
      <c r="F338" s="102"/>
      <c r="G338" s="103"/>
      <c r="H338" s="104"/>
      <c r="I338" s="105"/>
      <c r="J338" s="104"/>
      <c r="K338" s="105"/>
      <c r="L338" s="105"/>
      <c r="M338" s="105"/>
      <c r="N338" s="105"/>
      <c r="O338" s="105"/>
      <c r="P338" s="106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97" t="str">
        <f t="shared" si="4"/>
        <v>0:00</v>
      </c>
      <c r="AH338" s="98"/>
    </row>
    <row r="339" spans="1:34" ht="15.75" customHeight="1" x14ac:dyDescent="0.2">
      <c r="A339" s="99"/>
      <c r="B339" s="100"/>
      <c r="C339" s="101"/>
      <c r="D339" s="102"/>
      <c r="E339" s="103"/>
      <c r="F339" s="102"/>
      <c r="G339" s="103"/>
      <c r="H339" s="104"/>
      <c r="I339" s="105"/>
      <c r="J339" s="104"/>
      <c r="K339" s="105"/>
      <c r="L339" s="105"/>
      <c r="M339" s="105"/>
      <c r="N339" s="105"/>
      <c r="O339" s="105"/>
      <c r="P339" s="106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97" t="str">
        <f t="shared" si="4"/>
        <v>0:00</v>
      </c>
      <c r="AH339" s="98"/>
    </row>
    <row r="340" spans="1:34" ht="15.75" customHeight="1" x14ac:dyDescent="0.2">
      <c r="A340" s="99"/>
      <c r="B340" s="100"/>
      <c r="C340" s="101"/>
      <c r="D340" s="102"/>
      <c r="E340" s="103"/>
      <c r="F340" s="102"/>
      <c r="G340" s="103"/>
      <c r="H340" s="104"/>
      <c r="I340" s="105"/>
      <c r="J340" s="104"/>
      <c r="K340" s="105"/>
      <c r="L340" s="105"/>
      <c r="M340" s="105"/>
      <c r="N340" s="105"/>
      <c r="O340" s="105"/>
      <c r="P340" s="106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97" t="str">
        <f t="shared" si="4"/>
        <v>0:00</v>
      </c>
      <c r="AH340" s="98"/>
    </row>
    <row r="341" spans="1:34" ht="15.75" customHeight="1" x14ac:dyDescent="0.2">
      <c r="A341" s="99"/>
      <c r="B341" s="100"/>
      <c r="C341" s="101"/>
      <c r="D341" s="102"/>
      <c r="E341" s="103"/>
      <c r="F341" s="102"/>
      <c r="G341" s="103"/>
      <c r="H341" s="104"/>
      <c r="I341" s="105"/>
      <c r="J341" s="104"/>
      <c r="K341" s="105"/>
      <c r="L341" s="105"/>
      <c r="M341" s="105"/>
      <c r="N341" s="105"/>
      <c r="O341" s="105"/>
      <c r="P341" s="106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97" t="str">
        <f t="shared" si="4"/>
        <v>0:00</v>
      </c>
      <c r="AH341" s="98"/>
    </row>
    <row r="342" spans="1:34" ht="15.75" customHeight="1" x14ac:dyDescent="0.2">
      <c r="A342" s="99"/>
      <c r="B342" s="100"/>
      <c r="C342" s="101"/>
      <c r="D342" s="102"/>
      <c r="E342" s="103"/>
      <c r="F342" s="102"/>
      <c r="G342" s="103"/>
      <c r="H342" s="104"/>
      <c r="I342" s="105"/>
      <c r="J342" s="104"/>
      <c r="K342" s="105"/>
      <c r="L342" s="105"/>
      <c r="M342" s="105"/>
      <c r="N342" s="105"/>
      <c r="O342" s="105"/>
      <c r="P342" s="106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97" t="str">
        <f t="shared" si="4"/>
        <v>0:00</v>
      </c>
      <c r="AH342" s="98"/>
    </row>
    <row r="343" spans="1:34" ht="15.75" customHeight="1" x14ac:dyDescent="0.2">
      <c r="A343" s="99"/>
      <c r="B343" s="100"/>
      <c r="C343" s="101"/>
      <c r="D343" s="102"/>
      <c r="E343" s="103"/>
      <c r="F343" s="102"/>
      <c r="G343" s="103"/>
      <c r="H343" s="104"/>
      <c r="I343" s="105"/>
      <c r="J343" s="104"/>
      <c r="K343" s="105"/>
      <c r="L343" s="105"/>
      <c r="M343" s="105"/>
      <c r="N343" s="105"/>
      <c r="O343" s="105"/>
      <c r="P343" s="106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97" t="str">
        <f t="shared" si="4"/>
        <v>0:00</v>
      </c>
      <c r="AH343" s="98"/>
    </row>
    <row r="344" spans="1:34" ht="15.75" customHeight="1" x14ac:dyDescent="0.2">
      <c r="A344" s="99"/>
      <c r="B344" s="100"/>
      <c r="C344" s="101"/>
      <c r="D344" s="102"/>
      <c r="E344" s="103"/>
      <c r="F344" s="102"/>
      <c r="G344" s="103"/>
      <c r="H344" s="104"/>
      <c r="I344" s="105"/>
      <c r="J344" s="104"/>
      <c r="K344" s="105"/>
      <c r="L344" s="105"/>
      <c r="M344" s="105"/>
      <c r="N344" s="105"/>
      <c r="O344" s="105"/>
      <c r="P344" s="106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97" t="str">
        <f t="shared" si="4"/>
        <v>0:00</v>
      </c>
      <c r="AH344" s="98"/>
    </row>
    <row r="345" spans="1:34" ht="15.75" customHeight="1" x14ac:dyDescent="0.2">
      <c r="A345" s="99"/>
      <c r="B345" s="100"/>
      <c r="C345" s="101"/>
      <c r="D345" s="102"/>
      <c r="E345" s="103"/>
      <c r="F345" s="102"/>
      <c r="G345" s="103"/>
      <c r="H345" s="104"/>
      <c r="I345" s="105"/>
      <c r="J345" s="104"/>
      <c r="K345" s="105"/>
      <c r="L345" s="105"/>
      <c r="M345" s="105"/>
      <c r="N345" s="105"/>
      <c r="O345" s="105"/>
      <c r="P345" s="106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97" t="str">
        <f t="shared" si="4"/>
        <v>0:00</v>
      </c>
      <c r="AH345" s="98"/>
    </row>
    <row r="346" spans="1:34" ht="15.75" customHeight="1" x14ac:dyDescent="0.2">
      <c r="A346" s="99"/>
      <c r="B346" s="100"/>
      <c r="C346" s="101"/>
      <c r="D346" s="102"/>
      <c r="E346" s="103"/>
      <c r="F346" s="102"/>
      <c r="G346" s="103"/>
      <c r="H346" s="104"/>
      <c r="I346" s="105"/>
      <c r="J346" s="104"/>
      <c r="K346" s="105"/>
      <c r="L346" s="105"/>
      <c r="M346" s="105"/>
      <c r="N346" s="105"/>
      <c r="O346" s="105"/>
      <c r="P346" s="106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97" t="str">
        <f t="shared" si="4"/>
        <v>0:00</v>
      </c>
      <c r="AH346" s="98"/>
    </row>
    <row r="347" spans="1:34" ht="15.75" customHeight="1" x14ac:dyDescent="0.2">
      <c r="A347" s="99"/>
      <c r="B347" s="100"/>
      <c r="C347" s="101"/>
      <c r="D347" s="102"/>
      <c r="E347" s="103"/>
      <c r="F347" s="102"/>
      <c r="G347" s="103"/>
      <c r="H347" s="104"/>
      <c r="I347" s="105"/>
      <c r="J347" s="104"/>
      <c r="K347" s="105"/>
      <c r="L347" s="105"/>
      <c r="M347" s="105"/>
      <c r="N347" s="105"/>
      <c r="O347" s="105"/>
      <c r="P347" s="106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97" t="str">
        <f t="shared" si="4"/>
        <v>0:00</v>
      </c>
      <c r="AH347" s="98"/>
    </row>
    <row r="348" spans="1:34" ht="15.75" customHeight="1" x14ac:dyDescent="0.2">
      <c r="A348" s="99"/>
      <c r="B348" s="100"/>
      <c r="C348" s="101"/>
      <c r="D348" s="102"/>
      <c r="E348" s="103"/>
      <c r="F348" s="102"/>
      <c r="G348" s="103"/>
      <c r="H348" s="104"/>
      <c r="I348" s="105"/>
      <c r="J348" s="104"/>
      <c r="K348" s="105"/>
      <c r="L348" s="105"/>
      <c r="M348" s="105"/>
      <c r="N348" s="105"/>
      <c r="O348" s="105"/>
      <c r="P348" s="106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97" t="str">
        <f t="shared" si="4"/>
        <v>0:00</v>
      </c>
      <c r="AH348" s="98"/>
    </row>
    <row r="349" spans="1:34" ht="15.75" customHeight="1" x14ac:dyDescent="0.2">
      <c r="A349" s="99"/>
      <c r="B349" s="100"/>
      <c r="C349" s="101"/>
      <c r="D349" s="102"/>
      <c r="E349" s="103"/>
      <c r="F349" s="102"/>
      <c r="G349" s="103"/>
      <c r="H349" s="104"/>
      <c r="I349" s="105"/>
      <c r="J349" s="104"/>
      <c r="K349" s="105"/>
      <c r="L349" s="105"/>
      <c r="M349" s="105"/>
      <c r="N349" s="105"/>
      <c r="O349" s="105"/>
      <c r="P349" s="106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97" t="str">
        <f t="shared" si="4"/>
        <v>0:00</v>
      </c>
      <c r="AH349" s="98"/>
    </row>
    <row r="350" spans="1:34" ht="15.75" customHeight="1" x14ac:dyDescent="0.2">
      <c r="A350" s="99"/>
      <c r="B350" s="100"/>
      <c r="C350" s="101"/>
      <c r="D350" s="102"/>
      <c r="E350" s="103"/>
      <c r="F350" s="102"/>
      <c r="G350" s="103"/>
      <c r="H350" s="104"/>
      <c r="I350" s="105"/>
      <c r="J350" s="104"/>
      <c r="K350" s="105"/>
      <c r="L350" s="105"/>
      <c r="M350" s="105"/>
      <c r="N350" s="105"/>
      <c r="O350" s="105"/>
      <c r="P350" s="106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97" t="str">
        <f t="shared" si="4"/>
        <v>0:00</v>
      </c>
      <c r="AH350" s="98"/>
    </row>
    <row r="351" spans="1:34" ht="15.75" customHeight="1" x14ac:dyDescent="0.2">
      <c r="A351" s="99"/>
      <c r="B351" s="100"/>
      <c r="C351" s="101"/>
      <c r="D351" s="102"/>
      <c r="E351" s="103"/>
      <c r="F351" s="102"/>
      <c r="G351" s="103"/>
      <c r="H351" s="104"/>
      <c r="I351" s="105"/>
      <c r="J351" s="104"/>
      <c r="K351" s="105"/>
      <c r="L351" s="105"/>
      <c r="M351" s="105"/>
      <c r="N351" s="105"/>
      <c r="O351" s="105"/>
      <c r="P351" s="106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97" t="str">
        <f t="shared" si="4"/>
        <v>0:00</v>
      </c>
      <c r="AH351" s="98"/>
    </row>
    <row r="352" spans="1:34" ht="15.75" customHeight="1" x14ac:dyDescent="0.2">
      <c r="A352" s="99"/>
      <c r="B352" s="100"/>
      <c r="C352" s="101"/>
      <c r="D352" s="102"/>
      <c r="E352" s="103"/>
      <c r="F352" s="102"/>
      <c r="G352" s="103"/>
      <c r="H352" s="104"/>
      <c r="I352" s="105"/>
      <c r="J352" s="104"/>
      <c r="K352" s="105"/>
      <c r="L352" s="105"/>
      <c r="M352" s="105"/>
      <c r="N352" s="105"/>
      <c r="O352" s="105"/>
      <c r="P352" s="106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97" t="str">
        <f t="shared" si="4"/>
        <v>0:00</v>
      </c>
      <c r="AH352" s="98"/>
    </row>
    <row r="353" spans="1:34" ht="15.75" customHeight="1" x14ac:dyDescent="0.2">
      <c r="A353" s="99"/>
      <c r="B353" s="100"/>
      <c r="C353" s="101"/>
      <c r="D353" s="102"/>
      <c r="E353" s="103"/>
      <c r="F353" s="102"/>
      <c r="G353" s="103"/>
      <c r="H353" s="104"/>
      <c r="I353" s="105"/>
      <c r="J353" s="104"/>
      <c r="K353" s="105"/>
      <c r="L353" s="105"/>
      <c r="M353" s="105"/>
      <c r="N353" s="105"/>
      <c r="O353" s="105"/>
      <c r="P353" s="106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97" t="str">
        <f t="shared" si="4"/>
        <v>0:00</v>
      </c>
      <c r="AH353" s="98"/>
    </row>
    <row r="354" spans="1:34" ht="15.75" customHeight="1" x14ac:dyDescent="0.2">
      <c r="A354" s="99"/>
      <c r="B354" s="100"/>
      <c r="C354" s="101"/>
      <c r="D354" s="102"/>
      <c r="E354" s="103"/>
      <c r="F354" s="102"/>
      <c r="G354" s="103"/>
      <c r="H354" s="104"/>
      <c r="I354" s="105"/>
      <c r="J354" s="104"/>
      <c r="K354" s="105"/>
      <c r="L354" s="105"/>
      <c r="M354" s="105"/>
      <c r="N354" s="105"/>
      <c r="O354" s="105"/>
      <c r="P354" s="106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97" t="str">
        <f t="shared" ref="AG354:AG417" si="5">IF(D354="","0:00",F354-D354)</f>
        <v>0:00</v>
      </c>
      <c r="AH354" s="98"/>
    </row>
    <row r="355" spans="1:34" ht="15.75" customHeight="1" x14ac:dyDescent="0.2">
      <c r="A355" s="99"/>
      <c r="B355" s="100"/>
      <c r="C355" s="101"/>
      <c r="D355" s="102"/>
      <c r="E355" s="103"/>
      <c r="F355" s="102"/>
      <c r="G355" s="103"/>
      <c r="H355" s="104"/>
      <c r="I355" s="105"/>
      <c r="J355" s="104"/>
      <c r="K355" s="105"/>
      <c r="L355" s="105"/>
      <c r="M355" s="105"/>
      <c r="N355" s="105"/>
      <c r="O355" s="105"/>
      <c r="P355" s="106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97" t="str">
        <f t="shared" si="5"/>
        <v>0:00</v>
      </c>
      <c r="AH355" s="98"/>
    </row>
    <row r="356" spans="1:34" ht="15.75" customHeight="1" x14ac:dyDescent="0.2">
      <c r="A356" s="99"/>
      <c r="B356" s="100"/>
      <c r="C356" s="101"/>
      <c r="D356" s="102"/>
      <c r="E356" s="103"/>
      <c r="F356" s="102"/>
      <c r="G356" s="103"/>
      <c r="H356" s="104"/>
      <c r="I356" s="105"/>
      <c r="J356" s="104"/>
      <c r="K356" s="105"/>
      <c r="L356" s="105"/>
      <c r="M356" s="105"/>
      <c r="N356" s="105"/>
      <c r="O356" s="105"/>
      <c r="P356" s="106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97" t="str">
        <f t="shared" si="5"/>
        <v>0:00</v>
      </c>
      <c r="AH356" s="98"/>
    </row>
    <row r="357" spans="1:34" ht="15.75" customHeight="1" x14ac:dyDescent="0.2">
      <c r="A357" s="99"/>
      <c r="B357" s="100"/>
      <c r="C357" s="101"/>
      <c r="D357" s="102"/>
      <c r="E357" s="103"/>
      <c r="F357" s="102"/>
      <c r="G357" s="103"/>
      <c r="H357" s="104"/>
      <c r="I357" s="105"/>
      <c r="J357" s="104"/>
      <c r="K357" s="105"/>
      <c r="L357" s="105"/>
      <c r="M357" s="105"/>
      <c r="N357" s="105"/>
      <c r="O357" s="105"/>
      <c r="P357" s="106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97" t="str">
        <f t="shared" si="5"/>
        <v>0:00</v>
      </c>
      <c r="AH357" s="98"/>
    </row>
    <row r="358" spans="1:34" ht="15.75" customHeight="1" x14ac:dyDescent="0.2">
      <c r="A358" s="99"/>
      <c r="B358" s="100"/>
      <c r="C358" s="101"/>
      <c r="D358" s="102"/>
      <c r="E358" s="103"/>
      <c r="F358" s="102"/>
      <c r="G358" s="103"/>
      <c r="H358" s="104"/>
      <c r="I358" s="105"/>
      <c r="J358" s="104"/>
      <c r="K358" s="105"/>
      <c r="L358" s="105"/>
      <c r="M358" s="105"/>
      <c r="N358" s="105"/>
      <c r="O358" s="105"/>
      <c r="P358" s="106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97" t="str">
        <f t="shared" si="5"/>
        <v>0:00</v>
      </c>
      <c r="AH358" s="98"/>
    </row>
    <row r="359" spans="1:34" ht="15.75" customHeight="1" x14ac:dyDescent="0.2">
      <c r="A359" s="99"/>
      <c r="B359" s="100"/>
      <c r="C359" s="101"/>
      <c r="D359" s="102"/>
      <c r="E359" s="103"/>
      <c r="F359" s="102"/>
      <c r="G359" s="103"/>
      <c r="H359" s="104"/>
      <c r="I359" s="105"/>
      <c r="J359" s="104"/>
      <c r="K359" s="105"/>
      <c r="L359" s="105"/>
      <c r="M359" s="105"/>
      <c r="N359" s="105"/>
      <c r="O359" s="105"/>
      <c r="P359" s="106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97" t="str">
        <f t="shared" si="5"/>
        <v>0:00</v>
      </c>
      <c r="AH359" s="98"/>
    </row>
    <row r="360" spans="1:34" ht="15.75" customHeight="1" x14ac:dyDescent="0.2">
      <c r="A360" s="99"/>
      <c r="B360" s="100"/>
      <c r="C360" s="101"/>
      <c r="D360" s="102"/>
      <c r="E360" s="103"/>
      <c r="F360" s="102"/>
      <c r="G360" s="103"/>
      <c r="H360" s="104"/>
      <c r="I360" s="105"/>
      <c r="J360" s="104"/>
      <c r="K360" s="105"/>
      <c r="L360" s="105"/>
      <c r="M360" s="105"/>
      <c r="N360" s="105"/>
      <c r="O360" s="105"/>
      <c r="P360" s="106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97" t="str">
        <f t="shared" si="5"/>
        <v>0:00</v>
      </c>
      <c r="AH360" s="98"/>
    </row>
    <row r="361" spans="1:34" ht="15.75" customHeight="1" x14ac:dyDescent="0.2">
      <c r="A361" s="99"/>
      <c r="B361" s="100"/>
      <c r="C361" s="101"/>
      <c r="D361" s="102"/>
      <c r="E361" s="103"/>
      <c r="F361" s="102"/>
      <c r="G361" s="103"/>
      <c r="H361" s="104"/>
      <c r="I361" s="105"/>
      <c r="J361" s="104"/>
      <c r="K361" s="105"/>
      <c r="L361" s="105"/>
      <c r="M361" s="105"/>
      <c r="N361" s="105"/>
      <c r="O361" s="105"/>
      <c r="P361" s="106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97" t="str">
        <f t="shared" si="5"/>
        <v>0:00</v>
      </c>
      <c r="AH361" s="98"/>
    </row>
    <row r="362" spans="1:34" ht="15.75" customHeight="1" x14ac:dyDescent="0.2">
      <c r="A362" s="99"/>
      <c r="B362" s="100"/>
      <c r="C362" s="101"/>
      <c r="D362" s="102"/>
      <c r="E362" s="103"/>
      <c r="F362" s="102"/>
      <c r="G362" s="103"/>
      <c r="H362" s="104"/>
      <c r="I362" s="105"/>
      <c r="J362" s="104"/>
      <c r="K362" s="105"/>
      <c r="L362" s="105"/>
      <c r="M362" s="105"/>
      <c r="N362" s="105"/>
      <c r="O362" s="105"/>
      <c r="P362" s="106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97" t="str">
        <f t="shared" si="5"/>
        <v>0:00</v>
      </c>
      <c r="AH362" s="98"/>
    </row>
    <row r="363" spans="1:34" ht="15.75" customHeight="1" x14ac:dyDescent="0.2">
      <c r="A363" s="99"/>
      <c r="B363" s="100"/>
      <c r="C363" s="101"/>
      <c r="D363" s="102"/>
      <c r="E363" s="103"/>
      <c r="F363" s="102"/>
      <c r="G363" s="103"/>
      <c r="H363" s="104"/>
      <c r="I363" s="105"/>
      <c r="J363" s="104"/>
      <c r="K363" s="105"/>
      <c r="L363" s="105"/>
      <c r="M363" s="105"/>
      <c r="N363" s="105"/>
      <c r="O363" s="105"/>
      <c r="P363" s="106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97" t="str">
        <f t="shared" si="5"/>
        <v>0:00</v>
      </c>
      <c r="AH363" s="98"/>
    </row>
    <row r="364" spans="1:34" ht="15.75" customHeight="1" x14ac:dyDescent="0.2">
      <c r="A364" s="99"/>
      <c r="B364" s="100"/>
      <c r="C364" s="101"/>
      <c r="D364" s="102"/>
      <c r="E364" s="103"/>
      <c r="F364" s="102"/>
      <c r="G364" s="103"/>
      <c r="H364" s="104"/>
      <c r="I364" s="105"/>
      <c r="J364" s="104"/>
      <c r="K364" s="105"/>
      <c r="L364" s="105"/>
      <c r="M364" s="105"/>
      <c r="N364" s="105"/>
      <c r="O364" s="105"/>
      <c r="P364" s="106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97" t="str">
        <f t="shared" si="5"/>
        <v>0:00</v>
      </c>
      <c r="AH364" s="98"/>
    </row>
    <row r="365" spans="1:34" ht="15.75" customHeight="1" x14ac:dyDescent="0.2">
      <c r="A365" s="99"/>
      <c r="B365" s="100"/>
      <c r="C365" s="101"/>
      <c r="D365" s="102"/>
      <c r="E365" s="103"/>
      <c r="F365" s="102"/>
      <c r="G365" s="103"/>
      <c r="H365" s="104"/>
      <c r="I365" s="105"/>
      <c r="J365" s="104"/>
      <c r="K365" s="105"/>
      <c r="L365" s="105"/>
      <c r="M365" s="105"/>
      <c r="N365" s="105"/>
      <c r="O365" s="105"/>
      <c r="P365" s="106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97" t="str">
        <f t="shared" si="5"/>
        <v>0:00</v>
      </c>
      <c r="AH365" s="98"/>
    </row>
    <row r="366" spans="1:34" ht="15.75" customHeight="1" x14ac:dyDescent="0.2">
      <c r="A366" s="99"/>
      <c r="B366" s="100"/>
      <c r="C366" s="101"/>
      <c r="D366" s="102"/>
      <c r="E366" s="103"/>
      <c r="F366" s="102"/>
      <c r="G366" s="103"/>
      <c r="H366" s="104"/>
      <c r="I366" s="105"/>
      <c r="J366" s="104"/>
      <c r="K366" s="105"/>
      <c r="L366" s="105"/>
      <c r="M366" s="105"/>
      <c r="N366" s="105"/>
      <c r="O366" s="105"/>
      <c r="P366" s="106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97" t="str">
        <f t="shared" si="5"/>
        <v>0:00</v>
      </c>
      <c r="AH366" s="98"/>
    </row>
    <row r="367" spans="1:34" ht="15.75" customHeight="1" x14ac:dyDescent="0.2">
      <c r="A367" s="99"/>
      <c r="B367" s="100"/>
      <c r="C367" s="101"/>
      <c r="D367" s="102"/>
      <c r="E367" s="103"/>
      <c r="F367" s="102"/>
      <c r="G367" s="103"/>
      <c r="H367" s="104"/>
      <c r="I367" s="105"/>
      <c r="J367" s="104"/>
      <c r="K367" s="105"/>
      <c r="L367" s="105"/>
      <c r="M367" s="105"/>
      <c r="N367" s="105"/>
      <c r="O367" s="105"/>
      <c r="P367" s="106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97" t="str">
        <f t="shared" si="5"/>
        <v>0:00</v>
      </c>
      <c r="AH367" s="98"/>
    </row>
    <row r="368" spans="1:34" ht="15.75" customHeight="1" x14ac:dyDescent="0.2">
      <c r="A368" s="99"/>
      <c r="B368" s="100"/>
      <c r="C368" s="101"/>
      <c r="D368" s="102"/>
      <c r="E368" s="103"/>
      <c r="F368" s="102"/>
      <c r="G368" s="103"/>
      <c r="H368" s="104"/>
      <c r="I368" s="105"/>
      <c r="J368" s="104"/>
      <c r="K368" s="105"/>
      <c r="L368" s="105"/>
      <c r="M368" s="105"/>
      <c r="N368" s="105"/>
      <c r="O368" s="105"/>
      <c r="P368" s="106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97" t="str">
        <f t="shared" si="5"/>
        <v>0:00</v>
      </c>
      <c r="AH368" s="98"/>
    </row>
    <row r="369" spans="1:34" ht="15.75" customHeight="1" x14ac:dyDescent="0.2">
      <c r="A369" s="99"/>
      <c r="B369" s="100"/>
      <c r="C369" s="101"/>
      <c r="D369" s="102"/>
      <c r="E369" s="103"/>
      <c r="F369" s="102"/>
      <c r="G369" s="103"/>
      <c r="H369" s="104"/>
      <c r="I369" s="105"/>
      <c r="J369" s="104"/>
      <c r="K369" s="105"/>
      <c r="L369" s="105"/>
      <c r="M369" s="105"/>
      <c r="N369" s="105"/>
      <c r="O369" s="105"/>
      <c r="P369" s="106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97" t="str">
        <f t="shared" si="5"/>
        <v>0:00</v>
      </c>
      <c r="AH369" s="98"/>
    </row>
    <row r="370" spans="1:34" ht="15.75" customHeight="1" x14ac:dyDescent="0.2">
      <c r="A370" s="99"/>
      <c r="B370" s="100"/>
      <c r="C370" s="101"/>
      <c r="D370" s="102"/>
      <c r="E370" s="103"/>
      <c r="F370" s="102"/>
      <c r="G370" s="103"/>
      <c r="H370" s="104"/>
      <c r="I370" s="105"/>
      <c r="J370" s="104"/>
      <c r="K370" s="105"/>
      <c r="L370" s="105"/>
      <c r="M370" s="105"/>
      <c r="N370" s="105"/>
      <c r="O370" s="105"/>
      <c r="P370" s="106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97" t="str">
        <f t="shared" si="5"/>
        <v>0:00</v>
      </c>
      <c r="AH370" s="98"/>
    </row>
    <row r="371" spans="1:34" ht="15.75" customHeight="1" x14ac:dyDescent="0.2">
      <c r="A371" s="99"/>
      <c r="B371" s="100"/>
      <c r="C371" s="101"/>
      <c r="D371" s="102"/>
      <c r="E371" s="103"/>
      <c r="F371" s="102"/>
      <c r="G371" s="103"/>
      <c r="H371" s="104"/>
      <c r="I371" s="105"/>
      <c r="J371" s="104"/>
      <c r="K371" s="105"/>
      <c r="L371" s="105"/>
      <c r="M371" s="105"/>
      <c r="N371" s="105"/>
      <c r="O371" s="105"/>
      <c r="P371" s="106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97" t="str">
        <f t="shared" si="5"/>
        <v>0:00</v>
      </c>
      <c r="AH371" s="98"/>
    </row>
    <row r="372" spans="1:34" ht="15.75" customHeight="1" x14ac:dyDescent="0.2">
      <c r="A372" s="99"/>
      <c r="B372" s="100"/>
      <c r="C372" s="101"/>
      <c r="D372" s="102"/>
      <c r="E372" s="103"/>
      <c r="F372" s="102"/>
      <c r="G372" s="103"/>
      <c r="H372" s="104"/>
      <c r="I372" s="105"/>
      <c r="J372" s="104"/>
      <c r="K372" s="105"/>
      <c r="L372" s="105"/>
      <c r="M372" s="105"/>
      <c r="N372" s="105"/>
      <c r="O372" s="105"/>
      <c r="P372" s="106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97" t="str">
        <f t="shared" si="5"/>
        <v>0:00</v>
      </c>
      <c r="AH372" s="98"/>
    </row>
    <row r="373" spans="1:34" ht="15.75" customHeight="1" x14ac:dyDescent="0.2">
      <c r="A373" s="99"/>
      <c r="B373" s="100"/>
      <c r="C373" s="101"/>
      <c r="D373" s="102"/>
      <c r="E373" s="103"/>
      <c r="F373" s="102"/>
      <c r="G373" s="103"/>
      <c r="H373" s="104"/>
      <c r="I373" s="105"/>
      <c r="J373" s="104"/>
      <c r="K373" s="105"/>
      <c r="L373" s="105"/>
      <c r="M373" s="105"/>
      <c r="N373" s="105"/>
      <c r="O373" s="105"/>
      <c r="P373" s="106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97" t="str">
        <f t="shared" si="5"/>
        <v>0:00</v>
      </c>
      <c r="AH373" s="98"/>
    </row>
    <row r="374" spans="1:34" ht="15.75" customHeight="1" x14ac:dyDescent="0.2">
      <c r="A374" s="99"/>
      <c r="B374" s="100"/>
      <c r="C374" s="101"/>
      <c r="D374" s="102"/>
      <c r="E374" s="103"/>
      <c r="F374" s="102"/>
      <c r="G374" s="103"/>
      <c r="H374" s="104"/>
      <c r="I374" s="105"/>
      <c r="J374" s="104"/>
      <c r="K374" s="105"/>
      <c r="L374" s="105"/>
      <c r="M374" s="105"/>
      <c r="N374" s="105"/>
      <c r="O374" s="105"/>
      <c r="P374" s="106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97" t="str">
        <f t="shared" si="5"/>
        <v>0:00</v>
      </c>
      <c r="AH374" s="98"/>
    </row>
    <row r="375" spans="1:34" ht="15.75" customHeight="1" x14ac:dyDescent="0.2">
      <c r="A375" s="99"/>
      <c r="B375" s="100"/>
      <c r="C375" s="101"/>
      <c r="D375" s="102"/>
      <c r="E375" s="103"/>
      <c r="F375" s="102"/>
      <c r="G375" s="103"/>
      <c r="H375" s="104"/>
      <c r="I375" s="105"/>
      <c r="J375" s="104"/>
      <c r="K375" s="105"/>
      <c r="L375" s="105"/>
      <c r="M375" s="105"/>
      <c r="N375" s="105"/>
      <c r="O375" s="105"/>
      <c r="P375" s="106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97" t="str">
        <f t="shared" si="5"/>
        <v>0:00</v>
      </c>
      <c r="AH375" s="98"/>
    </row>
    <row r="376" spans="1:34" ht="15.75" customHeight="1" x14ac:dyDescent="0.2">
      <c r="A376" s="99"/>
      <c r="B376" s="100"/>
      <c r="C376" s="101"/>
      <c r="D376" s="102"/>
      <c r="E376" s="103"/>
      <c r="F376" s="102"/>
      <c r="G376" s="103"/>
      <c r="H376" s="104"/>
      <c r="I376" s="105"/>
      <c r="J376" s="104"/>
      <c r="K376" s="105"/>
      <c r="L376" s="105"/>
      <c r="M376" s="105"/>
      <c r="N376" s="105"/>
      <c r="O376" s="105"/>
      <c r="P376" s="106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97" t="str">
        <f t="shared" si="5"/>
        <v>0:00</v>
      </c>
      <c r="AH376" s="98"/>
    </row>
    <row r="377" spans="1:34" ht="15.75" customHeight="1" x14ac:dyDescent="0.2">
      <c r="A377" s="99"/>
      <c r="B377" s="100"/>
      <c r="C377" s="101"/>
      <c r="D377" s="102"/>
      <c r="E377" s="103"/>
      <c r="F377" s="102"/>
      <c r="G377" s="103"/>
      <c r="H377" s="104"/>
      <c r="I377" s="105"/>
      <c r="J377" s="104"/>
      <c r="K377" s="105"/>
      <c r="L377" s="105"/>
      <c r="M377" s="105"/>
      <c r="N377" s="105"/>
      <c r="O377" s="105"/>
      <c r="P377" s="106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97" t="str">
        <f t="shared" si="5"/>
        <v>0:00</v>
      </c>
      <c r="AH377" s="98"/>
    </row>
    <row r="378" spans="1:34" ht="15.75" customHeight="1" x14ac:dyDescent="0.2">
      <c r="A378" s="99"/>
      <c r="B378" s="100"/>
      <c r="C378" s="101"/>
      <c r="D378" s="102"/>
      <c r="E378" s="103"/>
      <c r="F378" s="102"/>
      <c r="G378" s="103"/>
      <c r="H378" s="104"/>
      <c r="I378" s="105"/>
      <c r="J378" s="104"/>
      <c r="K378" s="105"/>
      <c r="L378" s="105"/>
      <c r="M378" s="105"/>
      <c r="N378" s="105"/>
      <c r="O378" s="105"/>
      <c r="P378" s="106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97" t="str">
        <f t="shared" si="5"/>
        <v>0:00</v>
      </c>
      <c r="AH378" s="98"/>
    </row>
    <row r="379" spans="1:34" ht="15.75" customHeight="1" x14ac:dyDescent="0.2">
      <c r="A379" s="99"/>
      <c r="B379" s="100"/>
      <c r="C379" s="101"/>
      <c r="D379" s="102"/>
      <c r="E379" s="103"/>
      <c r="F379" s="102"/>
      <c r="G379" s="103"/>
      <c r="H379" s="104"/>
      <c r="I379" s="105"/>
      <c r="J379" s="104"/>
      <c r="K379" s="105"/>
      <c r="L379" s="105"/>
      <c r="M379" s="105"/>
      <c r="N379" s="105"/>
      <c r="O379" s="105"/>
      <c r="P379" s="106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97" t="str">
        <f t="shared" si="5"/>
        <v>0:00</v>
      </c>
      <c r="AH379" s="98"/>
    </row>
    <row r="380" spans="1:34" ht="15.75" customHeight="1" x14ac:dyDescent="0.2">
      <c r="A380" s="99"/>
      <c r="B380" s="100"/>
      <c r="C380" s="101"/>
      <c r="D380" s="102"/>
      <c r="E380" s="103"/>
      <c r="F380" s="102"/>
      <c r="G380" s="103"/>
      <c r="H380" s="104"/>
      <c r="I380" s="105"/>
      <c r="J380" s="104"/>
      <c r="K380" s="105"/>
      <c r="L380" s="105"/>
      <c r="M380" s="105"/>
      <c r="N380" s="105"/>
      <c r="O380" s="105"/>
      <c r="P380" s="106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97" t="str">
        <f t="shared" si="5"/>
        <v>0:00</v>
      </c>
      <c r="AH380" s="98"/>
    </row>
    <row r="381" spans="1:34" ht="15.75" customHeight="1" x14ac:dyDescent="0.2">
      <c r="A381" s="99"/>
      <c r="B381" s="100"/>
      <c r="C381" s="101"/>
      <c r="D381" s="102"/>
      <c r="E381" s="103"/>
      <c r="F381" s="102"/>
      <c r="G381" s="103"/>
      <c r="H381" s="104"/>
      <c r="I381" s="105"/>
      <c r="J381" s="104"/>
      <c r="K381" s="105"/>
      <c r="L381" s="105"/>
      <c r="M381" s="105"/>
      <c r="N381" s="105"/>
      <c r="O381" s="105"/>
      <c r="P381" s="106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97" t="str">
        <f t="shared" si="5"/>
        <v>0:00</v>
      </c>
      <c r="AH381" s="98"/>
    </row>
    <row r="382" spans="1:34" ht="15.75" customHeight="1" x14ac:dyDescent="0.2">
      <c r="A382" s="99"/>
      <c r="B382" s="100"/>
      <c r="C382" s="101"/>
      <c r="D382" s="102"/>
      <c r="E382" s="103"/>
      <c r="F382" s="102"/>
      <c r="G382" s="103"/>
      <c r="H382" s="104"/>
      <c r="I382" s="105"/>
      <c r="J382" s="104"/>
      <c r="K382" s="105"/>
      <c r="L382" s="105"/>
      <c r="M382" s="105"/>
      <c r="N382" s="105"/>
      <c r="O382" s="105"/>
      <c r="P382" s="106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97" t="str">
        <f t="shared" si="5"/>
        <v>0:00</v>
      </c>
      <c r="AH382" s="98"/>
    </row>
    <row r="383" spans="1:34" ht="15.75" customHeight="1" x14ac:dyDescent="0.2">
      <c r="A383" s="99"/>
      <c r="B383" s="100"/>
      <c r="C383" s="101"/>
      <c r="D383" s="102"/>
      <c r="E383" s="103"/>
      <c r="F383" s="102"/>
      <c r="G383" s="103"/>
      <c r="H383" s="104"/>
      <c r="I383" s="105"/>
      <c r="J383" s="104"/>
      <c r="K383" s="105"/>
      <c r="L383" s="105"/>
      <c r="M383" s="105"/>
      <c r="N383" s="105"/>
      <c r="O383" s="105"/>
      <c r="P383" s="106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97" t="str">
        <f t="shared" si="5"/>
        <v>0:00</v>
      </c>
      <c r="AH383" s="98"/>
    </row>
    <row r="384" spans="1:34" ht="15.75" customHeight="1" x14ac:dyDescent="0.2">
      <c r="A384" s="99"/>
      <c r="B384" s="100"/>
      <c r="C384" s="101"/>
      <c r="D384" s="102"/>
      <c r="E384" s="103"/>
      <c r="F384" s="102"/>
      <c r="G384" s="103"/>
      <c r="H384" s="104"/>
      <c r="I384" s="105"/>
      <c r="J384" s="104"/>
      <c r="K384" s="105"/>
      <c r="L384" s="105"/>
      <c r="M384" s="105"/>
      <c r="N384" s="105"/>
      <c r="O384" s="105"/>
      <c r="P384" s="106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97" t="str">
        <f t="shared" si="5"/>
        <v>0:00</v>
      </c>
      <c r="AH384" s="98"/>
    </row>
    <row r="385" spans="1:34" ht="15.75" customHeight="1" x14ac:dyDescent="0.2">
      <c r="A385" s="99"/>
      <c r="B385" s="100"/>
      <c r="C385" s="101"/>
      <c r="D385" s="102"/>
      <c r="E385" s="103"/>
      <c r="F385" s="102"/>
      <c r="G385" s="103"/>
      <c r="H385" s="104"/>
      <c r="I385" s="105"/>
      <c r="J385" s="104"/>
      <c r="K385" s="105"/>
      <c r="L385" s="105"/>
      <c r="M385" s="105"/>
      <c r="N385" s="105"/>
      <c r="O385" s="105"/>
      <c r="P385" s="106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97" t="str">
        <f t="shared" si="5"/>
        <v>0:00</v>
      </c>
      <c r="AH385" s="98"/>
    </row>
    <row r="386" spans="1:34" ht="15.75" customHeight="1" x14ac:dyDescent="0.2">
      <c r="A386" s="99"/>
      <c r="B386" s="100"/>
      <c r="C386" s="101"/>
      <c r="D386" s="102"/>
      <c r="E386" s="103"/>
      <c r="F386" s="102"/>
      <c r="G386" s="103"/>
      <c r="H386" s="104"/>
      <c r="I386" s="105"/>
      <c r="J386" s="104"/>
      <c r="K386" s="105"/>
      <c r="L386" s="105"/>
      <c r="M386" s="105"/>
      <c r="N386" s="105"/>
      <c r="O386" s="105"/>
      <c r="P386" s="106"/>
      <c r="Q386" s="107"/>
      <c r="R386" s="107"/>
      <c r="S386" s="107"/>
      <c r="T386" s="107"/>
      <c r="U386" s="107"/>
      <c r="V386" s="107"/>
      <c r="W386" s="107"/>
      <c r="X386" s="107"/>
      <c r="Y386" s="107"/>
      <c r="Z386" s="107"/>
      <c r="AA386" s="107"/>
      <c r="AB386" s="107"/>
      <c r="AC386" s="107"/>
      <c r="AD386" s="107"/>
      <c r="AE386" s="107"/>
      <c r="AF386" s="107"/>
      <c r="AG386" s="97" t="str">
        <f t="shared" si="5"/>
        <v>0:00</v>
      </c>
      <c r="AH386" s="98"/>
    </row>
    <row r="387" spans="1:34" ht="15.75" customHeight="1" x14ac:dyDescent="0.2">
      <c r="A387" s="99"/>
      <c r="B387" s="100"/>
      <c r="C387" s="101"/>
      <c r="D387" s="102"/>
      <c r="E387" s="103"/>
      <c r="F387" s="102"/>
      <c r="G387" s="103"/>
      <c r="H387" s="104"/>
      <c r="I387" s="105"/>
      <c r="J387" s="104"/>
      <c r="K387" s="105"/>
      <c r="L387" s="105"/>
      <c r="M387" s="105"/>
      <c r="N387" s="105"/>
      <c r="O387" s="105"/>
      <c r="P387" s="106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97" t="str">
        <f t="shared" si="5"/>
        <v>0:00</v>
      </c>
      <c r="AH387" s="98"/>
    </row>
    <row r="388" spans="1:34" ht="15.75" customHeight="1" x14ac:dyDescent="0.2">
      <c r="A388" s="99"/>
      <c r="B388" s="100"/>
      <c r="C388" s="101"/>
      <c r="D388" s="102"/>
      <c r="E388" s="103"/>
      <c r="F388" s="102"/>
      <c r="G388" s="103"/>
      <c r="H388" s="104"/>
      <c r="I388" s="105"/>
      <c r="J388" s="104"/>
      <c r="K388" s="105"/>
      <c r="L388" s="105"/>
      <c r="M388" s="105"/>
      <c r="N388" s="105"/>
      <c r="O388" s="105"/>
      <c r="P388" s="106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97" t="str">
        <f t="shared" si="5"/>
        <v>0:00</v>
      </c>
      <c r="AH388" s="98"/>
    </row>
    <row r="389" spans="1:34" ht="15.75" customHeight="1" x14ac:dyDescent="0.2">
      <c r="A389" s="99"/>
      <c r="B389" s="100"/>
      <c r="C389" s="101"/>
      <c r="D389" s="102"/>
      <c r="E389" s="103"/>
      <c r="F389" s="102"/>
      <c r="G389" s="103"/>
      <c r="H389" s="104"/>
      <c r="I389" s="105"/>
      <c r="J389" s="104"/>
      <c r="K389" s="105"/>
      <c r="L389" s="105"/>
      <c r="M389" s="105"/>
      <c r="N389" s="105"/>
      <c r="O389" s="105"/>
      <c r="P389" s="106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97" t="str">
        <f t="shared" si="5"/>
        <v>0:00</v>
      </c>
      <c r="AH389" s="98"/>
    </row>
    <row r="390" spans="1:34" ht="15.75" customHeight="1" x14ac:dyDescent="0.2">
      <c r="A390" s="99"/>
      <c r="B390" s="100"/>
      <c r="C390" s="101"/>
      <c r="D390" s="102"/>
      <c r="E390" s="103"/>
      <c r="F390" s="102"/>
      <c r="G390" s="103"/>
      <c r="H390" s="104"/>
      <c r="I390" s="105"/>
      <c r="J390" s="104"/>
      <c r="K390" s="105"/>
      <c r="L390" s="105"/>
      <c r="M390" s="105"/>
      <c r="N390" s="105"/>
      <c r="O390" s="105"/>
      <c r="P390" s="106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97" t="str">
        <f t="shared" si="5"/>
        <v>0:00</v>
      </c>
      <c r="AH390" s="98"/>
    </row>
    <row r="391" spans="1:34" ht="15.75" customHeight="1" x14ac:dyDescent="0.2">
      <c r="A391" s="99"/>
      <c r="B391" s="100"/>
      <c r="C391" s="101"/>
      <c r="D391" s="102"/>
      <c r="E391" s="103"/>
      <c r="F391" s="102"/>
      <c r="G391" s="103"/>
      <c r="H391" s="104"/>
      <c r="I391" s="105"/>
      <c r="J391" s="104"/>
      <c r="K391" s="105"/>
      <c r="L391" s="105"/>
      <c r="M391" s="105"/>
      <c r="N391" s="105"/>
      <c r="O391" s="105"/>
      <c r="P391" s="106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97" t="str">
        <f t="shared" si="5"/>
        <v>0:00</v>
      </c>
      <c r="AH391" s="98"/>
    </row>
    <row r="392" spans="1:34" ht="15.75" customHeight="1" x14ac:dyDescent="0.2">
      <c r="A392" s="99"/>
      <c r="B392" s="100"/>
      <c r="C392" s="101"/>
      <c r="D392" s="102"/>
      <c r="E392" s="103"/>
      <c r="F392" s="102"/>
      <c r="G392" s="103"/>
      <c r="H392" s="104"/>
      <c r="I392" s="105"/>
      <c r="J392" s="104"/>
      <c r="K392" s="105"/>
      <c r="L392" s="105"/>
      <c r="M392" s="105"/>
      <c r="N392" s="105"/>
      <c r="O392" s="105"/>
      <c r="P392" s="106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97" t="str">
        <f t="shared" si="5"/>
        <v>0:00</v>
      </c>
      <c r="AH392" s="98"/>
    </row>
    <row r="393" spans="1:34" ht="15.75" customHeight="1" x14ac:dyDescent="0.2">
      <c r="A393" s="99"/>
      <c r="B393" s="100"/>
      <c r="C393" s="101"/>
      <c r="D393" s="102"/>
      <c r="E393" s="103"/>
      <c r="F393" s="102"/>
      <c r="G393" s="103"/>
      <c r="H393" s="104"/>
      <c r="I393" s="105"/>
      <c r="J393" s="104"/>
      <c r="K393" s="105"/>
      <c r="L393" s="105"/>
      <c r="M393" s="105"/>
      <c r="N393" s="105"/>
      <c r="O393" s="105"/>
      <c r="P393" s="106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97" t="str">
        <f t="shared" si="5"/>
        <v>0:00</v>
      </c>
      <c r="AH393" s="98"/>
    </row>
    <row r="394" spans="1:34" ht="15.75" customHeight="1" x14ac:dyDescent="0.2">
      <c r="A394" s="99"/>
      <c r="B394" s="100"/>
      <c r="C394" s="101"/>
      <c r="D394" s="102"/>
      <c r="E394" s="103"/>
      <c r="F394" s="102"/>
      <c r="G394" s="103"/>
      <c r="H394" s="104"/>
      <c r="I394" s="105"/>
      <c r="J394" s="104"/>
      <c r="K394" s="105"/>
      <c r="L394" s="105"/>
      <c r="M394" s="105"/>
      <c r="N394" s="105"/>
      <c r="O394" s="105"/>
      <c r="P394" s="106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97" t="str">
        <f t="shared" si="5"/>
        <v>0:00</v>
      </c>
      <c r="AH394" s="98"/>
    </row>
    <row r="395" spans="1:34" ht="15.75" customHeight="1" x14ac:dyDescent="0.2">
      <c r="A395" s="99"/>
      <c r="B395" s="100"/>
      <c r="C395" s="101"/>
      <c r="D395" s="102"/>
      <c r="E395" s="103"/>
      <c r="F395" s="102"/>
      <c r="G395" s="103"/>
      <c r="H395" s="104"/>
      <c r="I395" s="105"/>
      <c r="J395" s="104"/>
      <c r="K395" s="105"/>
      <c r="L395" s="105"/>
      <c r="M395" s="105"/>
      <c r="N395" s="105"/>
      <c r="O395" s="105"/>
      <c r="P395" s="106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97" t="str">
        <f t="shared" si="5"/>
        <v>0:00</v>
      </c>
      <c r="AH395" s="98"/>
    </row>
    <row r="396" spans="1:34" ht="15.75" customHeight="1" x14ac:dyDescent="0.2">
      <c r="A396" s="99"/>
      <c r="B396" s="100"/>
      <c r="C396" s="101"/>
      <c r="D396" s="102"/>
      <c r="E396" s="103"/>
      <c r="F396" s="102"/>
      <c r="G396" s="103"/>
      <c r="H396" s="104"/>
      <c r="I396" s="105"/>
      <c r="J396" s="104"/>
      <c r="K396" s="105"/>
      <c r="L396" s="105"/>
      <c r="M396" s="105"/>
      <c r="N396" s="105"/>
      <c r="O396" s="105"/>
      <c r="P396" s="106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97" t="str">
        <f t="shared" si="5"/>
        <v>0:00</v>
      </c>
      <c r="AH396" s="98"/>
    </row>
    <row r="397" spans="1:34" ht="15.75" customHeight="1" x14ac:dyDescent="0.2">
      <c r="A397" s="99"/>
      <c r="B397" s="100"/>
      <c r="C397" s="101"/>
      <c r="D397" s="102"/>
      <c r="E397" s="103"/>
      <c r="F397" s="102"/>
      <c r="G397" s="103"/>
      <c r="H397" s="104"/>
      <c r="I397" s="105"/>
      <c r="J397" s="104"/>
      <c r="K397" s="105"/>
      <c r="L397" s="105"/>
      <c r="M397" s="105"/>
      <c r="N397" s="105"/>
      <c r="O397" s="105"/>
      <c r="P397" s="106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97" t="str">
        <f t="shared" si="5"/>
        <v>0:00</v>
      </c>
      <c r="AH397" s="98"/>
    </row>
    <row r="398" spans="1:34" ht="15.75" customHeight="1" x14ac:dyDescent="0.2">
      <c r="A398" s="99"/>
      <c r="B398" s="100"/>
      <c r="C398" s="101"/>
      <c r="D398" s="102"/>
      <c r="E398" s="103"/>
      <c r="F398" s="102"/>
      <c r="G398" s="103"/>
      <c r="H398" s="104"/>
      <c r="I398" s="105"/>
      <c r="J398" s="104"/>
      <c r="K398" s="105"/>
      <c r="L398" s="105"/>
      <c r="M398" s="105"/>
      <c r="N398" s="105"/>
      <c r="O398" s="105"/>
      <c r="P398" s="106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97" t="str">
        <f t="shared" si="5"/>
        <v>0:00</v>
      </c>
      <c r="AH398" s="98"/>
    </row>
    <row r="399" spans="1:34" ht="15.75" customHeight="1" x14ac:dyDescent="0.2">
      <c r="A399" s="99"/>
      <c r="B399" s="100"/>
      <c r="C399" s="101"/>
      <c r="D399" s="102"/>
      <c r="E399" s="103"/>
      <c r="F399" s="102"/>
      <c r="G399" s="103"/>
      <c r="H399" s="104"/>
      <c r="I399" s="105"/>
      <c r="J399" s="104"/>
      <c r="K399" s="105"/>
      <c r="L399" s="105"/>
      <c r="M399" s="105"/>
      <c r="N399" s="105"/>
      <c r="O399" s="105"/>
      <c r="P399" s="106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97" t="str">
        <f t="shared" si="5"/>
        <v>0:00</v>
      </c>
      <c r="AH399" s="98"/>
    </row>
    <row r="400" spans="1:34" ht="15.75" customHeight="1" x14ac:dyDescent="0.2">
      <c r="A400" s="99"/>
      <c r="B400" s="100"/>
      <c r="C400" s="101"/>
      <c r="D400" s="102"/>
      <c r="E400" s="103"/>
      <c r="F400" s="102"/>
      <c r="G400" s="103"/>
      <c r="H400" s="104"/>
      <c r="I400" s="105"/>
      <c r="J400" s="104"/>
      <c r="K400" s="105"/>
      <c r="L400" s="105"/>
      <c r="M400" s="105"/>
      <c r="N400" s="105"/>
      <c r="O400" s="105"/>
      <c r="P400" s="106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97" t="str">
        <f t="shared" si="5"/>
        <v>0:00</v>
      </c>
      <c r="AH400" s="98"/>
    </row>
    <row r="401" spans="1:34" ht="15.75" customHeight="1" x14ac:dyDescent="0.2">
      <c r="A401" s="99"/>
      <c r="B401" s="100"/>
      <c r="C401" s="101"/>
      <c r="D401" s="102"/>
      <c r="E401" s="103"/>
      <c r="F401" s="102"/>
      <c r="G401" s="103"/>
      <c r="H401" s="104"/>
      <c r="I401" s="105"/>
      <c r="J401" s="104"/>
      <c r="K401" s="105"/>
      <c r="L401" s="105"/>
      <c r="M401" s="105"/>
      <c r="N401" s="105"/>
      <c r="O401" s="105"/>
      <c r="P401" s="106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97" t="str">
        <f t="shared" si="5"/>
        <v>0:00</v>
      </c>
      <c r="AH401" s="98"/>
    </row>
    <row r="402" spans="1:34" ht="15.75" customHeight="1" x14ac:dyDescent="0.2">
      <c r="A402" s="99"/>
      <c r="B402" s="100"/>
      <c r="C402" s="101"/>
      <c r="D402" s="102"/>
      <c r="E402" s="103"/>
      <c r="F402" s="102"/>
      <c r="G402" s="103"/>
      <c r="H402" s="104"/>
      <c r="I402" s="105"/>
      <c r="J402" s="104"/>
      <c r="K402" s="105"/>
      <c r="L402" s="105"/>
      <c r="M402" s="105"/>
      <c r="N402" s="105"/>
      <c r="O402" s="105"/>
      <c r="P402" s="106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97" t="str">
        <f t="shared" si="5"/>
        <v>0:00</v>
      </c>
      <c r="AH402" s="98"/>
    </row>
    <row r="403" spans="1:34" ht="15.75" customHeight="1" x14ac:dyDescent="0.2">
      <c r="A403" s="99"/>
      <c r="B403" s="100"/>
      <c r="C403" s="101"/>
      <c r="D403" s="102"/>
      <c r="E403" s="103"/>
      <c r="F403" s="102"/>
      <c r="G403" s="103"/>
      <c r="H403" s="104"/>
      <c r="I403" s="105"/>
      <c r="J403" s="104"/>
      <c r="K403" s="105"/>
      <c r="L403" s="105"/>
      <c r="M403" s="105"/>
      <c r="N403" s="105"/>
      <c r="O403" s="105"/>
      <c r="P403" s="106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97" t="str">
        <f t="shared" si="5"/>
        <v>0:00</v>
      </c>
      <c r="AH403" s="98"/>
    </row>
    <row r="404" spans="1:34" ht="15.75" customHeight="1" x14ac:dyDescent="0.2">
      <c r="A404" s="99"/>
      <c r="B404" s="100"/>
      <c r="C404" s="101"/>
      <c r="D404" s="102"/>
      <c r="E404" s="103"/>
      <c r="F404" s="102"/>
      <c r="G404" s="103"/>
      <c r="H404" s="104"/>
      <c r="I404" s="105"/>
      <c r="J404" s="104"/>
      <c r="K404" s="105"/>
      <c r="L404" s="105"/>
      <c r="M404" s="105"/>
      <c r="N404" s="105"/>
      <c r="O404" s="105"/>
      <c r="P404" s="106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97" t="str">
        <f t="shared" si="5"/>
        <v>0:00</v>
      </c>
      <c r="AH404" s="98"/>
    </row>
    <row r="405" spans="1:34" ht="15.75" customHeight="1" x14ac:dyDescent="0.2">
      <c r="A405" s="99"/>
      <c r="B405" s="100"/>
      <c r="C405" s="101"/>
      <c r="D405" s="102"/>
      <c r="E405" s="103"/>
      <c r="F405" s="102"/>
      <c r="G405" s="103"/>
      <c r="H405" s="104"/>
      <c r="I405" s="105"/>
      <c r="J405" s="104"/>
      <c r="K405" s="105"/>
      <c r="L405" s="105"/>
      <c r="M405" s="105"/>
      <c r="N405" s="105"/>
      <c r="O405" s="105"/>
      <c r="P405" s="106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97" t="str">
        <f t="shared" si="5"/>
        <v>0:00</v>
      </c>
      <c r="AH405" s="98"/>
    </row>
    <row r="406" spans="1:34" ht="15.75" customHeight="1" x14ac:dyDescent="0.2">
      <c r="A406" s="99"/>
      <c r="B406" s="100"/>
      <c r="C406" s="101"/>
      <c r="D406" s="102"/>
      <c r="E406" s="103"/>
      <c r="F406" s="102"/>
      <c r="G406" s="103"/>
      <c r="H406" s="104"/>
      <c r="I406" s="105"/>
      <c r="J406" s="104"/>
      <c r="K406" s="105"/>
      <c r="L406" s="105"/>
      <c r="M406" s="105"/>
      <c r="N406" s="105"/>
      <c r="O406" s="105"/>
      <c r="P406" s="106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97" t="str">
        <f t="shared" si="5"/>
        <v>0:00</v>
      </c>
      <c r="AH406" s="98"/>
    </row>
    <row r="407" spans="1:34" ht="15.75" customHeight="1" x14ac:dyDescent="0.2">
      <c r="A407" s="99"/>
      <c r="B407" s="100"/>
      <c r="C407" s="101"/>
      <c r="D407" s="102"/>
      <c r="E407" s="103"/>
      <c r="F407" s="102"/>
      <c r="G407" s="103"/>
      <c r="H407" s="104"/>
      <c r="I407" s="105"/>
      <c r="J407" s="104"/>
      <c r="K407" s="105"/>
      <c r="L407" s="105"/>
      <c r="M407" s="105"/>
      <c r="N407" s="105"/>
      <c r="O407" s="105"/>
      <c r="P407" s="106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97" t="str">
        <f t="shared" si="5"/>
        <v>0:00</v>
      </c>
      <c r="AH407" s="98"/>
    </row>
    <row r="408" spans="1:34" ht="15.75" customHeight="1" x14ac:dyDescent="0.2">
      <c r="A408" s="99"/>
      <c r="B408" s="100"/>
      <c r="C408" s="101"/>
      <c r="D408" s="102"/>
      <c r="E408" s="103"/>
      <c r="F408" s="102"/>
      <c r="G408" s="103"/>
      <c r="H408" s="104"/>
      <c r="I408" s="105"/>
      <c r="J408" s="104"/>
      <c r="K408" s="105"/>
      <c r="L408" s="105"/>
      <c r="M408" s="105"/>
      <c r="N408" s="105"/>
      <c r="O408" s="105"/>
      <c r="P408" s="106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97" t="str">
        <f t="shared" si="5"/>
        <v>0:00</v>
      </c>
      <c r="AH408" s="98"/>
    </row>
    <row r="409" spans="1:34" ht="15.75" customHeight="1" x14ac:dyDescent="0.2">
      <c r="A409" s="99"/>
      <c r="B409" s="100"/>
      <c r="C409" s="101"/>
      <c r="D409" s="102"/>
      <c r="E409" s="103"/>
      <c r="F409" s="102"/>
      <c r="G409" s="103"/>
      <c r="H409" s="104"/>
      <c r="I409" s="105"/>
      <c r="J409" s="104"/>
      <c r="K409" s="105"/>
      <c r="L409" s="105"/>
      <c r="M409" s="105"/>
      <c r="N409" s="105"/>
      <c r="O409" s="105"/>
      <c r="P409" s="106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97" t="str">
        <f t="shared" si="5"/>
        <v>0:00</v>
      </c>
      <c r="AH409" s="98"/>
    </row>
    <row r="410" spans="1:34" ht="15.75" customHeight="1" x14ac:dyDescent="0.2">
      <c r="A410" s="99"/>
      <c r="B410" s="100"/>
      <c r="C410" s="101"/>
      <c r="D410" s="102"/>
      <c r="E410" s="103"/>
      <c r="F410" s="102"/>
      <c r="G410" s="103"/>
      <c r="H410" s="104"/>
      <c r="I410" s="105"/>
      <c r="J410" s="104"/>
      <c r="K410" s="105"/>
      <c r="L410" s="105"/>
      <c r="M410" s="105"/>
      <c r="N410" s="105"/>
      <c r="O410" s="105"/>
      <c r="P410" s="106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97" t="str">
        <f t="shared" si="5"/>
        <v>0:00</v>
      </c>
      <c r="AH410" s="98"/>
    </row>
    <row r="411" spans="1:34" ht="15.75" customHeight="1" x14ac:dyDescent="0.2">
      <c r="A411" s="99"/>
      <c r="B411" s="100"/>
      <c r="C411" s="101"/>
      <c r="D411" s="102"/>
      <c r="E411" s="103"/>
      <c r="F411" s="102"/>
      <c r="G411" s="103"/>
      <c r="H411" s="104"/>
      <c r="I411" s="105"/>
      <c r="J411" s="104"/>
      <c r="K411" s="105"/>
      <c r="L411" s="105"/>
      <c r="M411" s="105"/>
      <c r="N411" s="105"/>
      <c r="O411" s="105"/>
      <c r="P411" s="106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97" t="str">
        <f t="shared" si="5"/>
        <v>0:00</v>
      </c>
      <c r="AH411" s="98"/>
    </row>
    <row r="412" spans="1:34" ht="15.75" customHeight="1" x14ac:dyDescent="0.2">
      <c r="A412" s="99"/>
      <c r="B412" s="100"/>
      <c r="C412" s="101"/>
      <c r="D412" s="102"/>
      <c r="E412" s="103"/>
      <c r="F412" s="102"/>
      <c r="G412" s="103"/>
      <c r="H412" s="104"/>
      <c r="I412" s="105"/>
      <c r="J412" s="104"/>
      <c r="K412" s="105"/>
      <c r="L412" s="105"/>
      <c r="M412" s="105"/>
      <c r="N412" s="105"/>
      <c r="O412" s="105"/>
      <c r="P412" s="106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97" t="str">
        <f t="shared" si="5"/>
        <v>0:00</v>
      </c>
      <c r="AH412" s="98"/>
    </row>
    <row r="413" spans="1:34" ht="15.75" customHeight="1" x14ac:dyDescent="0.2">
      <c r="A413" s="99"/>
      <c r="B413" s="100"/>
      <c r="C413" s="101"/>
      <c r="D413" s="102"/>
      <c r="E413" s="103"/>
      <c r="F413" s="102"/>
      <c r="G413" s="103"/>
      <c r="H413" s="104"/>
      <c r="I413" s="105"/>
      <c r="J413" s="104"/>
      <c r="K413" s="105"/>
      <c r="L413" s="105"/>
      <c r="M413" s="105"/>
      <c r="N413" s="105"/>
      <c r="O413" s="105"/>
      <c r="P413" s="106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97" t="str">
        <f t="shared" si="5"/>
        <v>0:00</v>
      </c>
      <c r="AH413" s="98"/>
    </row>
    <row r="414" spans="1:34" ht="15.75" customHeight="1" x14ac:dyDescent="0.2">
      <c r="A414" s="99"/>
      <c r="B414" s="100"/>
      <c r="C414" s="101"/>
      <c r="D414" s="102"/>
      <c r="E414" s="103"/>
      <c r="F414" s="102"/>
      <c r="G414" s="103"/>
      <c r="H414" s="104"/>
      <c r="I414" s="105"/>
      <c r="J414" s="104"/>
      <c r="K414" s="105"/>
      <c r="L414" s="105"/>
      <c r="M414" s="105"/>
      <c r="N414" s="105"/>
      <c r="O414" s="105"/>
      <c r="P414" s="106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97" t="str">
        <f t="shared" si="5"/>
        <v>0:00</v>
      </c>
      <c r="AH414" s="98"/>
    </row>
    <row r="415" spans="1:34" ht="15.75" customHeight="1" x14ac:dyDescent="0.2">
      <c r="A415" s="99"/>
      <c r="B415" s="100"/>
      <c r="C415" s="101"/>
      <c r="D415" s="102"/>
      <c r="E415" s="103"/>
      <c r="F415" s="102"/>
      <c r="G415" s="103"/>
      <c r="H415" s="104"/>
      <c r="I415" s="105"/>
      <c r="J415" s="104"/>
      <c r="K415" s="105"/>
      <c r="L415" s="105"/>
      <c r="M415" s="105"/>
      <c r="N415" s="105"/>
      <c r="O415" s="105"/>
      <c r="P415" s="106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97" t="str">
        <f t="shared" si="5"/>
        <v>0:00</v>
      </c>
      <c r="AH415" s="98"/>
    </row>
    <row r="416" spans="1:34" ht="15.75" customHeight="1" x14ac:dyDescent="0.2">
      <c r="A416" s="99"/>
      <c r="B416" s="100"/>
      <c r="C416" s="101"/>
      <c r="D416" s="102"/>
      <c r="E416" s="103"/>
      <c r="F416" s="102"/>
      <c r="G416" s="103"/>
      <c r="H416" s="104"/>
      <c r="I416" s="105"/>
      <c r="J416" s="104"/>
      <c r="K416" s="105"/>
      <c r="L416" s="105"/>
      <c r="M416" s="105"/>
      <c r="N416" s="105"/>
      <c r="O416" s="105"/>
      <c r="P416" s="106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97" t="str">
        <f t="shared" si="5"/>
        <v>0:00</v>
      </c>
      <c r="AH416" s="98"/>
    </row>
    <row r="417" spans="1:34" ht="15.75" customHeight="1" x14ac:dyDescent="0.2">
      <c r="A417" s="99"/>
      <c r="B417" s="100"/>
      <c r="C417" s="101"/>
      <c r="D417" s="102"/>
      <c r="E417" s="103"/>
      <c r="F417" s="102"/>
      <c r="G417" s="103"/>
      <c r="H417" s="104"/>
      <c r="I417" s="105"/>
      <c r="J417" s="104"/>
      <c r="K417" s="105"/>
      <c r="L417" s="105"/>
      <c r="M417" s="105"/>
      <c r="N417" s="105"/>
      <c r="O417" s="105"/>
      <c r="P417" s="106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97" t="str">
        <f t="shared" si="5"/>
        <v>0:00</v>
      </c>
      <c r="AH417" s="98"/>
    </row>
    <row r="418" spans="1:34" ht="15.75" customHeight="1" x14ac:dyDescent="0.2">
      <c r="A418" s="99"/>
      <c r="B418" s="100"/>
      <c r="C418" s="101"/>
      <c r="D418" s="102"/>
      <c r="E418" s="103"/>
      <c r="F418" s="102"/>
      <c r="G418" s="103"/>
      <c r="H418" s="104"/>
      <c r="I418" s="105"/>
      <c r="J418" s="104"/>
      <c r="K418" s="105"/>
      <c r="L418" s="105"/>
      <c r="M418" s="105"/>
      <c r="N418" s="105"/>
      <c r="O418" s="105"/>
      <c r="P418" s="106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97" t="str">
        <f t="shared" ref="AG418:AG481" si="6">IF(D418="","0:00",F418-D418)</f>
        <v>0:00</v>
      </c>
      <c r="AH418" s="98"/>
    </row>
    <row r="419" spans="1:34" ht="15.75" customHeight="1" x14ac:dyDescent="0.2">
      <c r="A419" s="99"/>
      <c r="B419" s="100"/>
      <c r="C419" s="101"/>
      <c r="D419" s="102"/>
      <c r="E419" s="103"/>
      <c r="F419" s="102"/>
      <c r="G419" s="103"/>
      <c r="H419" s="104"/>
      <c r="I419" s="105"/>
      <c r="J419" s="104"/>
      <c r="K419" s="105"/>
      <c r="L419" s="105"/>
      <c r="M419" s="105"/>
      <c r="N419" s="105"/>
      <c r="O419" s="105"/>
      <c r="P419" s="106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97" t="str">
        <f t="shared" si="6"/>
        <v>0:00</v>
      </c>
      <c r="AH419" s="98"/>
    </row>
    <row r="420" spans="1:34" ht="15.75" customHeight="1" x14ac:dyDescent="0.2">
      <c r="A420" s="99"/>
      <c r="B420" s="100"/>
      <c r="C420" s="101"/>
      <c r="D420" s="102"/>
      <c r="E420" s="103"/>
      <c r="F420" s="102"/>
      <c r="G420" s="103"/>
      <c r="H420" s="104"/>
      <c r="I420" s="105"/>
      <c r="J420" s="104"/>
      <c r="K420" s="105"/>
      <c r="L420" s="105"/>
      <c r="M420" s="105"/>
      <c r="N420" s="105"/>
      <c r="O420" s="105"/>
      <c r="P420" s="106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97" t="str">
        <f t="shared" si="6"/>
        <v>0:00</v>
      </c>
      <c r="AH420" s="98"/>
    </row>
    <row r="421" spans="1:34" ht="15.75" customHeight="1" x14ac:dyDescent="0.2">
      <c r="A421" s="99"/>
      <c r="B421" s="100"/>
      <c r="C421" s="101"/>
      <c r="D421" s="102"/>
      <c r="E421" s="103"/>
      <c r="F421" s="102"/>
      <c r="G421" s="103"/>
      <c r="H421" s="104"/>
      <c r="I421" s="105"/>
      <c r="J421" s="104"/>
      <c r="K421" s="105"/>
      <c r="L421" s="105"/>
      <c r="M421" s="105"/>
      <c r="N421" s="105"/>
      <c r="O421" s="105"/>
      <c r="P421" s="106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97" t="str">
        <f t="shared" si="6"/>
        <v>0:00</v>
      </c>
      <c r="AH421" s="98"/>
    </row>
    <row r="422" spans="1:34" ht="15.75" customHeight="1" x14ac:dyDescent="0.2">
      <c r="A422" s="99"/>
      <c r="B422" s="100"/>
      <c r="C422" s="101"/>
      <c r="D422" s="102"/>
      <c r="E422" s="103"/>
      <c r="F422" s="102"/>
      <c r="G422" s="103"/>
      <c r="H422" s="104"/>
      <c r="I422" s="105"/>
      <c r="J422" s="104"/>
      <c r="K422" s="105"/>
      <c r="L422" s="105"/>
      <c r="M422" s="105"/>
      <c r="N422" s="105"/>
      <c r="O422" s="105"/>
      <c r="P422" s="106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97" t="str">
        <f t="shared" si="6"/>
        <v>0:00</v>
      </c>
      <c r="AH422" s="98"/>
    </row>
    <row r="423" spans="1:34" ht="15.75" customHeight="1" x14ac:dyDescent="0.2">
      <c r="A423" s="99"/>
      <c r="B423" s="100"/>
      <c r="C423" s="101"/>
      <c r="D423" s="102"/>
      <c r="E423" s="103"/>
      <c r="F423" s="102"/>
      <c r="G423" s="103"/>
      <c r="H423" s="104"/>
      <c r="I423" s="105"/>
      <c r="J423" s="104"/>
      <c r="K423" s="105"/>
      <c r="L423" s="105"/>
      <c r="M423" s="105"/>
      <c r="N423" s="105"/>
      <c r="O423" s="105"/>
      <c r="P423" s="106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97" t="str">
        <f t="shared" si="6"/>
        <v>0:00</v>
      </c>
      <c r="AH423" s="98"/>
    </row>
    <row r="424" spans="1:34" ht="15.75" customHeight="1" x14ac:dyDescent="0.2">
      <c r="A424" s="99"/>
      <c r="B424" s="100"/>
      <c r="C424" s="101"/>
      <c r="D424" s="102"/>
      <c r="E424" s="103"/>
      <c r="F424" s="102"/>
      <c r="G424" s="103"/>
      <c r="H424" s="104"/>
      <c r="I424" s="105"/>
      <c r="J424" s="104"/>
      <c r="K424" s="105"/>
      <c r="L424" s="105"/>
      <c r="M424" s="105"/>
      <c r="N424" s="105"/>
      <c r="O424" s="105"/>
      <c r="P424" s="106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97" t="str">
        <f t="shared" si="6"/>
        <v>0:00</v>
      </c>
      <c r="AH424" s="98"/>
    </row>
    <row r="425" spans="1:34" ht="15.75" customHeight="1" x14ac:dyDescent="0.2">
      <c r="A425" s="99"/>
      <c r="B425" s="100"/>
      <c r="C425" s="101"/>
      <c r="D425" s="102"/>
      <c r="E425" s="103"/>
      <c r="F425" s="102"/>
      <c r="G425" s="103"/>
      <c r="H425" s="104"/>
      <c r="I425" s="105"/>
      <c r="J425" s="104"/>
      <c r="K425" s="105"/>
      <c r="L425" s="105"/>
      <c r="M425" s="105"/>
      <c r="N425" s="105"/>
      <c r="O425" s="105"/>
      <c r="P425" s="106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97" t="str">
        <f t="shared" si="6"/>
        <v>0:00</v>
      </c>
      <c r="AH425" s="98"/>
    </row>
    <row r="426" spans="1:34" ht="15.75" customHeight="1" x14ac:dyDescent="0.2">
      <c r="A426" s="99"/>
      <c r="B426" s="100"/>
      <c r="C426" s="101"/>
      <c r="D426" s="102"/>
      <c r="E426" s="103"/>
      <c r="F426" s="102"/>
      <c r="G426" s="103"/>
      <c r="H426" s="104"/>
      <c r="I426" s="105"/>
      <c r="J426" s="104"/>
      <c r="K426" s="105"/>
      <c r="L426" s="105"/>
      <c r="M426" s="105"/>
      <c r="N426" s="105"/>
      <c r="O426" s="105"/>
      <c r="P426" s="106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97" t="str">
        <f t="shared" si="6"/>
        <v>0:00</v>
      </c>
      <c r="AH426" s="98"/>
    </row>
    <row r="427" spans="1:34" ht="15.75" customHeight="1" x14ac:dyDescent="0.2">
      <c r="A427" s="99"/>
      <c r="B427" s="100"/>
      <c r="C427" s="101"/>
      <c r="D427" s="102"/>
      <c r="E427" s="103"/>
      <c r="F427" s="102"/>
      <c r="G427" s="103"/>
      <c r="H427" s="104"/>
      <c r="I427" s="105"/>
      <c r="J427" s="104"/>
      <c r="K427" s="105"/>
      <c r="L427" s="105"/>
      <c r="M427" s="105"/>
      <c r="N427" s="105"/>
      <c r="O427" s="105"/>
      <c r="P427" s="106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97" t="str">
        <f t="shared" si="6"/>
        <v>0:00</v>
      </c>
      <c r="AH427" s="98"/>
    </row>
    <row r="428" spans="1:34" ht="15.75" customHeight="1" x14ac:dyDescent="0.2">
      <c r="A428" s="99"/>
      <c r="B428" s="100"/>
      <c r="C428" s="101"/>
      <c r="D428" s="102"/>
      <c r="E428" s="103"/>
      <c r="F428" s="102"/>
      <c r="G428" s="103"/>
      <c r="H428" s="104"/>
      <c r="I428" s="105"/>
      <c r="J428" s="104"/>
      <c r="K428" s="105"/>
      <c r="L428" s="105"/>
      <c r="M428" s="105"/>
      <c r="N428" s="105"/>
      <c r="O428" s="105"/>
      <c r="P428" s="106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97" t="str">
        <f t="shared" si="6"/>
        <v>0:00</v>
      </c>
      <c r="AH428" s="98"/>
    </row>
    <row r="429" spans="1:34" ht="15.75" customHeight="1" x14ac:dyDescent="0.2">
      <c r="A429" s="99"/>
      <c r="B429" s="100"/>
      <c r="C429" s="101"/>
      <c r="D429" s="102"/>
      <c r="E429" s="103"/>
      <c r="F429" s="102"/>
      <c r="G429" s="103"/>
      <c r="H429" s="104"/>
      <c r="I429" s="105"/>
      <c r="J429" s="104"/>
      <c r="K429" s="105"/>
      <c r="L429" s="105"/>
      <c r="M429" s="105"/>
      <c r="N429" s="105"/>
      <c r="O429" s="105"/>
      <c r="P429" s="106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97" t="str">
        <f t="shared" si="6"/>
        <v>0:00</v>
      </c>
      <c r="AH429" s="98"/>
    </row>
    <row r="430" spans="1:34" ht="15.75" customHeight="1" x14ac:dyDescent="0.2">
      <c r="A430" s="99"/>
      <c r="B430" s="100"/>
      <c r="C430" s="101"/>
      <c r="D430" s="102"/>
      <c r="E430" s="103"/>
      <c r="F430" s="102"/>
      <c r="G430" s="103"/>
      <c r="H430" s="104"/>
      <c r="I430" s="105"/>
      <c r="J430" s="104"/>
      <c r="K430" s="105"/>
      <c r="L430" s="105"/>
      <c r="M430" s="105"/>
      <c r="N430" s="105"/>
      <c r="O430" s="105"/>
      <c r="P430" s="106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97" t="str">
        <f t="shared" si="6"/>
        <v>0:00</v>
      </c>
      <c r="AH430" s="98"/>
    </row>
    <row r="431" spans="1:34" ht="15.75" customHeight="1" x14ac:dyDescent="0.2">
      <c r="A431" s="99"/>
      <c r="B431" s="100"/>
      <c r="C431" s="101"/>
      <c r="D431" s="102"/>
      <c r="E431" s="103"/>
      <c r="F431" s="102"/>
      <c r="G431" s="103"/>
      <c r="H431" s="104"/>
      <c r="I431" s="105"/>
      <c r="J431" s="104"/>
      <c r="K431" s="105"/>
      <c r="L431" s="105"/>
      <c r="M431" s="105"/>
      <c r="N431" s="105"/>
      <c r="O431" s="105"/>
      <c r="P431" s="106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97" t="str">
        <f t="shared" si="6"/>
        <v>0:00</v>
      </c>
      <c r="AH431" s="98"/>
    </row>
    <row r="432" spans="1:34" ht="15.75" customHeight="1" x14ac:dyDescent="0.2">
      <c r="A432" s="99"/>
      <c r="B432" s="100"/>
      <c r="C432" s="101"/>
      <c r="D432" s="102"/>
      <c r="E432" s="103"/>
      <c r="F432" s="102"/>
      <c r="G432" s="103"/>
      <c r="H432" s="104"/>
      <c r="I432" s="105"/>
      <c r="J432" s="104"/>
      <c r="K432" s="105"/>
      <c r="L432" s="105"/>
      <c r="M432" s="105"/>
      <c r="N432" s="105"/>
      <c r="O432" s="105"/>
      <c r="P432" s="106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97" t="str">
        <f t="shared" si="6"/>
        <v>0:00</v>
      </c>
      <c r="AH432" s="98"/>
    </row>
    <row r="433" spans="1:34" ht="15.75" customHeight="1" x14ac:dyDescent="0.2">
      <c r="A433" s="99"/>
      <c r="B433" s="100"/>
      <c r="C433" s="101"/>
      <c r="D433" s="102"/>
      <c r="E433" s="103"/>
      <c r="F433" s="102"/>
      <c r="G433" s="103"/>
      <c r="H433" s="104"/>
      <c r="I433" s="105"/>
      <c r="J433" s="104"/>
      <c r="K433" s="105"/>
      <c r="L433" s="105"/>
      <c r="M433" s="105"/>
      <c r="N433" s="105"/>
      <c r="O433" s="105"/>
      <c r="P433" s="106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97" t="str">
        <f t="shared" si="6"/>
        <v>0:00</v>
      </c>
      <c r="AH433" s="98"/>
    </row>
    <row r="434" spans="1:34" ht="15.75" customHeight="1" x14ac:dyDescent="0.2">
      <c r="A434" s="99"/>
      <c r="B434" s="100"/>
      <c r="C434" s="101"/>
      <c r="D434" s="102"/>
      <c r="E434" s="103"/>
      <c r="F434" s="102"/>
      <c r="G434" s="103"/>
      <c r="H434" s="104"/>
      <c r="I434" s="105"/>
      <c r="J434" s="104"/>
      <c r="K434" s="105"/>
      <c r="L434" s="105"/>
      <c r="M434" s="105"/>
      <c r="N434" s="105"/>
      <c r="O434" s="105"/>
      <c r="P434" s="106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97" t="str">
        <f t="shared" si="6"/>
        <v>0:00</v>
      </c>
      <c r="AH434" s="98"/>
    </row>
    <row r="435" spans="1:34" ht="15.75" customHeight="1" x14ac:dyDescent="0.2">
      <c r="A435" s="99"/>
      <c r="B435" s="100"/>
      <c r="C435" s="101"/>
      <c r="D435" s="102"/>
      <c r="E435" s="103"/>
      <c r="F435" s="102"/>
      <c r="G435" s="103"/>
      <c r="H435" s="104"/>
      <c r="I435" s="105"/>
      <c r="J435" s="104"/>
      <c r="K435" s="105"/>
      <c r="L435" s="105"/>
      <c r="M435" s="105"/>
      <c r="N435" s="105"/>
      <c r="O435" s="105"/>
      <c r="P435" s="106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97" t="str">
        <f t="shared" si="6"/>
        <v>0:00</v>
      </c>
      <c r="AH435" s="98"/>
    </row>
    <row r="436" spans="1:34" ht="15.75" customHeight="1" x14ac:dyDescent="0.2">
      <c r="A436" s="99"/>
      <c r="B436" s="100"/>
      <c r="C436" s="101"/>
      <c r="D436" s="102"/>
      <c r="E436" s="103"/>
      <c r="F436" s="102"/>
      <c r="G436" s="103"/>
      <c r="H436" s="104"/>
      <c r="I436" s="105"/>
      <c r="J436" s="104"/>
      <c r="K436" s="105"/>
      <c r="L436" s="105"/>
      <c r="M436" s="105"/>
      <c r="N436" s="105"/>
      <c r="O436" s="105"/>
      <c r="P436" s="106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97" t="str">
        <f t="shared" si="6"/>
        <v>0:00</v>
      </c>
      <c r="AH436" s="98"/>
    </row>
    <row r="437" spans="1:34" ht="15.75" customHeight="1" x14ac:dyDescent="0.2">
      <c r="A437" s="99"/>
      <c r="B437" s="100"/>
      <c r="C437" s="101"/>
      <c r="D437" s="102"/>
      <c r="E437" s="103"/>
      <c r="F437" s="102"/>
      <c r="G437" s="103"/>
      <c r="H437" s="104"/>
      <c r="I437" s="105"/>
      <c r="J437" s="104"/>
      <c r="K437" s="105"/>
      <c r="L437" s="105"/>
      <c r="M437" s="105"/>
      <c r="N437" s="105"/>
      <c r="O437" s="105"/>
      <c r="P437" s="106"/>
      <c r="Q437" s="107"/>
      <c r="R437" s="107"/>
      <c r="S437" s="107"/>
      <c r="T437" s="107"/>
      <c r="U437" s="107"/>
      <c r="V437" s="107"/>
      <c r="W437" s="107"/>
      <c r="X437" s="107"/>
      <c r="Y437" s="107"/>
      <c r="Z437" s="107"/>
      <c r="AA437" s="107"/>
      <c r="AB437" s="107"/>
      <c r="AC437" s="107"/>
      <c r="AD437" s="107"/>
      <c r="AE437" s="107"/>
      <c r="AF437" s="107"/>
      <c r="AG437" s="97" t="str">
        <f t="shared" si="6"/>
        <v>0:00</v>
      </c>
      <c r="AH437" s="98"/>
    </row>
    <row r="438" spans="1:34" ht="15.75" customHeight="1" x14ac:dyDescent="0.2">
      <c r="A438" s="99"/>
      <c r="B438" s="100"/>
      <c r="C438" s="101"/>
      <c r="D438" s="102"/>
      <c r="E438" s="103"/>
      <c r="F438" s="102"/>
      <c r="G438" s="103"/>
      <c r="H438" s="104"/>
      <c r="I438" s="105"/>
      <c r="J438" s="104"/>
      <c r="K438" s="105"/>
      <c r="L438" s="105"/>
      <c r="M438" s="105"/>
      <c r="N438" s="105"/>
      <c r="O438" s="105"/>
      <c r="P438" s="106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97" t="str">
        <f t="shared" si="6"/>
        <v>0:00</v>
      </c>
      <c r="AH438" s="98"/>
    </row>
    <row r="439" spans="1:34" ht="15.75" customHeight="1" x14ac:dyDescent="0.2">
      <c r="A439" s="99"/>
      <c r="B439" s="100"/>
      <c r="C439" s="101"/>
      <c r="D439" s="102"/>
      <c r="E439" s="103"/>
      <c r="F439" s="102"/>
      <c r="G439" s="103"/>
      <c r="H439" s="104"/>
      <c r="I439" s="105"/>
      <c r="J439" s="104"/>
      <c r="K439" s="105"/>
      <c r="L439" s="105"/>
      <c r="M439" s="105"/>
      <c r="N439" s="105"/>
      <c r="O439" s="105"/>
      <c r="P439" s="106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97" t="str">
        <f t="shared" si="6"/>
        <v>0:00</v>
      </c>
      <c r="AH439" s="98"/>
    </row>
    <row r="440" spans="1:34" ht="15.75" customHeight="1" x14ac:dyDescent="0.2">
      <c r="A440" s="99"/>
      <c r="B440" s="100"/>
      <c r="C440" s="101"/>
      <c r="D440" s="102"/>
      <c r="E440" s="103"/>
      <c r="F440" s="102"/>
      <c r="G440" s="103"/>
      <c r="H440" s="104"/>
      <c r="I440" s="105"/>
      <c r="J440" s="104"/>
      <c r="K440" s="105"/>
      <c r="L440" s="105"/>
      <c r="M440" s="105"/>
      <c r="N440" s="105"/>
      <c r="O440" s="105"/>
      <c r="P440" s="106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97" t="str">
        <f t="shared" si="6"/>
        <v>0:00</v>
      </c>
      <c r="AH440" s="98"/>
    </row>
    <row r="441" spans="1:34" ht="15.75" customHeight="1" x14ac:dyDescent="0.2">
      <c r="A441" s="99"/>
      <c r="B441" s="100"/>
      <c r="C441" s="101"/>
      <c r="D441" s="102"/>
      <c r="E441" s="103"/>
      <c r="F441" s="102"/>
      <c r="G441" s="103"/>
      <c r="H441" s="104"/>
      <c r="I441" s="105"/>
      <c r="J441" s="104"/>
      <c r="K441" s="105"/>
      <c r="L441" s="105"/>
      <c r="M441" s="105"/>
      <c r="N441" s="105"/>
      <c r="O441" s="105"/>
      <c r="P441" s="106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97" t="str">
        <f t="shared" si="6"/>
        <v>0:00</v>
      </c>
      <c r="AH441" s="98"/>
    </row>
    <row r="442" spans="1:34" ht="15.75" customHeight="1" x14ac:dyDescent="0.2">
      <c r="A442" s="99"/>
      <c r="B442" s="100"/>
      <c r="C442" s="101"/>
      <c r="D442" s="102"/>
      <c r="E442" s="103"/>
      <c r="F442" s="102"/>
      <c r="G442" s="103"/>
      <c r="H442" s="104"/>
      <c r="I442" s="105"/>
      <c r="J442" s="104"/>
      <c r="K442" s="105"/>
      <c r="L442" s="105"/>
      <c r="M442" s="105"/>
      <c r="N442" s="105"/>
      <c r="O442" s="105"/>
      <c r="P442" s="106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97" t="str">
        <f t="shared" si="6"/>
        <v>0:00</v>
      </c>
      <c r="AH442" s="98"/>
    </row>
    <row r="443" spans="1:34" ht="15.75" customHeight="1" x14ac:dyDescent="0.2">
      <c r="A443" s="99"/>
      <c r="B443" s="100"/>
      <c r="C443" s="101"/>
      <c r="D443" s="102"/>
      <c r="E443" s="103"/>
      <c r="F443" s="102"/>
      <c r="G443" s="103"/>
      <c r="H443" s="104"/>
      <c r="I443" s="105"/>
      <c r="J443" s="104"/>
      <c r="K443" s="105"/>
      <c r="L443" s="105"/>
      <c r="M443" s="105"/>
      <c r="N443" s="105"/>
      <c r="O443" s="105"/>
      <c r="P443" s="106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97" t="str">
        <f t="shared" si="6"/>
        <v>0:00</v>
      </c>
      <c r="AH443" s="98"/>
    </row>
    <row r="444" spans="1:34" ht="15.75" customHeight="1" x14ac:dyDescent="0.2">
      <c r="A444" s="99"/>
      <c r="B444" s="100"/>
      <c r="C444" s="101"/>
      <c r="D444" s="102"/>
      <c r="E444" s="103"/>
      <c r="F444" s="102"/>
      <c r="G444" s="103"/>
      <c r="H444" s="104"/>
      <c r="I444" s="105"/>
      <c r="J444" s="104"/>
      <c r="K444" s="105"/>
      <c r="L444" s="105"/>
      <c r="M444" s="105"/>
      <c r="N444" s="105"/>
      <c r="O444" s="105"/>
      <c r="P444" s="106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97" t="str">
        <f t="shared" si="6"/>
        <v>0:00</v>
      </c>
      <c r="AH444" s="98"/>
    </row>
    <row r="445" spans="1:34" ht="15.75" customHeight="1" x14ac:dyDescent="0.2">
      <c r="A445" s="99"/>
      <c r="B445" s="100"/>
      <c r="C445" s="101"/>
      <c r="D445" s="102"/>
      <c r="E445" s="103"/>
      <c r="F445" s="102"/>
      <c r="G445" s="103"/>
      <c r="H445" s="104"/>
      <c r="I445" s="105"/>
      <c r="J445" s="104"/>
      <c r="K445" s="105"/>
      <c r="L445" s="105"/>
      <c r="M445" s="105"/>
      <c r="N445" s="105"/>
      <c r="O445" s="105"/>
      <c r="P445" s="106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97" t="str">
        <f t="shared" si="6"/>
        <v>0:00</v>
      </c>
      <c r="AH445" s="98"/>
    </row>
    <row r="446" spans="1:34" ht="15.75" customHeight="1" x14ac:dyDescent="0.2">
      <c r="A446" s="99"/>
      <c r="B446" s="100"/>
      <c r="C446" s="101"/>
      <c r="D446" s="102"/>
      <c r="E446" s="103"/>
      <c r="F446" s="102"/>
      <c r="G446" s="103"/>
      <c r="H446" s="104"/>
      <c r="I446" s="105"/>
      <c r="J446" s="104"/>
      <c r="K446" s="105"/>
      <c r="L446" s="105"/>
      <c r="M446" s="105"/>
      <c r="N446" s="105"/>
      <c r="O446" s="105"/>
      <c r="P446" s="106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97" t="str">
        <f t="shared" si="6"/>
        <v>0:00</v>
      </c>
      <c r="AH446" s="98"/>
    </row>
    <row r="447" spans="1:34" ht="15.75" customHeight="1" x14ac:dyDescent="0.2">
      <c r="A447" s="99"/>
      <c r="B447" s="100"/>
      <c r="C447" s="101"/>
      <c r="D447" s="102"/>
      <c r="E447" s="103"/>
      <c r="F447" s="102"/>
      <c r="G447" s="103"/>
      <c r="H447" s="104"/>
      <c r="I447" s="105"/>
      <c r="J447" s="104"/>
      <c r="K447" s="105"/>
      <c r="L447" s="105"/>
      <c r="M447" s="105"/>
      <c r="N447" s="105"/>
      <c r="O447" s="105"/>
      <c r="P447" s="106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97" t="str">
        <f t="shared" si="6"/>
        <v>0:00</v>
      </c>
      <c r="AH447" s="98"/>
    </row>
    <row r="448" spans="1:34" ht="15.75" customHeight="1" x14ac:dyDescent="0.2">
      <c r="A448" s="99"/>
      <c r="B448" s="100"/>
      <c r="C448" s="101"/>
      <c r="D448" s="102"/>
      <c r="E448" s="103"/>
      <c r="F448" s="102"/>
      <c r="G448" s="103"/>
      <c r="H448" s="104"/>
      <c r="I448" s="105"/>
      <c r="J448" s="104"/>
      <c r="K448" s="105"/>
      <c r="L448" s="105"/>
      <c r="M448" s="105"/>
      <c r="N448" s="105"/>
      <c r="O448" s="105"/>
      <c r="P448" s="106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97" t="str">
        <f t="shared" si="6"/>
        <v>0:00</v>
      </c>
      <c r="AH448" s="98"/>
    </row>
    <row r="449" spans="1:34" ht="15.75" customHeight="1" x14ac:dyDescent="0.2">
      <c r="A449" s="99"/>
      <c r="B449" s="100"/>
      <c r="C449" s="101"/>
      <c r="D449" s="102"/>
      <c r="E449" s="103"/>
      <c r="F449" s="102"/>
      <c r="G449" s="103"/>
      <c r="H449" s="104"/>
      <c r="I449" s="105"/>
      <c r="J449" s="104"/>
      <c r="K449" s="105"/>
      <c r="L449" s="105"/>
      <c r="M449" s="105"/>
      <c r="N449" s="105"/>
      <c r="O449" s="105"/>
      <c r="P449" s="106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97" t="str">
        <f t="shared" si="6"/>
        <v>0:00</v>
      </c>
      <c r="AH449" s="98"/>
    </row>
    <row r="450" spans="1:34" ht="15.75" customHeight="1" x14ac:dyDescent="0.2">
      <c r="A450" s="99"/>
      <c r="B450" s="100"/>
      <c r="C450" s="101"/>
      <c r="D450" s="102"/>
      <c r="E450" s="103"/>
      <c r="F450" s="102"/>
      <c r="G450" s="103"/>
      <c r="H450" s="104"/>
      <c r="I450" s="105"/>
      <c r="J450" s="104"/>
      <c r="K450" s="105"/>
      <c r="L450" s="105"/>
      <c r="M450" s="105"/>
      <c r="N450" s="105"/>
      <c r="O450" s="105"/>
      <c r="P450" s="106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97" t="str">
        <f t="shared" si="6"/>
        <v>0:00</v>
      </c>
      <c r="AH450" s="98"/>
    </row>
    <row r="451" spans="1:34" ht="15.75" customHeight="1" x14ac:dyDescent="0.2">
      <c r="A451" s="99"/>
      <c r="B451" s="100"/>
      <c r="C451" s="101"/>
      <c r="D451" s="102"/>
      <c r="E451" s="103"/>
      <c r="F451" s="102"/>
      <c r="G451" s="103"/>
      <c r="H451" s="104"/>
      <c r="I451" s="105"/>
      <c r="J451" s="104"/>
      <c r="K451" s="105"/>
      <c r="L451" s="105"/>
      <c r="M451" s="105"/>
      <c r="N451" s="105"/>
      <c r="O451" s="105"/>
      <c r="P451" s="106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97" t="str">
        <f t="shared" si="6"/>
        <v>0:00</v>
      </c>
      <c r="AH451" s="98"/>
    </row>
    <row r="452" spans="1:34" ht="15.75" customHeight="1" x14ac:dyDescent="0.2">
      <c r="A452" s="99"/>
      <c r="B452" s="100"/>
      <c r="C452" s="101"/>
      <c r="D452" s="102"/>
      <c r="E452" s="103"/>
      <c r="F452" s="102"/>
      <c r="G452" s="103"/>
      <c r="H452" s="104"/>
      <c r="I452" s="105"/>
      <c r="J452" s="104"/>
      <c r="K452" s="105"/>
      <c r="L452" s="105"/>
      <c r="M452" s="105"/>
      <c r="N452" s="105"/>
      <c r="O452" s="105"/>
      <c r="P452" s="106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97" t="str">
        <f t="shared" si="6"/>
        <v>0:00</v>
      </c>
      <c r="AH452" s="98"/>
    </row>
    <row r="453" spans="1:34" ht="15.75" customHeight="1" x14ac:dyDescent="0.2">
      <c r="A453" s="99"/>
      <c r="B453" s="100"/>
      <c r="C453" s="101"/>
      <c r="D453" s="102"/>
      <c r="E453" s="103"/>
      <c r="F453" s="102"/>
      <c r="G453" s="103"/>
      <c r="H453" s="104"/>
      <c r="I453" s="105"/>
      <c r="J453" s="104"/>
      <c r="K453" s="105"/>
      <c r="L453" s="105"/>
      <c r="M453" s="105"/>
      <c r="N453" s="105"/>
      <c r="O453" s="105"/>
      <c r="P453" s="106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97" t="str">
        <f t="shared" si="6"/>
        <v>0:00</v>
      </c>
      <c r="AH453" s="98"/>
    </row>
    <row r="454" spans="1:34" ht="15.75" customHeight="1" x14ac:dyDescent="0.2">
      <c r="A454" s="99"/>
      <c r="B454" s="100"/>
      <c r="C454" s="101"/>
      <c r="D454" s="102"/>
      <c r="E454" s="103"/>
      <c r="F454" s="102"/>
      <c r="G454" s="103"/>
      <c r="H454" s="104"/>
      <c r="I454" s="105"/>
      <c r="J454" s="104"/>
      <c r="K454" s="105"/>
      <c r="L454" s="105"/>
      <c r="M454" s="105"/>
      <c r="N454" s="105"/>
      <c r="O454" s="105"/>
      <c r="P454" s="106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97" t="str">
        <f t="shared" si="6"/>
        <v>0:00</v>
      </c>
      <c r="AH454" s="98"/>
    </row>
    <row r="455" spans="1:34" ht="15.75" customHeight="1" x14ac:dyDescent="0.2">
      <c r="A455" s="99"/>
      <c r="B455" s="100"/>
      <c r="C455" s="101"/>
      <c r="D455" s="102"/>
      <c r="E455" s="103"/>
      <c r="F455" s="102"/>
      <c r="G455" s="103"/>
      <c r="H455" s="104"/>
      <c r="I455" s="105"/>
      <c r="J455" s="104"/>
      <c r="K455" s="105"/>
      <c r="L455" s="105"/>
      <c r="M455" s="105"/>
      <c r="N455" s="105"/>
      <c r="O455" s="105"/>
      <c r="P455" s="106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97" t="str">
        <f t="shared" si="6"/>
        <v>0:00</v>
      </c>
      <c r="AH455" s="98"/>
    </row>
    <row r="456" spans="1:34" ht="15.75" customHeight="1" x14ac:dyDescent="0.2">
      <c r="A456" s="99"/>
      <c r="B456" s="100"/>
      <c r="C456" s="101"/>
      <c r="D456" s="102"/>
      <c r="E456" s="103"/>
      <c r="F456" s="102"/>
      <c r="G456" s="103"/>
      <c r="H456" s="104"/>
      <c r="I456" s="105"/>
      <c r="J456" s="104"/>
      <c r="K456" s="105"/>
      <c r="L456" s="105"/>
      <c r="M456" s="105"/>
      <c r="N456" s="105"/>
      <c r="O456" s="105"/>
      <c r="P456" s="106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97" t="str">
        <f t="shared" si="6"/>
        <v>0:00</v>
      </c>
      <c r="AH456" s="98"/>
    </row>
    <row r="457" spans="1:34" ht="15.75" customHeight="1" x14ac:dyDescent="0.2">
      <c r="A457" s="99"/>
      <c r="B457" s="100"/>
      <c r="C457" s="101"/>
      <c r="D457" s="102"/>
      <c r="E457" s="103"/>
      <c r="F457" s="102"/>
      <c r="G457" s="103"/>
      <c r="H457" s="104"/>
      <c r="I457" s="105"/>
      <c r="J457" s="104"/>
      <c r="K457" s="105"/>
      <c r="L457" s="105"/>
      <c r="M457" s="105"/>
      <c r="N457" s="105"/>
      <c r="O457" s="105"/>
      <c r="P457" s="106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97" t="str">
        <f t="shared" si="6"/>
        <v>0:00</v>
      </c>
      <c r="AH457" s="98"/>
    </row>
    <row r="458" spans="1:34" ht="15.75" customHeight="1" x14ac:dyDescent="0.2">
      <c r="A458" s="99"/>
      <c r="B458" s="100"/>
      <c r="C458" s="101"/>
      <c r="D458" s="102"/>
      <c r="E458" s="103"/>
      <c r="F458" s="102"/>
      <c r="G458" s="103"/>
      <c r="H458" s="104"/>
      <c r="I458" s="105"/>
      <c r="J458" s="104"/>
      <c r="K458" s="105"/>
      <c r="L458" s="105"/>
      <c r="M458" s="105"/>
      <c r="N458" s="105"/>
      <c r="O458" s="105"/>
      <c r="P458" s="106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97" t="str">
        <f t="shared" si="6"/>
        <v>0:00</v>
      </c>
      <c r="AH458" s="98"/>
    </row>
    <row r="459" spans="1:34" ht="15.75" customHeight="1" x14ac:dyDescent="0.2">
      <c r="A459" s="99"/>
      <c r="B459" s="100"/>
      <c r="C459" s="101"/>
      <c r="D459" s="102"/>
      <c r="E459" s="103"/>
      <c r="F459" s="102"/>
      <c r="G459" s="103"/>
      <c r="H459" s="104"/>
      <c r="I459" s="105"/>
      <c r="J459" s="104"/>
      <c r="K459" s="105"/>
      <c r="L459" s="105"/>
      <c r="M459" s="105"/>
      <c r="N459" s="105"/>
      <c r="O459" s="105"/>
      <c r="P459" s="106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97" t="str">
        <f t="shared" si="6"/>
        <v>0:00</v>
      </c>
      <c r="AH459" s="98"/>
    </row>
    <row r="460" spans="1:34" ht="15.75" customHeight="1" x14ac:dyDescent="0.2">
      <c r="A460" s="99"/>
      <c r="B460" s="100"/>
      <c r="C460" s="101"/>
      <c r="D460" s="102"/>
      <c r="E460" s="103"/>
      <c r="F460" s="102"/>
      <c r="G460" s="103"/>
      <c r="H460" s="104"/>
      <c r="I460" s="105"/>
      <c r="J460" s="104"/>
      <c r="K460" s="105"/>
      <c r="L460" s="105"/>
      <c r="M460" s="105"/>
      <c r="N460" s="105"/>
      <c r="O460" s="105"/>
      <c r="P460" s="106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97" t="str">
        <f t="shared" si="6"/>
        <v>0:00</v>
      </c>
      <c r="AH460" s="98"/>
    </row>
    <row r="461" spans="1:34" ht="15.75" customHeight="1" x14ac:dyDescent="0.2">
      <c r="A461" s="99"/>
      <c r="B461" s="100"/>
      <c r="C461" s="101"/>
      <c r="D461" s="102"/>
      <c r="E461" s="103"/>
      <c r="F461" s="102"/>
      <c r="G461" s="103"/>
      <c r="H461" s="104"/>
      <c r="I461" s="105"/>
      <c r="J461" s="104"/>
      <c r="K461" s="105"/>
      <c r="L461" s="105"/>
      <c r="M461" s="105"/>
      <c r="N461" s="105"/>
      <c r="O461" s="105"/>
      <c r="P461" s="106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97" t="str">
        <f t="shared" si="6"/>
        <v>0:00</v>
      </c>
      <c r="AH461" s="98"/>
    </row>
    <row r="462" spans="1:34" ht="15.75" customHeight="1" x14ac:dyDescent="0.2">
      <c r="A462" s="99"/>
      <c r="B462" s="100"/>
      <c r="C462" s="101"/>
      <c r="D462" s="102"/>
      <c r="E462" s="103"/>
      <c r="F462" s="102"/>
      <c r="G462" s="103"/>
      <c r="H462" s="104"/>
      <c r="I462" s="105"/>
      <c r="J462" s="104"/>
      <c r="K462" s="105"/>
      <c r="L462" s="105"/>
      <c r="M462" s="105"/>
      <c r="N462" s="105"/>
      <c r="O462" s="105"/>
      <c r="P462" s="106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97" t="str">
        <f t="shared" si="6"/>
        <v>0:00</v>
      </c>
      <c r="AH462" s="98"/>
    </row>
    <row r="463" spans="1:34" ht="15.75" customHeight="1" x14ac:dyDescent="0.2">
      <c r="A463" s="99"/>
      <c r="B463" s="100"/>
      <c r="C463" s="101"/>
      <c r="D463" s="102"/>
      <c r="E463" s="103"/>
      <c r="F463" s="102"/>
      <c r="G463" s="103"/>
      <c r="H463" s="104"/>
      <c r="I463" s="105"/>
      <c r="J463" s="104"/>
      <c r="K463" s="105"/>
      <c r="L463" s="105"/>
      <c r="M463" s="105"/>
      <c r="N463" s="105"/>
      <c r="O463" s="105"/>
      <c r="P463" s="106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97" t="str">
        <f t="shared" si="6"/>
        <v>0:00</v>
      </c>
      <c r="AH463" s="98"/>
    </row>
    <row r="464" spans="1:34" ht="15.75" customHeight="1" x14ac:dyDescent="0.2">
      <c r="A464" s="99"/>
      <c r="B464" s="100"/>
      <c r="C464" s="101"/>
      <c r="D464" s="102"/>
      <c r="E464" s="103"/>
      <c r="F464" s="102"/>
      <c r="G464" s="103"/>
      <c r="H464" s="104"/>
      <c r="I464" s="105"/>
      <c r="J464" s="104"/>
      <c r="K464" s="105"/>
      <c r="L464" s="105"/>
      <c r="M464" s="105"/>
      <c r="N464" s="105"/>
      <c r="O464" s="105"/>
      <c r="P464" s="106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97" t="str">
        <f t="shared" si="6"/>
        <v>0:00</v>
      </c>
      <c r="AH464" s="98"/>
    </row>
    <row r="465" spans="1:34" ht="15.75" customHeight="1" x14ac:dyDescent="0.2">
      <c r="A465" s="99"/>
      <c r="B465" s="100"/>
      <c r="C465" s="101"/>
      <c r="D465" s="102"/>
      <c r="E465" s="103"/>
      <c r="F465" s="102"/>
      <c r="G465" s="103"/>
      <c r="H465" s="104"/>
      <c r="I465" s="105"/>
      <c r="J465" s="104"/>
      <c r="K465" s="105"/>
      <c r="L465" s="105"/>
      <c r="M465" s="105"/>
      <c r="N465" s="105"/>
      <c r="O465" s="105"/>
      <c r="P465" s="106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97" t="str">
        <f t="shared" si="6"/>
        <v>0:00</v>
      </c>
      <c r="AH465" s="98"/>
    </row>
    <row r="466" spans="1:34" ht="15.75" customHeight="1" x14ac:dyDescent="0.2">
      <c r="A466" s="99"/>
      <c r="B466" s="100"/>
      <c r="C466" s="101"/>
      <c r="D466" s="102"/>
      <c r="E466" s="103"/>
      <c r="F466" s="102"/>
      <c r="G466" s="103"/>
      <c r="H466" s="104"/>
      <c r="I466" s="105"/>
      <c r="J466" s="104"/>
      <c r="K466" s="105"/>
      <c r="L466" s="105"/>
      <c r="M466" s="105"/>
      <c r="N466" s="105"/>
      <c r="O466" s="105"/>
      <c r="P466" s="106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97" t="str">
        <f t="shared" si="6"/>
        <v>0:00</v>
      </c>
      <c r="AH466" s="98"/>
    </row>
    <row r="467" spans="1:34" ht="15.75" customHeight="1" x14ac:dyDescent="0.2">
      <c r="A467" s="99"/>
      <c r="B467" s="100"/>
      <c r="C467" s="101"/>
      <c r="D467" s="102"/>
      <c r="E467" s="103"/>
      <c r="F467" s="102"/>
      <c r="G467" s="103"/>
      <c r="H467" s="104"/>
      <c r="I467" s="105"/>
      <c r="J467" s="104"/>
      <c r="K467" s="105"/>
      <c r="L467" s="105"/>
      <c r="M467" s="105"/>
      <c r="N467" s="105"/>
      <c r="O467" s="105"/>
      <c r="P467" s="106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97" t="str">
        <f t="shared" si="6"/>
        <v>0:00</v>
      </c>
      <c r="AH467" s="98"/>
    </row>
    <row r="468" spans="1:34" ht="15.75" customHeight="1" x14ac:dyDescent="0.2">
      <c r="A468" s="99"/>
      <c r="B468" s="100"/>
      <c r="C468" s="101"/>
      <c r="D468" s="102"/>
      <c r="E468" s="103"/>
      <c r="F468" s="102"/>
      <c r="G468" s="103"/>
      <c r="H468" s="104"/>
      <c r="I468" s="105"/>
      <c r="J468" s="104"/>
      <c r="K468" s="105"/>
      <c r="L468" s="105"/>
      <c r="M468" s="105"/>
      <c r="N468" s="105"/>
      <c r="O468" s="105"/>
      <c r="P468" s="106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97" t="str">
        <f t="shared" si="6"/>
        <v>0:00</v>
      </c>
      <c r="AH468" s="98"/>
    </row>
    <row r="469" spans="1:34" ht="15.75" customHeight="1" x14ac:dyDescent="0.2">
      <c r="A469" s="99"/>
      <c r="B469" s="100"/>
      <c r="C469" s="101"/>
      <c r="D469" s="102"/>
      <c r="E469" s="103"/>
      <c r="F469" s="102"/>
      <c r="G469" s="103"/>
      <c r="H469" s="104"/>
      <c r="I469" s="105"/>
      <c r="J469" s="104"/>
      <c r="K469" s="105"/>
      <c r="L469" s="105"/>
      <c r="M469" s="105"/>
      <c r="N469" s="105"/>
      <c r="O469" s="105"/>
      <c r="P469" s="106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97" t="str">
        <f t="shared" si="6"/>
        <v>0:00</v>
      </c>
      <c r="AH469" s="98"/>
    </row>
    <row r="470" spans="1:34" ht="15.75" customHeight="1" x14ac:dyDescent="0.2">
      <c r="A470" s="99"/>
      <c r="B470" s="100"/>
      <c r="C470" s="101"/>
      <c r="D470" s="102"/>
      <c r="E470" s="103"/>
      <c r="F470" s="102"/>
      <c r="G470" s="103"/>
      <c r="H470" s="104"/>
      <c r="I470" s="105"/>
      <c r="J470" s="104"/>
      <c r="K470" s="105"/>
      <c r="L470" s="105"/>
      <c r="M470" s="105"/>
      <c r="N470" s="105"/>
      <c r="O470" s="105"/>
      <c r="P470" s="106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97" t="str">
        <f t="shared" si="6"/>
        <v>0:00</v>
      </c>
      <c r="AH470" s="98"/>
    </row>
    <row r="471" spans="1:34" ht="15.75" customHeight="1" x14ac:dyDescent="0.2">
      <c r="A471" s="99"/>
      <c r="B471" s="100"/>
      <c r="C471" s="101"/>
      <c r="D471" s="102"/>
      <c r="E471" s="103"/>
      <c r="F471" s="102"/>
      <c r="G471" s="103"/>
      <c r="H471" s="104"/>
      <c r="I471" s="105"/>
      <c r="J471" s="104"/>
      <c r="K471" s="105"/>
      <c r="L471" s="105"/>
      <c r="M471" s="105"/>
      <c r="N471" s="105"/>
      <c r="O471" s="105"/>
      <c r="P471" s="106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97" t="str">
        <f t="shared" si="6"/>
        <v>0:00</v>
      </c>
      <c r="AH471" s="98"/>
    </row>
    <row r="472" spans="1:34" ht="15.75" customHeight="1" x14ac:dyDescent="0.2">
      <c r="A472" s="99"/>
      <c r="B472" s="100"/>
      <c r="C472" s="101"/>
      <c r="D472" s="102"/>
      <c r="E472" s="103"/>
      <c r="F472" s="102"/>
      <c r="G472" s="103"/>
      <c r="H472" s="104"/>
      <c r="I472" s="105"/>
      <c r="J472" s="104"/>
      <c r="K472" s="105"/>
      <c r="L472" s="105"/>
      <c r="M472" s="105"/>
      <c r="N472" s="105"/>
      <c r="O472" s="105"/>
      <c r="P472" s="106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97" t="str">
        <f t="shared" si="6"/>
        <v>0:00</v>
      </c>
      <c r="AH472" s="98"/>
    </row>
    <row r="473" spans="1:34" ht="15.75" customHeight="1" x14ac:dyDescent="0.2">
      <c r="A473" s="99"/>
      <c r="B473" s="100"/>
      <c r="C473" s="101"/>
      <c r="D473" s="102"/>
      <c r="E473" s="103"/>
      <c r="F473" s="102"/>
      <c r="G473" s="103"/>
      <c r="H473" s="104"/>
      <c r="I473" s="105"/>
      <c r="J473" s="104"/>
      <c r="K473" s="105"/>
      <c r="L473" s="105"/>
      <c r="M473" s="105"/>
      <c r="N473" s="105"/>
      <c r="O473" s="105"/>
      <c r="P473" s="106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97" t="str">
        <f t="shared" si="6"/>
        <v>0:00</v>
      </c>
      <c r="AH473" s="98"/>
    </row>
    <row r="474" spans="1:34" ht="15.75" customHeight="1" x14ac:dyDescent="0.2">
      <c r="A474" s="99"/>
      <c r="B474" s="100"/>
      <c r="C474" s="101"/>
      <c r="D474" s="102"/>
      <c r="E474" s="103"/>
      <c r="F474" s="102"/>
      <c r="G474" s="103"/>
      <c r="H474" s="104"/>
      <c r="I474" s="105"/>
      <c r="J474" s="104"/>
      <c r="K474" s="105"/>
      <c r="L474" s="105"/>
      <c r="M474" s="105"/>
      <c r="N474" s="105"/>
      <c r="O474" s="105"/>
      <c r="P474" s="106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97" t="str">
        <f t="shared" si="6"/>
        <v>0:00</v>
      </c>
      <c r="AH474" s="98"/>
    </row>
    <row r="475" spans="1:34" ht="15.75" customHeight="1" x14ac:dyDescent="0.2">
      <c r="A475" s="99"/>
      <c r="B475" s="100"/>
      <c r="C475" s="101"/>
      <c r="D475" s="102"/>
      <c r="E475" s="103"/>
      <c r="F475" s="102"/>
      <c r="G475" s="103"/>
      <c r="H475" s="104"/>
      <c r="I475" s="105"/>
      <c r="J475" s="104"/>
      <c r="K475" s="105"/>
      <c r="L475" s="105"/>
      <c r="M475" s="105"/>
      <c r="N475" s="105"/>
      <c r="O475" s="105"/>
      <c r="P475" s="106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97" t="str">
        <f t="shared" si="6"/>
        <v>0:00</v>
      </c>
      <c r="AH475" s="98"/>
    </row>
    <row r="476" spans="1:34" ht="15.75" customHeight="1" x14ac:dyDescent="0.2">
      <c r="A476" s="99"/>
      <c r="B476" s="100"/>
      <c r="C476" s="101"/>
      <c r="D476" s="102"/>
      <c r="E476" s="103"/>
      <c r="F476" s="102"/>
      <c r="G476" s="103"/>
      <c r="H476" s="104"/>
      <c r="I476" s="105"/>
      <c r="J476" s="104"/>
      <c r="K476" s="105"/>
      <c r="L476" s="105"/>
      <c r="M476" s="105"/>
      <c r="N476" s="105"/>
      <c r="O476" s="105"/>
      <c r="P476" s="106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97" t="str">
        <f t="shared" si="6"/>
        <v>0:00</v>
      </c>
      <c r="AH476" s="98"/>
    </row>
    <row r="477" spans="1:34" ht="15.75" customHeight="1" x14ac:dyDescent="0.2">
      <c r="A477" s="99"/>
      <c r="B477" s="100"/>
      <c r="C477" s="101"/>
      <c r="D477" s="102"/>
      <c r="E477" s="103"/>
      <c r="F477" s="102"/>
      <c r="G477" s="103"/>
      <c r="H477" s="104"/>
      <c r="I477" s="105"/>
      <c r="J477" s="104"/>
      <c r="K477" s="105"/>
      <c r="L477" s="105"/>
      <c r="M477" s="105"/>
      <c r="N477" s="105"/>
      <c r="O477" s="105"/>
      <c r="P477" s="106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97" t="str">
        <f t="shared" si="6"/>
        <v>0:00</v>
      </c>
      <c r="AH477" s="98"/>
    </row>
    <row r="478" spans="1:34" ht="15.75" customHeight="1" x14ac:dyDescent="0.2">
      <c r="A478" s="99"/>
      <c r="B478" s="100"/>
      <c r="C478" s="101"/>
      <c r="D478" s="102"/>
      <c r="E478" s="103"/>
      <c r="F478" s="102"/>
      <c r="G478" s="103"/>
      <c r="H478" s="104"/>
      <c r="I478" s="105"/>
      <c r="J478" s="104"/>
      <c r="K478" s="105"/>
      <c r="L478" s="105"/>
      <c r="M478" s="105"/>
      <c r="N478" s="105"/>
      <c r="O478" s="105"/>
      <c r="P478" s="106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97" t="str">
        <f t="shared" si="6"/>
        <v>0:00</v>
      </c>
      <c r="AH478" s="98"/>
    </row>
    <row r="479" spans="1:34" ht="15.75" customHeight="1" x14ac:dyDescent="0.2">
      <c r="A479" s="99"/>
      <c r="B479" s="100"/>
      <c r="C479" s="101"/>
      <c r="D479" s="102"/>
      <c r="E479" s="103"/>
      <c r="F479" s="102"/>
      <c r="G479" s="103"/>
      <c r="H479" s="104"/>
      <c r="I479" s="105"/>
      <c r="J479" s="104"/>
      <c r="K479" s="105"/>
      <c r="L479" s="105"/>
      <c r="M479" s="105"/>
      <c r="N479" s="105"/>
      <c r="O479" s="105"/>
      <c r="P479" s="106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97" t="str">
        <f t="shared" si="6"/>
        <v>0:00</v>
      </c>
      <c r="AH479" s="98"/>
    </row>
    <row r="480" spans="1:34" ht="15.75" customHeight="1" x14ac:dyDescent="0.2">
      <c r="A480" s="99"/>
      <c r="B480" s="100"/>
      <c r="C480" s="101"/>
      <c r="D480" s="102"/>
      <c r="E480" s="103"/>
      <c r="F480" s="102"/>
      <c r="G480" s="103"/>
      <c r="H480" s="104"/>
      <c r="I480" s="105"/>
      <c r="J480" s="104"/>
      <c r="K480" s="105"/>
      <c r="L480" s="105"/>
      <c r="M480" s="105"/>
      <c r="N480" s="105"/>
      <c r="O480" s="105"/>
      <c r="P480" s="106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97" t="str">
        <f t="shared" si="6"/>
        <v>0:00</v>
      </c>
      <c r="AH480" s="98"/>
    </row>
    <row r="481" spans="1:34" ht="15.75" customHeight="1" x14ac:dyDescent="0.2">
      <c r="A481" s="99"/>
      <c r="B481" s="100"/>
      <c r="C481" s="101"/>
      <c r="D481" s="102"/>
      <c r="E481" s="103"/>
      <c r="F481" s="102"/>
      <c r="G481" s="103"/>
      <c r="H481" s="104"/>
      <c r="I481" s="105"/>
      <c r="J481" s="104"/>
      <c r="K481" s="105"/>
      <c r="L481" s="105"/>
      <c r="M481" s="105"/>
      <c r="N481" s="105"/>
      <c r="O481" s="105"/>
      <c r="P481" s="106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97" t="str">
        <f t="shared" si="6"/>
        <v>0:00</v>
      </c>
      <c r="AH481" s="98"/>
    </row>
    <row r="482" spans="1:34" ht="15.75" customHeight="1" x14ac:dyDescent="0.2">
      <c r="A482" s="99"/>
      <c r="B482" s="100"/>
      <c r="C482" s="101"/>
      <c r="D482" s="102"/>
      <c r="E482" s="103"/>
      <c r="F482" s="102"/>
      <c r="G482" s="103"/>
      <c r="H482" s="104"/>
      <c r="I482" s="105"/>
      <c r="J482" s="104"/>
      <c r="K482" s="105"/>
      <c r="L482" s="105"/>
      <c r="M482" s="105"/>
      <c r="N482" s="105"/>
      <c r="O482" s="105"/>
      <c r="P482" s="106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97" t="str">
        <f t="shared" ref="AG482:AG545" si="7">IF(D482="","0:00",F482-D482)</f>
        <v>0:00</v>
      </c>
      <c r="AH482" s="98"/>
    </row>
    <row r="483" spans="1:34" ht="15.75" customHeight="1" x14ac:dyDescent="0.2">
      <c r="A483" s="99"/>
      <c r="B483" s="100"/>
      <c r="C483" s="101"/>
      <c r="D483" s="102"/>
      <c r="E483" s="103"/>
      <c r="F483" s="102"/>
      <c r="G483" s="103"/>
      <c r="H483" s="104"/>
      <c r="I483" s="105"/>
      <c r="J483" s="104"/>
      <c r="K483" s="105"/>
      <c r="L483" s="105"/>
      <c r="M483" s="105"/>
      <c r="N483" s="105"/>
      <c r="O483" s="105"/>
      <c r="P483" s="106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97" t="str">
        <f t="shared" si="7"/>
        <v>0:00</v>
      </c>
      <c r="AH483" s="98"/>
    </row>
    <row r="484" spans="1:34" ht="15.75" customHeight="1" x14ac:dyDescent="0.2">
      <c r="A484" s="99"/>
      <c r="B484" s="100"/>
      <c r="C484" s="101"/>
      <c r="D484" s="102"/>
      <c r="E484" s="103"/>
      <c r="F484" s="102"/>
      <c r="G484" s="103"/>
      <c r="H484" s="104"/>
      <c r="I484" s="105"/>
      <c r="J484" s="104"/>
      <c r="K484" s="105"/>
      <c r="L484" s="105"/>
      <c r="M484" s="105"/>
      <c r="N484" s="105"/>
      <c r="O484" s="105"/>
      <c r="P484" s="106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97" t="str">
        <f t="shared" si="7"/>
        <v>0:00</v>
      </c>
      <c r="AH484" s="98"/>
    </row>
    <row r="485" spans="1:34" ht="15.75" customHeight="1" x14ac:dyDescent="0.2">
      <c r="A485" s="99"/>
      <c r="B485" s="100"/>
      <c r="C485" s="101"/>
      <c r="D485" s="102"/>
      <c r="E485" s="103"/>
      <c r="F485" s="102"/>
      <c r="G485" s="103"/>
      <c r="H485" s="104"/>
      <c r="I485" s="105"/>
      <c r="J485" s="104"/>
      <c r="K485" s="105"/>
      <c r="L485" s="105"/>
      <c r="M485" s="105"/>
      <c r="N485" s="105"/>
      <c r="O485" s="105"/>
      <c r="P485" s="106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97" t="str">
        <f t="shared" si="7"/>
        <v>0:00</v>
      </c>
      <c r="AH485" s="98"/>
    </row>
    <row r="486" spans="1:34" ht="15.75" customHeight="1" x14ac:dyDescent="0.2">
      <c r="A486" s="99"/>
      <c r="B486" s="100"/>
      <c r="C486" s="101"/>
      <c r="D486" s="102"/>
      <c r="E486" s="103"/>
      <c r="F486" s="102"/>
      <c r="G486" s="103"/>
      <c r="H486" s="104"/>
      <c r="I486" s="105"/>
      <c r="J486" s="104"/>
      <c r="K486" s="105"/>
      <c r="L486" s="105"/>
      <c r="M486" s="105"/>
      <c r="N486" s="105"/>
      <c r="O486" s="105"/>
      <c r="P486" s="106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97" t="str">
        <f t="shared" si="7"/>
        <v>0:00</v>
      </c>
      <c r="AH486" s="98"/>
    </row>
    <row r="487" spans="1:34" ht="15.75" customHeight="1" x14ac:dyDescent="0.2">
      <c r="A487" s="99"/>
      <c r="B487" s="100"/>
      <c r="C487" s="101"/>
      <c r="D487" s="102"/>
      <c r="E487" s="103"/>
      <c r="F487" s="102"/>
      <c r="G487" s="103"/>
      <c r="H487" s="104"/>
      <c r="I487" s="105"/>
      <c r="J487" s="104"/>
      <c r="K487" s="105"/>
      <c r="L487" s="105"/>
      <c r="M487" s="105"/>
      <c r="N487" s="105"/>
      <c r="O487" s="105"/>
      <c r="P487" s="106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97" t="str">
        <f t="shared" si="7"/>
        <v>0:00</v>
      </c>
      <c r="AH487" s="98"/>
    </row>
    <row r="488" spans="1:34" ht="15.75" customHeight="1" x14ac:dyDescent="0.2">
      <c r="A488" s="99"/>
      <c r="B488" s="100"/>
      <c r="C488" s="101"/>
      <c r="D488" s="102"/>
      <c r="E488" s="103"/>
      <c r="F488" s="102"/>
      <c r="G488" s="103"/>
      <c r="H488" s="104"/>
      <c r="I488" s="105"/>
      <c r="J488" s="104"/>
      <c r="K488" s="105"/>
      <c r="L488" s="105"/>
      <c r="M488" s="105"/>
      <c r="N488" s="105"/>
      <c r="O488" s="105"/>
      <c r="P488" s="106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97" t="str">
        <f t="shared" si="7"/>
        <v>0:00</v>
      </c>
      <c r="AH488" s="98"/>
    </row>
    <row r="489" spans="1:34" ht="15.75" customHeight="1" x14ac:dyDescent="0.2">
      <c r="A489" s="99"/>
      <c r="B489" s="100"/>
      <c r="C489" s="101"/>
      <c r="D489" s="102"/>
      <c r="E489" s="103"/>
      <c r="F489" s="102"/>
      <c r="G489" s="103"/>
      <c r="H489" s="104"/>
      <c r="I489" s="105"/>
      <c r="J489" s="104"/>
      <c r="K489" s="105"/>
      <c r="L489" s="105"/>
      <c r="M489" s="105"/>
      <c r="N489" s="105"/>
      <c r="O489" s="105"/>
      <c r="P489" s="106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97" t="str">
        <f t="shared" si="7"/>
        <v>0:00</v>
      </c>
      <c r="AH489" s="98"/>
    </row>
    <row r="490" spans="1:34" ht="15.75" customHeight="1" x14ac:dyDescent="0.2">
      <c r="A490" s="99"/>
      <c r="B490" s="100"/>
      <c r="C490" s="101"/>
      <c r="D490" s="102"/>
      <c r="E490" s="103"/>
      <c r="F490" s="102"/>
      <c r="G490" s="103"/>
      <c r="H490" s="104"/>
      <c r="I490" s="105"/>
      <c r="J490" s="104"/>
      <c r="K490" s="105"/>
      <c r="L490" s="105"/>
      <c r="M490" s="105"/>
      <c r="N490" s="105"/>
      <c r="O490" s="105"/>
      <c r="P490" s="106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97" t="str">
        <f t="shared" si="7"/>
        <v>0:00</v>
      </c>
      <c r="AH490" s="98"/>
    </row>
    <row r="491" spans="1:34" ht="15.75" customHeight="1" x14ac:dyDescent="0.2">
      <c r="A491" s="99"/>
      <c r="B491" s="100"/>
      <c r="C491" s="101"/>
      <c r="D491" s="102"/>
      <c r="E491" s="103"/>
      <c r="F491" s="102"/>
      <c r="G491" s="103"/>
      <c r="H491" s="104"/>
      <c r="I491" s="105"/>
      <c r="J491" s="104"/>
      <c r="K491" s="105"/>
      <c r="L491" s="105"/>
      <c r="M491" s="105"/>
      <c r="N491" s="105"/>
      <c r="O491" s="105"/>
      <c r="P491" s="106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97" t="str">
        <f t="shared" si="7"/>
        <v>0:00</v>
      </c>
      <c r="AH491" s="98"/>
    </row>
    <row r="492" spans="1:34" ht="15.75" customHeight="1" x14ac:dyDescent="0.2">
      <c r="A492" s="99"/>
      <c r="B492" s="100"/>
      <c r="C492" s="101"/>
      <c r="D492" s="102"/>
      <c r="E492" s="103"/>
      <c r="F492" s="102"/>
      <c r="G492" s="103"/>
      <c r="H492" s="104"/>
      <c r="I492" s="105"/>
      <c r="J492" s="104"/>
      <c r="K492" s="105"/>
      <c r="L492" s="105"/>
      <c r="M492" s="105"/>
      <c r="N492" s="105"/>
      <c r="O492" s="105"/>
      <c r="P492" s="106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97" t="str">
        <f t="shared" si="7"/>
        <v>0:00</v>
      </c>
      <c r="AH492" s="98"/>
    </row>
    <row r="493" spans="1:34" ht="15.75" customHeight="1" x14ac:dyDescent="0.2">
      <c r="A493" s="99"/>
      <c r="B493" s="100"/>
      <c r="C493" s="101"/>
      <c r="D493" s="102"/>
      <c r="E493" s="103"/>
      <c r="F493" s="102"/>
      <c r="G493" s="103"/>
      <c r="H493" s="104"/>
      <c r="I493" s="105"/>
      <c r="J493" s="104"/>
      <c r="K493" s="105"/>
      <c r="L493" s="105"/>
      <c r="M493" s="105"/>
      <c r="N493" s="105"/>
      <c r="O493" s="105"/>
      <c r="P493" s="106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97" t="str">
        <f t="shared" si="7"/>
        <v>0:00</v>
      </c>
      <c r="AH493" s="98"/>
    </row>
    <row r="494" spans="1:34" ht="15.75" customHeight="1" x14ac:dyDescent="0.2">
      <c r="A494" s="99"/>
      <c r="B494" s="100"/>
      <c r="C494" s="101"/>
      <c r="D494" s="102"/>
      <c r="E494" s="103"/>
      <c r="F494" s="102"/>
      <c r="G494" s="103"/>
      <c r="H494" s="104"/>
      <c r="I494" s="105"/>
      <c r="J494" s="104"/>
      <c r="K494" s="105"/>
      <c r="L494" s="105"/>
      <c r="M494" s="105"/>
      <c r="N494" s="105"/>
      <c r="O494" s="105"/>
      <c r="P494" s="106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97" t="str">
        <f t="shared" si="7"/>
        <v>0:00</v>
      </c>
      <c r="AH494" s="98"/>
    </row>
    <row r="495" spans="1:34" ht="15.75" customHeight="1" x14ac:dyDescent="0.2">
      <c r="A495" s="99"/>
      <c r="B495" s="100"/>
      <c r="C495" s="101"/>
      <c r="D495" s="102"/>
      <c r="E495" s="103"/>
      <c r="F495" s="102"/>
      <c r="G495" s="103"/>
      <c r="H495" s="104"/>
      <c r="I495" s="105"/>
      <c r="J495" s="104"/>
      <c r="K495" s="105"/>
      <c r="L495" s="105"/>
      <c r="M495" s="105"/>
      <c r="N495" s="105"/>
      <c r="O495" s="105"/>
      <c r="P495" s="106"/>
      <c r="Q495" s="107"/>
      <c r="R495" s="107"/>
      <c r="S495" s="107"/>
      <c r="T495" s="107"/>
      <c r="U495" s="107"/>
      <c r="V495" s="107"/>
      <c r="W495" s="107"/>
      <c r="X495" s="107"/>
      <c r="Y495" s="107"/>
      <c r="Z495" s="107"/>
      <c r="AA495" s="107"/>
      <c r="AB495" s="107"/>
      <c r="AC495" s="107"/>
      <c r="AD495" s="107"/>
      <c r="AE495" s="107"/>
      <c r="AF495" s="107"/>
      <c r="AG495" s="97" t="str">
        <f t="shared" si="7"/>
        <v>0:00</v>
      </c>
      <c r="AH495" s="98"/>
    </row>
    <row r="496" spans="1:34" ht="15.75" customHeight="1" x14ac:dyDescent="0.2">
      <c r="A496" s="99"/>
      <c r="B496" s="100"/>
      <c r="C496" s="101"/>
      <c r="D496" s="102"/>
      <c r="E496" s="103"/>
      <c r="F496" s="102"/>
      <c r="G496" s="103"/>
      <c r="H496" s="104"/>
      <c r="I496" s="105"/>
      <c r="J496" s="104"/>
      <c r="K496" s="105"/>
      <c r="L496" s="105"/>
      <c r="M496" s="105"/>
      <c r="N496" s="105"/>
      <c r="O496" s="105"/>
      <c r="P496" s="106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97" t="str">
        <f t="shared" si="7"/>
        <v>0:00</v>
      </c>
      <c r="AH496" s="98"/>
    </row>
    <row r="497" spans="1:34" ht="15.75" customHeight="1" x14ac:dyDescent="0.2">
      <c r="A497" s="99"/>
      <c r="B497" s="100"/>
      <c r="C497" s="101"/>
      <c r="D497" s="102"/>
      <c r="E497" s="103"/>
      <c r="F497" s="102"/>
      <c r="G497" s="103"/>
      <c r="H497" s="104"/>
      <c r="I497" s="105"/>
      <c r="J497" s="104"/>
      <c r="K497" s="105"/>
      <c r="L497" s="105"/>
      <c r="M497" s="105"/>
      <c r="N497" s="105"/>
      <c r="O497" s="105"/>
      <c r="P497" s="106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97" t="str">
        <f t="shared" si="7"/>
        <v>0:00</v>
      </c>
      <c r="AH497" s="98"/>
    </row>
    <row r="498" spans="1:34" ht="15.75" customHeight="1" x14ac:dyDescent="0.2">
      <c r="A498" s="99"/>
      <c r="B498" s="100"/>
      <c r="C498" s="101"/>
      <c r="D498" s="102"/>
      <c r="E498" s="103"/>
      <c r="F498" s="102"/>
      <c r="G498" s="103"/>
      <c r="H498" s="104"/>
      <c r="I498" s="105"/>
      <c r="J498" s="104"/>
      <c r="K498" s="105"/>
      <c r="L498" s="105"/>
      <c r="M498" s="105"/>
      <c r="N498" s="105"/>
      <c r="O498" s="105"/>
      <c r="P498" s="106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97" t="str">
        <f t="shared" si="7"/>
        <v>0:00</v>
      </c>
      <c r="AH498" s="98"/>
    </row>
    <row r="499" spans="1:34" ht="15.75" customHeight="1" x14ac:dyDescent="0.2">
      <c r="A499" s="99"/>
      <c r="B499" s="100"/>
      <c r="C499" s="101"/>
      <c r="D499" s="102"/>
      <c r="E499" s="103"/>
      <c r="F499" s="102"/>
      <c r="G499" s="103"/>
      <c r="H499" s="104"/>
      <c r="I499" s="105"/>
      <c r="J499" s="104"/>
      <c r="K499" s="105"/>
      <c r="L499" s="105"/>
      <c r="M499" s="105"/>
      <c r="N499" s="105"/>
      <c r="O499" s="105"/>
      <c r="P499" s="106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97" t="str">
        <f t="shared" si="7"/>
        <v>0:00</v>
      </c>
      <c r="AH499" s="98"/>
    </row>
    <row r="500" spans="1:34" ht="15.75" customHeight="1" x14ac:dyDescent="0.2">
      <c r="A500" s="99"/>
      <c r="B500" s="100"/>
      <c r="C500" s="101"/>
      <c r="D500" s="102"/>
      <c r="E500" s="103"/>
      <c r="F500" s="102"/>
      <c r="G500" s="103"/>
      <c r="H500" s="104"/>
      <c r="I500" s="105"/>
      <c r="J500" s="104"/>
      <c r="K500" s="105"/>
      <c r="L500" s="105"/>
      <c r="M500" s="105"/>
      <c r="N500" s="105"/>
      <c r="O500" s="105"/>
      <c r="P500" s="106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97" t="str">
        <f t="shared" si="7"/>
        <v>0:00</v>
      </c>
      <c r="AH500" s="98"/>
    </row>
    <row r="501" spans="1:34" ht="15.75" customHeight="1" x14ac:dyDescent="0.2">
      <c r="A501" s="99"/>
      <c r="B501" s="100"/>
      <c r="C501" s="101"/>
      <c r="D501" s="102"/>
      <c r="E501" s="103"/>
      <c r="F501" s="102"/>
      <c r="G501" s="103"/>
      <c r="H501" s="104"/>
      <c r="I501" s="105"/>
      <c r="J501" s="104"/>
      <c r="K501" s="105"/>
      <c r="L501" s="105"/>
      <c r="M501" s="105"/>
      <c r="N501" s="105"/>
      <c r="O501" s="105"/>
      <c r="P501" s="106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97" t="str">
        <f t="shared" si="7"/>
        <v>0:00</v>
      </c>
      <c r="AH501" s="98"/>
    </row>
    <row r="502" spans="1:34" ht="15.75" customHeight="1" x14ac:dyDescent="0.2">
      <c r="A502" s="99"/>
      <c r="B502" s="100"/>
      <c r="C502" s="101"/>
      <c r="D502" s="102"/>
      <c r="E502" s="103"/>
      <c r="F502" s="102"/>
      <c r="G502" s="103"/>
      <c r="H502" s="104"/>
      <c r="I502" s="105"/>
      <c r="J502" s="104"/>
      <c r="K502" s="105"/>
      <c r="L502" s="105"/>
      <c r="M502" s="105"/>
      <c r="N502" s="105"/>
      <c r="O502" s="105"/>
      <c r="P502" s="106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97" t="str">
        <f t="shared" si="7"/>
        <v>0:00</v>
      </c>
      <c r="AH502" s="98"/>
    </row>
    <row r="503" spans="1:34" ht="15.75" customHeight="1" x14ac:dyDescent="0.2">
      <c r="A503" s="99"/>
      <c r="B503" s="100"/>
      <c r="C503" s="101"/>
      <c r="D503" s="102"/>
      <c r="E503" s="103"/>
      <c r="F503" s="102"/>
      <c r="G503" s="103"/>
      <c r="H503" s="104"/>
      <c r="I503" s="105"/>
      <c r="J503" s="104"/>
      <c r="K503" s="105"/>
      <c r="L503" s="105"/>
      <c r="M503" s="105"/>
      <c r="N503" s="105"/>
      <c r="O503" s="105"/>
      <c r="P503" s="106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97" t="str">
        <f t="shared" si="7"/>
        <v>0:00</v>
      </c>
      <c r="AH503" s="98"/>
    </row>
    <row r="504" spans="1:34" ht="15.75" customHeight="1" x14ac:dyDescent="0.2">
      <c r="A504" s="99"/>
      <c r="B504" s="100"/>
      <c r="C504" s="101"/>
      <c r="D504" s="102"/>
      <c r="E504" s="103"/>
      <c r="F504" s="102"/>
      <c r="G504" s="103"/>
      <c r="H504" s="104"/>
      <c r="I504" s="105"/>
      <c r="J504" s="104"/>
      <c r="K504" s="105"/>
      <c r="L504" s="105"/>
      <c r="M504" s="105"/>
      <c r="N504" s="105"/>
      <c r="O504" s="105"/>
      <c r="P504" s="106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97" t="str">
        <f t="shared" si="7"/>
        <v>0:00</v>
      </c>
      <c r="AH504" s="98"/>
    </row>
    <row r="505" spans="1:34" ht="15.75" customHeight="1" x14ac:dyDescent="0.2">
      <c r="A505" s="99"/>
      <c r="B505" s="100"/>
      <c r="C505" s="101"/>
      <c r="D505" s="102"/>
      <c r="E505" s="103"/>
      <c r="F505" s="102"/>
      <c r="G505" s="103"/>
      <c r="H505" s="104"/>
      <c r="I505" s="105"/>
      <c r="J505" s="104"/>
      <c r="K505" s="105"/>
      <c r="L505" s="105"/>
      <c r="M505" s="105"/>
      <c r="N505" s="105"/>
      <c r="O505" s="105"/>
      <c r="P505" s="106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97" t="str">
        <f t="shared" si="7"/>
        <v>0:00</v>
      </c>
      <c r="AH505" s="98"/>
    </row>
    <row r="506" spans="1:34" ht="15.75" customHeight="1" x14ac:dyDescent="0.2">
      <c r="A506" s="99"/>
      <c r="B506" s="100"/>
      <c r="C506" s="101"/>
      <c r="D506" s="102"/>
      <c r="E506" s="103"/>
      <c r="F506" s="102"/>
      <c r="G506" s="103"/>
      <c r="H506" s="104"/>
      <c r="I506" s="105"/>
      <c r="J506" s="104"/>
      <c r="K506" s="105"/>
      <c r="L506" s="105"/>
      <c r="M506" s="105"/>
      <c r="N506" s="105"/>
      <c r="O506" s="105"/>
      <c r="P506" s="106"/>
      <c r="Q506" s="107"/>
      <c r="R506" s="107"/>
      <c r="S506" s="107"/>
      <c r="T506" s="107"/>
      <c r="U506" s="107"/>
      <c r="V506" s="107"/>
      <c r="W506" s="107"/>
      <c r="X506" s="107"/>
      <c r="Y506" s="107"/>
      <c r="Z506" s="107"/>
      <c r="AA506" s="107"/>
      <c r="AB506" s="107"/>
      <c r="AC506" s="107"/>
      <c r="AD506" s="107"/>
      <c r="AE506" s="107"/>
      <c r="AF506" s="107"/>
      <c r="AG506" s="97" t="str">
        <f t="shared" si="7"/>
        <v>0:00</v>
      </c>
      <c r="AH506" s="98"/>
    </row>
    <row r="507" spans="1:34" ht="15.75" customHeight="1" x14ac:dyDescent="0.2">
      <c r="A507" s="99"/>
      <c r="B507" s="100"/>
      <c r="C507" s="101"/>
      <c r="D507" s="102"/>
      <c r="E507" s="103"/>
      <c r="F507" s="102"/>
      <c r="G507" s="103"/>
      <c r="H507" s="104"/>
      <c r="I507" s="105"/>
      <c r="J507" s="104"/>
      <c r="K507" s="105"/>
      <c r="L507" s="105"/>
      <c r="M507" s="105"/>
      <c r="N507" s="105"/>
      <c r="O507" s="105"/>
      <c r="P507" s="106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97" t="str">
        <f t="shared" si="7"/>
        <v>0:00</v>
      </c>
      <c r="AH507" s="98"/>
    </row>
    <row r="508" spans="1:34" ht="15.75" customHeight="1" x14ac:dyDescent="0.2">
      <c r="A508" s="99"/>
      <c r="B508" s="100"/>
      <c r="C508" s="101"/>
      <c r="D508" s="102"/>
      <c r="E508" s="103"/>
      <c r="F508" s="102"/>
      <c r="G508" s="103"/>
      <c r="H508" s="104"/>
      <c r="I508" s="105"/>
      <c r="J508" s="104"/>
      <c r="K508" s="105"/>
      <c r="L508" s="105"/>
      <c r="M508" s="105"/>
      <c r="N508" s="105"/>
      <c r="O508" s="105"/>
      <c r="P508" s="106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97" t="str">
        <f t="shared" si="7"/>
        <v>0:00</v>
      </c>
      <c r="AH508" s="98"/>
    </row>
    <row r="509" spans="1:34" ht="15.75" customHeight="1" x14ac:dyDescent="0.2">
      <c r="A509" s="99"/>
      <c r="B509" s="100"/>
      <c r="C509" s="101"/>
      <c r="D509" s="102"/>
      <c r="E509" s="103"/>
      <c r="F509" s="102"/>
      <c r="G509" s="103"/>
      <c r="H509" s="104"/>
      <c r="I509" s="105"/>
      <c r="J509" s="104"/>
      <c r="K509" s="105"/>
      <c r="L509" s="105"/>
      <c r="M509" s="105"/>
      <c r="N509" s="105"/>
      <c r="O509" s="105"/>
      <c r="P509" s="106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97" t="str">
        <f t="shared" si="7"/>
        <v>0:00</v>
      </c>
      <c r="AH509" s="98"/>
    </row>
    <row r="510" spans="1:34" ht="15.75" customHeight="1" x14ac:dyDescent="0.2">
      <c r="A510" s="99"/>
      <c r="B510" s="100"/>
      <c r="C510" s="101"/>
      <c r="D510" s="102"/>
      <c r="E510" s="103"/>
      <c r="F510" s="102"/>
      <c r="G510" s="103"/>
      <c r="H510" s="104"/>
      <c r="I510" s="105"/>
      <c r="J510" s="104"/>
      <c r="K510" s="105"/>
      <c r="L510" s="105"/>
      <c r="M510" s="105"/>
      <c r="N510" s="105"/>
      <c r="O510" s="105"/>
      <c r="P510" s="106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97" t="str">
        <f t="shared" si="7"/>
        <v>0:00</v>
      </c>
      <c r="AH510" s="98"/>
    </row>
    <row r="511" spans="1:34" ht="15.75" customHeight="1" x14ac:dyDescent="0.2">
      <c r="A511" s="99"/>
      <c r="B511" s="100"/>
      <c r="C511" s="101"/>
      <c r="D511" s="102"/>
      <c r="E511" s="103"/>
      <c r="F511" s="102"/>
      <c r="G511" s="103"/>
      <c r="H511" s="104"/>
      <c r="I511" s="105"/>
      <c r="J511" s="104"/>
      <c r="K511" s="105"/>
      <c r="L511" s="105"/>
      <c r="M511" s="105"/>
      <c r="N511" s="105"/>
      <c r="O511" s="105"/>
      <c r="P511" s="106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97" t="str">
        <f t="shared" si="7"/>
        <v>0:00</v>
      </c>
      <c r="AH511" s="98"/>
    </row>
    <row r="512" spans="1:34" ht="15.75" customHeight="1" x14ac:dyDescent="0.2">
      <c r="A512" s="99"/>
      <c r="B512" s="100"/>
      <c r="C512" s="101"/>
      <c r="D512" s="102"/>
      <c r="E512" s="103"/>
      <c r="F512" s="102"/>
      <c r="G512" s="103"/>
      <c r="H512" s="104"/>
      <c r="I512" s="105"/>
      <c r="J512" s="104"/>
      <c r="K512" s="105"/>
      <c r="L512" s="105"/>
      <c r="M512" s="105"/>
      <c r="N512" s="105"/>
      <c r="O512" s="105"/>
      <c r="P512" s="106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97" t="str">
        <f t="shared" si="7"/>
        <v>0:00</v>
      </c>
      <c r="AH512" s="98"/>
    </row>
    <row r="513" spans="1:34" ht="15.75" customHeight="1" x14ac:dyDescent="0.2">
      <c r="A513" s="99"/>
      <c r="B513" s="100"/>
      <c r="C513" s="101"/>
      <c r="D513" s="102"/>
      <c r="E513" s="103"/>
      <c r="F513" s="102"/>
      <c r="G513" s="103"/>
      <c r="H513" s="104"/>
      <c r="I513" s="105"/>
      <c r="J513" s="104"/>
      <c r="K513" s="105"/>
      <c r="L513" s="105"/>
      <c r="M513" s="105"/>
      <c r="N513" s="105"/>
      <c r="O513" s="105"/>
      <c r="P513" s="106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97" t="str">
        <f t="shared" si="7"/>
        <v>0:00</v>
      </c>
      <c r="AH513" s="98"/>
    </row>
    <row r="514" spans="1:34" ht="15.75" customHeight="1" x14ac:dyDescent="0.2">
      <c r="A514" s="99"/>
      <c r="B514" s="100"/>
      <c r="C514" s="101"/>
      <c r="D514" s="102"/>
      <c r="E514" s="103"/>
      <c r="F514" s="102"/>
      <c r="G514" s="103"/>
      <c r="H514" s="104"/>
      <c r="I514" s="105"/>
      <c r="J514" s="104"/>
      <c r="K514" s="105"/>
      <c r="L514" s="105"/>
      <c r="M514" s="105"/>
      <c r="N514" s="105"/>
      <c r="O514" s="105"/>
      <c r="P514" s="106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97" t="str">
        <f t="shared" si="7"/>
        <v>0:00</v>
      </c>
      <c r="AH514" s="98"/>
    </row>
    <row r="515" spans="1:34" ht="15.75" customHeight="1" x14ac:dyDescent="0.2">
      <c r="A515" s="99"/>
      <c r="B515" s="100"/>
      <c r="C515" s="101"/>
      <c r="D515" s="102"/>
      <c r="E515" s="103"/>
      <c r="F515" s="102"/>
      <c r="G515" s="103"/>
      <c r="H515" s="104"/>
      <c r="I515" s="105"/>
      <c r="J515" s="104"/>
      <c r="K515" s="105"/>
      <c r="L515" s="105"/>
      <c r="M515" s="105"/>
      <c r="N515" s="105"/>
      <c r="O515" s="105"/>
      <c r="P515" s="106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97" t="str">
        <f t="shared" si="7"/>
        <v>0:00</v>
      </c>
      <c r="AH515" s="98"/>
    </row>
    <row r="516" spans="1:34" ht="15.75" customHeight="1" x14ac:dyDescent="0.2">
      <c r="A516" s="99"/>
      <c r="B516" s="100"/>
      <c r="C516" s="101"/>
      <c r="D516" s="102"/>
      <c r="E516" s="103"/>
      <c r="F516" s="102"/>
      <c r="G516" s="103"/>
      <c r="H516" s="104"/>
      <c r="I516" s="105"/>
      <c r="J516" s="104"/>
      <c r="K516" s="105"/>
      <c r="L516" s="105"/>
      <c r="M516" s="105"/>
      <c r="N516" s="105"/>
      <c r="O516" s="105"/>
      <c r="P516" s="106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97" t="str">
        <f t="shared" si="7"/>
        <v>0:00</v>
      </c>
      <c r="AH516" s="98"/>
    </row>
    <row r="517" spans="1:34" ht="15.75" customHeight="1" x14ac:dyDescent="0.2">
      <c r="A517" s="99"/>
      <c r="B517" s="100"/>
      <c r="C517" s="101"/>
      <c r="D517" s="102"/>
      <c r="E517" s="103"/>
      <c r="F517" s="102"/>
      <c r="G517" s="103"/>
      <c r="H517" s="104"/>
      <c r="I517" s="105"/>
      <c r="J517" s="104"/>
      <c r="K517" s="105"/>
      <c r="L517" s="105"/>
      <c r="M517" s="105"/>
      <c r="N517" s="105"/>
      <c r="O517" s="105"/>
      <c r="P517" s="106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97" t="str">
        <f t="shared" si="7"/>
        <v>0:00</v>
      </c>
      <c r="AH517" s="98"/>
    </row>
    <row r="518" spans="1:34" ht="15.75" customHeight="1" x14ac:dyDescent="0.2">
      <c r="A518" s="99"/>
      <c r="B518" s="100"/>
      <c r="C518" s="101"/>
      <c r="D518" s="102"/>
      <c r="E518" s="103"/>
      <c r="F518" s="102"/>
      <c r="G518" s="103"/>
      <c r="H518" s="104"/>
      <c r="I518" s="105"/>
      <c r="J518" s="104"/>
      <c r="K518" s="105"/>
      <c r="L518" s="105"/>
      <c r="M518" s="105"/>
      <c r="N518" s="105"/>
      <c r="O518" s="105"/>
      <c r="P518" s="106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97" t="str">
        <f t="shared" si="7"/>
        <v>0:00</v>
      </c>
      <c r="AH518" s="98"/>
    </row>
    <row r="519" spans="1:34" ht="15.75" customHeight="1" x14ac:dyDescent="0.2">
      <c r="A519" s="99"/>
      <c r="B519" s="100"/>
      <c r="C519" s="101"/>
      <c r="D519" s="102"/>
      <c r="E519" s="103"/>
      <c r="F519" s="102"/>
      <c r="G519" s="103"/>
      <c r="H519" s="104"/>
      <c r="I519" s="105"/>
      <c r="J519" s="104"/>
      <c r="K519" s="105"/>
      <c r="L519" s="105"/>
      <c r="M519" s="105"/>
      <c r="N519" s="105"/>
      <c r="O519" s="105"/>
      <c r="P519" s="106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97" t="str">
        <f t="shared" si="7"/>
        <v>0:00</v>
      </c>
      <c r="AH519" s="98"/>
    </row>
    <row r="520" spans="1:34" ht="15.75" customHeight="1" x14ac:dyDescent="0.2">
      <c r="A520" s="99"/>
      <c r="B520" s="100"/>
      <c r="C520" s="101"/>
      <c r="D520" s="102"/>
      <c r="E520" s="103"/>
      <c r="F520" s="102"/>
      <c r="G520" s="103"/>
      <c r="H520" s="104"/>
      <c r="I520" s="105"/>
      <c r="J520" s="104"/>
      <c r="K520" s="105"/>
      <c r="L520" s="105"/>
      <c r="M520" s="105"/>
      <c r="N520" s="105"/>
      <c r="O520" s="105"/>
      <c r="P520" s="106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97" t="str">
        <f t="shared" si="7"/>
        <v>0:00</v>
      </c>
      <c r="AH520" s="98"/>
    </row>
    <row r="521" spans="1:34" ht="15.75" customHeight="1" x14ac:dyDescent="0.2">
      <c r="A521" s="99"/>
      <c r="B521" s="100"/>
      <c r="C521" s="101"/>
      <c r="D521" s="102"/>
      <c r="E521" s="103"/>
      <c r="F521" s="102"/>
      <c r="G521" s="103"/>
      <c r="H521" s="104"/>
      <c r="I521" s="105"/>
      <c r="J521" s="104"/>
      <c r="K521" s="105"/>
      <c r="L521" s="105"/>
      <c r="M521" s="105"/>
      <c r="N521" s="105"/>
      <c r="O521" s="105"/>
      <c r="P521" s="106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97" t="str">
        <f t="shared" si="7"/>
        <v>0:00</v>
      </c>
      <c r="AH521" s="98"/>
    </row>
    <row r="522" spans="1:34" ht="15.75" customHeight="1" x14ac:dyDescent="0.2">
      <c r="A522" s="99"/>
      <c r="B522" s="100"/>
      <c r="C522" s="101"/>
      <c r="D522" s="102"/>
      <c r="E522" s="103"/>
      <c r="F522" s="102"/>
      <c r="G522" s="103"/>
      <c r="H522" s="104"/>
      <c r="I522" s="105"/>
      <c r="J522" s="104"/>
      <c r="K522" s="105"/>
      <c r="L522" s="105"/>
      <c r="M522" s="105"/>
      <c r="N522" s="105"/>
      <c r="O522" s="105"/>
      <c r="P522" s="106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97" t="str">
        <f t="shared" si="7"/>
        <v>0:00</v>
      </c>
      <c r="AH522" s="98"/>
    </row>
    <row r="523" spans="1:34" ht="15.75" customHeight="1" x14ac:dyDescent="0.2">
      <c r="A523" s="99"/>
      <c r="B523" s="100"/>
      <c r="C523" s="101"/>
      <c r="D523" s="102"/>
      <c r="E523" s="103"/>
      <c r="F523" s="102"/>
      <c r="G523" s="103"/>
      <c r="H523" s="104"/>
      <c r="I523" s="105"/>
      <c r="J523" s="104"/>
      <c r="K523" s="105"/>
      <c r="L523" s="105"/>
      <c r="M523" s="105"/>
      <c r="N523" s="105"/>
      <c r="O523" s="105"/>
      <c r="P523" s="106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97" t="str">
        <f t="shared" si="7"/>
        <v>0:00</v>
      </c>
      <c r="AH523" s="98"/>
    </row>
    <row r="524" spans="1:34" ht="15.75" customHeight="1" x14ac:dyDescent="0.2">
      <c r="A524" s="99"/>
      <c r="B524" s="100"/>
      <c r="C524" s="101"/>
      <c r="D524" s="102"/>
      <c r="E524" s="103"/>
      <c r="F524" s="102"/>
      <c r="G524" s="103"/>
      <c r="H524" s="104"/>
      <c r="I524" s="105"/>
      <c r="J524" s="104"/>
      <c r="K524" s="105"/>
      <c r="L524" s="105"/>
      <c r="M524" s="105"/>
      <c r="N524" s="105"/>
      <c r="O524" s="105"/>
      <c r="P524" s="106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97" t="str">
        <f t="shared" si="7"/>
        <v>0:00</v>
      </c>
      <c r="AH524" s="98"/>
    </row>
    <row r="525" spans="1:34" ht="15.75" customHeight="1" x14ac:dyDescent="0.2">
      <c r="A525" s="99"/>
      <c r="B525" s="100"/>
      <c r="C525" s="101"/>
      <c r="D525" s="102"/>
      <c r="E525" s="103"/>
      <c r="F525" s="102"/>
      <c r="G525" s="103"/>
      <c r="H525" s="104"/>
      <c r="I525" s="105"/>
      <c r="J525" s="104"/>
      <c r="K525" s="105"/>
      <c r="L525" s="105"/>
      <c r="M525" s="105"/>
      <c r="N525" s="105"/>
      <c r="O525" s="105"/>
      <c r="P525" s="106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97" t="str">
        <f t="shared" si="7"/>
        <v>0:00</v>
      </c>
      <c r="AH525" s="98"/>
    </row>
    <row r="526" spans="1:34" ht="15.75" customHeight="1" x14ac:dyDescent="0.2">
      <c r="A526" s="99"/>
      <c r="B526" s="100"/>
      <c r="C526" s="101"/>
      <c r="D526" s="102"/>
      <c r="E526" s="103"/>
      <c r="F526" s="102"/>
      <c r="G526" s="103"/>
      <c r="H526" s="104"/>
      <c r="I526" s="105"/>
      <c r="J526" s="104"/>
      <c r="K526" s="105"/>
      <c r="L526" s="105"/>
      <c r="M526" s="105"/>
      <c r="N526" s="105"/>
      <c r="O526" s="105"/>
      <c r="P526" s="106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97" t="str">
        <f t="shared" si="7"/>
        <v>0:00</v>
      </c>
      <c r="AH526" s="98"/>
    </row>
    <row r="527" spans="1:34" ht="15.75" customHeight="1" x14ac:dyDescent="0.2">
      <c r="A527" s="99"/>
      <c r="B527" s="100"/>
      <c r="C527" s="101"/>
      <c r="D527" s="102"/>
      <c r="E527" s="103"/>
      <c r="F527" s="102"/>
      <c r="G527" s="103"/>
      <c r="H527" s="104"/>
      <c r="I527" s="105"/>
      <c r="J527" s="104"/>
      <c r="K527" s="105"/>
      <c r="L527" s="105"/>
      <c r="M527" s="105"/>
      <c r="N527" s="105"/>
      <c r="O527" s="105"/>
      <c r="P527" s="106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97" t="str">
        <f t="shared" si="7"/>
        <v>0:00</v>
      </c>
      <c r="AH527" s="98"/>
    </row>
    <row r="528" spans="1:34" ht="15.75" customHeight="1" x14ac:dyDescent="0.2">
      <c r="A528" s="99"/>
      <c r="B528" s="100"/>
      <c r="C528" s="101"/>
      <c r="D528" s="102"/>
      <c r="E528" s="103"/>
      <c r="F528" s="102"/>
      <c r="G528" s="103"/>
      <c r="H528" s="104"/>
      <c r="I528" s="105"/>
      <c r="J528" s="104"/>
      <c r="K528" s="105"/>
      <c r="L528" s="105"/>
      <c r="M528" s="105"/>
      <c r="N528" s="105"/>
      <c r="O528" s="105"/>
      <c r="P528" s="106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97" t="str">
        <f t="shared" si="7"/>
        <v>0:00</v>
      </c>
      <c r="AH528" s="98"/>
    </row>
    <row r="529" spans="1:34" ht="15.75" customHeight="1" x14ac:dyDescent="0.2">
      <c r="A529" s="99"/>
      <c r="B529" s="100"/>
      <c r="C529" s="101"/>
      <c r="D529" s="102"/>
      <c r="E529" s="103"/>
      <c r="F529" s="102"/>
      <c r="G529" s="103"/>
      <c r="H529" s="104"/>
      <c r="I529" s="105"/>
      <c r="J529" s="104"/>
      <c r="K529" s="105"/>
      <c r="L529" s="105"/>
      <c r="M529" s="105"/>
      <c r="N529" s="105"/>
      <c r="O529" s="105"/>
      <c r="P529" s="106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97" t="str">
        <f t="shared" si="7"/>
        <v>0:00</v>
      </c>
      <c r="AH529" s="98"/>
    </row>
    <row r="530" spans="1:34" ht="15.75" customHeight="1" x14ac:dyDescent="0.2">
      <c r="A530" s="99"/>
      <c r="B530" s="100"/>
      <c r="C530" s="101"/>
      <c r="D530" s="102"/>
      <c r="E530" s="103"/>
      <c r="F530" s="102"/>
      <c r="G530" s="103"/>
      <c r="H530" s="104"/>
      <c r="I530" s="105"/>
      <c r="J530" s="104"/>
      <c r="K530" s="105"/>
      <c r="L530" s="105"/>
      <c r="M530" s="105"/>
      <c r="N530" s="105"/>
      <c r="O530" s="105"/>
      <c r="P530" s="106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97" t="str">
        <f t="shared" si="7"/>
        <v>0:00</v>
      </c>
      <c r="AH530" s="98"/>
    </row>
    <row r="531" spans="1:34" ht="15.75" customHeight="1" x14ac:dyDescent="0.2">
      <c r="A531" s="99"/>
      <c r="B531" s="100"/>
      <c r="C531" s="101"/>
      <c r="D531" s="102"/>
      <c r="E531" s="103"/>
      <c r="F531" s="102"/>
      <c r="G531" s="103"/>
      <c r="H531" s="104"/>
      <c r="I531" s="105"/>
      <c r="J531" s="104"/>
      <c r="K531" s="105"/>
      <c r="L531" s="105"/>
      <c r="M531" s="105"/>
      <c r="N531" s="105"/>
      <c r="O531" s="105"/>
      <c r="P531" s="106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97" t="str">
        <f t="shared" si="7"/>
        <v>0:00</v>
      </c>
      <c r="AH531" s="98"/>
    </row>
    <row r="532" spans="1:34" ht="15.75" customHeight="1" x14ac:dyDescent="0.2">
      <c r="A532" s="99"/>
      <c r="B532" s="100"/>
      <c r="C532" s="101"/>
      <c r="D532" s="102"/>
      <c r="E532" s="103"/>
      <c r="F532" s="102"/>
      <c r="G532" s="103"/>
      <c r="H532" s="104"/>
      <c r="I532" s="105"/>
      <c r="J532" s="104"/>
      <c r="K532" s="105"/>
      <c r="L532" s="105"/>
      <c r="M532" s="105"/>
      <c r="N532" s="105"/>
      <c r="O532" s="105"/>
      <c r="P532" s="106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97" t="str">
        <f t="shared" si="7"/>
        <v>0:00</v>
      </c>
      <c r="AH532" s="98"/>
    </row>
    <row r="533" spans="1:34" ht="15.75" customHeight="1" x14ac:dyDescent="0.2">
      <c r="A533" s="99"/>
      <c r="B533" s="100"/>
      <c r="C533" s="101"/>
      <c r="D533" s="102"/>
      <c r="E533" s="103"/>
      <c r="F533" s="102"/>
      <c r="G533" s="103"/>
      <c r="H533" s="104"/>
      <c r="I533" s="105"/>
      <c r="J533" s="104"/>
      <c r="K533" s="105"/>
      <c r="L533" s="105"/>
      <c r="M533" s="105"/>
      <c r="N533" s="105"/>
      <c r="O533" s="105"/>
      <c r="P533" s="106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97" t="str">
        <f t="shared" si="7"/>
        <v>0:00</v>
      </c>
      <c r="AH533" s="98"/>
    </row>
    <row r="534" spans="1:34" ht="15.75" customHeight="1" x14ac:dyDescent="0.2">
      <c r="A534" s="99"/>
      <c r="B534" s="100"/>
      <c r="C534" s="101"/>
      <c r="D534" s="102"/>
      <c r="E534" s="103"/>
      <c r="F534" s="102"/>
      <c r="G534" s="103"/>
      <c r="H534" s="104"/>
      <c r="I534" s="105"/>
      <c r="J534" s="104"/>
      <c r="K534" s="105"/>
      <c r="L534" s="105"/>
      <c r="M534" s="105"/>
      <c r="N534" s="105"/>
      <c r="O534" s="105"/>
      <c r="P534" s="106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97" t="str">
        <f t="shared" si="7"/>
        <v>0:00</v>
      </c>
      <c r="AH534" s="98"/>
    </row>
    <row r="535" spans="1:34" ht="15.75" customHeight="1" x14ac:dyDescent="0.2">
      <c r="A535" s="99"/>
      <c r="B535" s="100"/>
      <c r="C535" s="101"/>
      <c r="D535" s="102"/>
      <c r="E535" s="103"/>
      <c r="F535" s="102"/>
      <c r="G535" s="103"/>
      <c r="H535" s="104"/>
      <c r="I535" s="105"/>
      <c r="J535" s="104"/>
      <c r="K535" s="105"/>
      <c r="L535" s="105"/>
      <c r="M535" s="105"/>
      <c r="N535" s="105"/>
      <c r="O535" s="105"/>
      <c r="P535" s="106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97" t="str">
        <f t="shared" si="7"/>
        <v>0:00</v>
      </c>
      <c r="AH535" s="98"/>
    </row>
    <row r="536" spans="1:34" ht="15.75" customHeight="1" x14ac:dyDescent="0.2">
      <c r="A536" s="99"/>
      <c r="B536" s="100"/>
      <c r="C536" s="101"/>
      <c r="D536" s="102"/>
      <c r="E536" s="103"/>
      <c r="F536" s="102"/>
      <c r="G536" s="103"/>
      <c r="H536" s="104"/>
      <c r="I536" s="105"/>
      <c r="J536" s="104"/>
      <c r="K536" s="105"/>
      <c r="L536" s="105"/>
      <c r="M536" s="105"/>
      <c r="N536" s="105"/>
      <c r="O536" s="105"/>
      <c r="P536" s="106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97" t="str">
        <f t="shared" si="7"/>
        <v>0:00</v>
      </c>
      <c r="AH536" s="98"/>
    </row>
    <row r="537" spans="1:34" ht="15.75" customHeight="1" x14ac:dyDescent="0.2">
      <c r="A537" s="99"/>
      <c r="B537" s="100"/>
      <c r="C537" s="101"/>
      <c r="D537" s="102"/>
      <c r="E537" s="103"/>
      <c r="F537" s="102"/>
      <c r="G537" s="103"/>
      <c r="H537" s="104"/>
      <c r="I537" s="105"/>
      <c r="J537" s="104"/>
      <c r="K537" s="105"/>
      <c r="L537" s="105"/>
      <c r="M537" s="105"/>
      <c r="N537" s="105"/>
      <c r="O537" s="105"/>
      <c r="P537" s="106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97" t="str">
        <f t="shared" si="7"/>
        <v>0:00</v>
      </c>
      <c r="AH537" s="98"/>
    </row>
    <row r="538" spans="1:34" ht="15.75" customHeight="1" x14ac:dyDescent="0.2">
      <c r="A538" s="99"/>
      <c r="B538" s="100"/>
      <c r="C538" s="101"/>
      <c r="D538" s="102"/>
      <c r="E538" s="103"/>
      <c r="F538" s="102"/>
      <c r="G538" s="103"/>
      <c r="H538" s="104"/>
      <c r="I538" s="105"/>
      <c r="J538" s="104"/>
      <c r="K538" s="105"/>
      <c r="L538" s="105"/>
      <c r="M538" s="105"/>
      <c r="N538" s="105"/>
      <c r="O538" s="105"/>
      <c r="P538" s="106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97" t="str">
        <f t="shared" si="7"/>
        <v>0:00</v>
      </c>
      <c r="AH538" s="98"/>
    </row>
    <row r="539" spans="1:34" ht="15.75" customHeight="1" x14ac:dyDescent="0.2">
      <c r="A539" s="99"/>
      <c r="B539" s="100"/>
      <c r="C539" s="101"/>
      <c r="D539" s="102"/>
      <c r="E539" s="103"/>
      <c r="F539" s="102"/>
      <c r="G539" s="103"/>
      <c r="H539" s="104"/>
      <c r="I539" s="105"/>
      <c r="J539" s="104"/>
      <c r="K539" s="105"/>
      <c r="L539" s="105"/>
      <c r="M539" s="105"/>
      <c r="N539" s="105"/>
      <c r="O539" s="105"/>
      <c r="P539" s="106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97" t="str">
        <f t="shared" si="7"/>
        <v>0:00</v>
      </c>
      <c r="AH539" s="98"/>
    </row>
    <row r="540" spans="1:34" ht="15.75" customHeight="1" x14ac:dyDescent="0.2">
      <c r="A540" s="99"/>
      <c r="B540" s="100"/>
      <c r="C540" s="101"/>
      <c r="D540" s="102"/>
      <c r="E540" s="103"/>
      <c r="F540" s="102"/>
      <c r="G540" s="103"/>
      <c r="H540" s="104"/>
      <c r="I540" s="105"/>
      <c r="J540" s="104"/>
      <c r="K540" s="105"/>
      <c r="L540" s="105"/>
      <c r="M540" s="105"/>
      <c r="N540" s="105"/>
      <c r="O540" s="105"/>
      <c r="P540" s="106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97" t="str">
        <f t="shared" si="7"/>
        <v>0:00</v>
      </c>
      <c r="AH540" s="98"/>
    </row>
    <row r="541" spans="1:34" ht="15.75" customHeight="1" x14ac:dyDescent="0.2">
      <c r="A541" s="99"/>
      <c r="B541" s="100"/>
      <c r="C541" s="101"/>
      <c r="D541" s="102"/>
      <c r="E541" s="103"/>
      <c r="F541" s="102"/>
      <c r="G541" s="103"/>
      <c r="H541" s="104"/>
      <c r="I541" s="105"/>
      <c r="J541" s="104"/>
      <c r="K541" s="105"/>
      <c r="L541" s="105"/>
      <c r="M541" s="105"/>
      <c r="N541" s="105"/>
      <c r="O541" s="105"/>
      <c r="P541" s="106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97" t="str">
        <f t="shared" si="7"/>
        <v>0:00</v>
      </c>
      <c r="AH541" s="98"/>
    </row>
    <row r="542" spans="1:34" ht="15.75" customHeight="1" x14ac:dyDescent="0.2">
      <c r="A542" s="99"/>
      <c r="B542" s="100"/>
      <c r="C542" s="101"/>
      <c r="D542" s="102"/>
      <c r="E542" s="103"/>
      <c r="F542" s="102"/>
      <c r="G542" s="103"/>
      <c r="H542" s="104"/>
      <c r="I542" s="105"/>
      <c r="J542" s="104"/>
      <c r="K542" s="105"/>
      <c r="L542" s="105"/>
      <c r="M542" s="105"/>
      <c r="N542" s="105"/>
      <c r="O542" s="105"/>
      <c r="P542" s="106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97" t="str">
        <f t="shared" si="7"/>
        <v>0:00</v>
      </c>
      <c r="AH542" s="98"/>
    </row>
    <row r="543" spans="1:34" ht="15.75" customHeight="1" x14ac:dyDescent="0.2">
      <c r="A543" s="99"/>
      <c r="B543" s="100"/>
      <c r="C543" s="101"/>
      <c r="D543" s="102"/>
      <c r="E543" s="103"/>
      <c r="F543" s="102"/>
      <c r="G543" s="103"/>
      <c r="H543" s="104"/>
      <c r="I543" s="105"/>
      <c r="J543" s="104"/>
      <c r="K543" s="105"/>
      <c r="L543" s="105"/>
      <c r="M543" s="105"/>
      <c r="N543" s="105"/>
      <c r="O543" s="105"/>
      <c r="P543" s="106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97" t="str">
        <f t="shared" si="7"/>
        <v>0:00</v>
      </c>
      <c r="AH543" s="98"/>
    </row>
    <row r="544" spans="1:34" ht="15.75" customHeight="1" x14ac:dyDescent="0.2">
      <c r="A544" s="99"/>
      <c r="B544" s="100"/>
      <c r="C544" s="101"/>
      <c r="D544" s="102"/>
      <c r="E544" s="103"/>
      <c r="F544" s="102"/>
      <c r="G544" s="103"/>
      <c r="H544" s="104"/>
      <c r="I544" s="105"/>
      <c r="J544" s="104"/>
      <c r="K544" s="105"/>
      <c r="L544" s="105"/>
      <c r="M544" s="105"/>
      <c r="N544" s="105"/>
      <c r="O544" s="105"/>
      <c r="P544" s="106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97" t="str">
        <f t="shared" si="7"/>
        <v>0:00</v>
      </c>
      <c r="AH544" s="98"/>
    </row>
    <row r="545" spans="1:34" ht="15.75" customHeight="1" x14ac:dyDescent="0.2">
      <c r="A545" s="99"/>
      <c r="B545" s="100"/>
      <c r="C545" s="101"/>
      <c r="D545" s="102"/>
      <c r="E545" s="103"/>
      <c r="F545" s="102"/>
      <c r="G545" s="103"/>
      <c r="H545" s="104"/>
      <c r="I545" s="105"/>
      <c r="J545" s="104"/>
      <c r="K545" s="105"/>
      <c r="L545" s="105"/>
      <c r="M545" s="105"/>
      <c r="N545" s="105"/>
      <c r="O545" s="105"/>
      <c r="P545" s="106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97" t="str">
        <f t="shared" si="7"/>
        <v>0:00</v>
      </c>
      <c r="AH545" s="98"/>
    </row>
    <row r="546" spans="1:34" ht="15.75" customHeight="1" x14ac:dyDescent="0.2">
      <c r="A546" s="99"/>
      <c r="B546" s="100"/>
      <c r="C546" s="101"/>
      <c r="D546" s="102"/>
      <c r="E546" s="103"/>
      <c r="F546" s="102"/>
      <c r="G546" s="103"/>
      <c r="H546" s="104"/>
      <c r="I546" s="105"/>
      <c r="J546" s="104"/>
      <c r="K546" s="105"/>
      <c r="L546" s="105"/>
      <c r="M546" s="105"/>
      <c r="N546" s="105"/>
      <c r="O546" s="105"/>
      <c r="P546" s="106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97" t="str">
        <f t="shared" ref="AG546:AG609" si="8">IF(D546="","0:00",F546-D546)</f>
        <v>0:00</v>
      </c>
      <c r="AH546" s="98"/>
    </row>
    <row r="547" spans="1:34" ht="15.75" customHeight="1" x14ac:dyDescent="0.2">
      <c r="A547" s="99"/>
      <c r="B547" s="100"/>
      <c r="C547" s="101"/>
      <c r="D547" s="102"/>
      <c r="E547" s="103"/>
      <c r="F547" s="102"/>
      <c r="G547" s="103"/>
      <c r="H547" s="104"/>
      <c r="I547" s="105"/>
      <c r="J547" s="104"/>
      <c r="K547" s="105"/>
      <c r="L547" s="105"/>
      <c r="M547" s="105"/>
      <c r="N547" s="105"/>
      <c r="O547" s="105"/>
      <c r="P547" s="106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97" t="str">
        <f t="shared" si="8"/>
        <v>0:00</v>
      </c>
      <c r="AH547" s="98"/>
    </row>
    <row r="548" spans="1:34" ht="15.75" customHeight="1" x14ac:dyDescent="0.2">
      <c r="A548" s="99"/>
      <c r="B548" s="100"/>
      <c r="C548" s="101"/>
      <c r="D548" s="102"/>
      <c r="E548" s="103"/>
      <c r="F548" s="102"/>
      <c r="G548" s="103"/>
      <c r="H548" s="104"/>
      <c r="I548" s="105"/>
      <c r="J548" s="104"/>
      <c r="K548" s="105"/>
      <c r="L548" s="105"/>
      <c r="M548" s="105"/>
      <c r="N548" s="105"/>
      <c r="O548" s="105"/>
      <c r="P548" s="106"/>
      <c r="Q548" s="107"/>
      <c r="R548" s="107"/>
      <c r="S548" s="107"/>
      <c r="T548" s="107"/>
      <c r="U548" s="107"/>
      <c r="V548" s="107"/>
      <c r="W548" s="107"/>
      <c r="X548" s="107"/>
      <c r="Y548" s="107"/>
      <c r="Z548" s="107"/>
      <c r="AA548" s="107"/>
      <c r="AB548" s="107"/>
      <c r="AC548" s="107"/>
      <c r="AD548" s="107"/>
      <c r="AE548" s="107"/>
      <c r="AF548" s="107"/>
      <c r="AG548" s="97" t="str">
        <f t="shared" si="8"/>
        <v>0:00</v>
      </c>
      <c r="AH548" s="98"/>
    </row>
    <row r="549" spans="1:34" ht="15.75" customHeight="1" x14ac:dyDescent="0.2">
      <c r="A549" s="99"/>
      <c r="B549" s="100"/>
      <c r="C549" s="101"/>
      <c r="D549" s="102"/>
      <c r="E549" s="103"/>
      <c r="F549" s="102"/>
      <c r="G549" s="103"/>
      <c r="H549" s="104"/>
      <c r="I549" s="105"/>
      <c r="J549" s="104"/>
      <c r="K549" s="105"/>
      <c r="L549" s="105"/>
      <c r="M549" s="105"/>
      <c r="N549" s="105"/>
      <c r="O549" s="105"/>
      <c r="P549" s="106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97" t="str">
        <f t="shared" si="8"/>
        <v>0:00</v>
      </c>
      <c r="AH549" s="98"/>
    </row>
    <row r="550" spans="1:34" ht="15.75" customHeight="1" x14ac:dyDescent="0.2">
      <c r="A550" s="99"/>
      <c r="B550" s="100"/>
      <c r="C550" s="101"/>
      <c r="D550" s="102"/>
      <c r="E550" s="103"/>
      <c r="F550" s="102"/>
      <c r="G550" s="103"/>
      <c r="H550" s="104"/>
      <c r="I550" s="105"/>
      <c r="J550" s="104"/>
      <c r="K550" s="105"/>
      <c r="L550" s="105"/>
      <c r="M550" s="105"/>
      <c r="N550" s="105"/>
      <c r="O550" s="105"/>
      <c r="P550" s="106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97" t="str">
        <f t="shared" si="8"/>
        <v>0:00</v>
      </c>
      <c r="AH550" s="98"/>
    </row>
    <row r="551" spans="1:34" ht="15.75" customHeight="1" x14ac:dyDescent="0.2">
      <c r="A551" s="99"/>
      <c r="B551" s="100"/>
      <c r="C551" s="101"/>
      <c r="D551" s="102"/>
      <c r="E551" s="103"/>
      <c r="F551" s="102"/>
      <c r="G551" s="103"/>
      <c r="H551" s="104"/>
      <c r="I551" s="105"/>
      <c r="J551" s="104"/>
      <c r="K551" s="105"/>
      <c r="L551" s="105"/>
      <c r="M551" s="105"/>
      <c r="N551" s="105"/>
      <c r="O551" s="105"/>
      <c r="P551" s="106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97" t="str">
        <f t="shared" si="8"/>
        <v>0:00</v>
      </c>
      <c r="AH551" s="98"/>
    </row>
    <row r="552" spans="1:34" ht="15.75" customHeight="1" x14ac:dyDescent="0.2">
      <c r="A552" s="99"/>
      <c r="B552" s="100"/>
      <c r="C552" s="101"/>
      <c r="D552" s="102"/>
      <c r="E552" s="103"/>
      <c r="F552" s="102"/>
      <c r="G552" s="103"/>
      <c r="H552" s="104"/>
      <c r="I552" s="105"/>
      <c r="J552" s="104"/>
      <c r="K552" s="105"/>
      <c r="L552" s="105"/>
      <c r="M552" s="105"/>
      <c r="N552" s="105"/>
      <c r="O552" s="105"/>
      <c r="P552" s="106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97" t="str">
        <f t="shared" si="8"/>
        <v>0:00</v>
      </c>
      <c r="AH552" s="98"/>
    </row>
    <row r="553" spans="1:34" ht="15.75" customHeight="1" x14ac:dyDescent="0.2">
      <c r="A553" s="99"/>
      <c r="B553" s="100"/>
      <c r="C553" s="101"/>
      <c r="D553" s="102"/>
      <c r="E553" s="103"/>
      <c r="F553" s="102"/>
      <c r="G553" s="103"/>
      <c r="H553" s="104"/>
      <c r="I553" s="105"/>
      <c r="J553" s="104"/>
      <c r="K553" s="105"/>
      <c r="L553" s="105"/>
      <c r="M553" s="105"/>
      <c r="N553" s="105"/>
      <c r="O553" s="105"/>
      <c r="P553" s="106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97" t="str">
        <f t="shared" si="8"/>
        <v>0:00</v>
      </c>
      <c r="AH553" s="98"/>
    </row>
    <row r="554" spans="1:34" ht="15.75" customHeight="1" x14ac:dyDescent="0.2">
      <c r="A554" s="99"/>
      <c r="B554" s="100"/>
      <c r="C554" s="101"/>
      <c r="D554" s="102"/>
      <c r="E554" s="103"/>
      <c r="F554" s="102"/>
      <c r="G554" s="103"/>
      <c r="H554" s="104"/>
      <c r="I554" s="105"/>
      <c r="J554" s="104"/>
      <c r="K554" s="105"/>
      <c r="L554" s="105"/>
      <c r="M554" s="105"/>
      <c r="N554" s="105"/>
      <c r="O554" s="105"/>
      <c r="P554" s="106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97" t="str">
        <f t="shared" si="8"/>
        <v>0:00</v>
      </c>
      <c r="AH554" s="98"/>
    </row>
    <row r="555" spans="1:34" ht="15.75" customHeight="1" x14ac:dyDescent="0.2">
      <c r="A555" s="99"/>
      <c r="B555" s="100"/>
      <c r="C555" s="101"/>
      <c r="D555" s="102"/>
      <c r="E555" s="103"/>
      <c r="F555" s="102"/>
      <c r="G555" s="103"/>
      <c r="H555" s="104"/>
      <c r="I555" s="105"/>
      <c r="J555" s="104"/>
      <c r="K555" s="105"/>
      <c r="L555" s="105"/>
      <c r="M555" s="105"/>
      <c r="N555" s="105"/>
      <c r="O555" s="105"/>
      <c r="P555" s="106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97" t="str">
        <f t="shared" si="8"/>
        <v>0:00</v>
      </c>
      <c r="AH555" s="98"/>
    </row>
    <row r="556" spans="1:34" ht="15.75" customHeight="1" x14ac:dyDescent="0.2">
      <c r="A556" s="99"/>
      <c r="B556" s="100"/>
      <c r="C556" s="101"/>
      <c r="D556" s="102"/>
      <c r="E556" s="103"/>
      <c r="F556" s="102"/>
      <c r="G556" s="103"/>
      <c r="H556" s="104"/>
      <c r="I556" s="105"/>
      <c r="J556" s="104"/>
      <c r="K556" s="105"/>
      <c r="L556" s="105"/>
      <c r="M556" s="105"/>
      <c r="N556" s="105"/>
      <c r="O556" s="105"/>
      <c r="P556" s="106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97" t="str">
        <f t="shared" si="8"/>
        <v>0:00</v>
      </c>
      <c r="AH556" s="98"/>
    </row>
    <row r="557" spans="1:34" ht="15.75" customHeight="1" x14ac:dyDescent="0.2">
      <c r="A557" s="99"/>
      <c r="B557" s="100"/>
      <c r="C557" s="101"/>
      <c r="D557" s="102"/>
      <c r="E557" s="103"/>
      <c r="F557" s="102"/>
      <c r="G557" s="103"/>
      <c r="H557" s="104"/>
      <c r="I557" s="105"/>
      <c r="J557" s="104"/>
      <c r="K557" s="105"/>
      <c r="L557" s="105"/>
      <c r="M557" s="105"/>
      <c r="N557" s="105"/>
      <c r="O557" s="105"/>
      <c r="P557" s="106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97" t="str">
        <f t="shared" si="8"/>
        <v>0:00</v>
      </c>
      <c r="AH557" s="98"/>
    </row>
    <row r="558" spans="1:34" ht="15.75" customHeight="1" x14ac:dyDescent="0.2">
      <c r="A558" s="99"/>
      <c r="B558" s="100"/>
      <c r="C558" s="101"/>
      <c r="D558" s="102"/>
      <c r="E558" s="103"/>
      <c r="F558" s="102"/>
      <c r="G558" s="103"/>
      <c r="H558" s="104"/>
      <c r="I558" s="105"/>
      <c r="J558" s="104"/>
      <c r="K558" s="105"/>
      <c r="L558" s="105"/>
      <c r="M558" s="105"/>
      <c r="N558" s="105"/>
      <c r="O558" s="105"/>
      <c r="P558" s="106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97" t="str">
        <f t="shared" si="8"/>
        <v>0:00</v>
      </c>
      <c r="AH558" s="98"/>
    </row>
    <row r="559" spans="1:34" ht="15.75" customHeight="1" x14ac:dyDescent="0.2">
      <c r="A559" s="99"/>
      <c r="B559" s="100"/>
      <c r="C559" s="101"/>
      <c r="D559" s="102"/>
      <c r="E559" s="103"/>
      <c r="F559" s="102"/>
      <c r="G559" s="103"/>
      <c r="H559" s="104"/>
      <c r="I559" s="105"/>
      <c r="J559" s="104"/>
      <c r="K559" s="105"/>
      <c r="L559" s="105"/>
      <c r="M559" s="105"/>
      <c r="N559" s="105"/>
      <c r="O559" s="105"/>
      <c r="P559" s="106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97" t="str">
        <f t="shared" si="8"/>
        <v>0:00</v>
      </c>
      <c r="AH559" s="98"/>
    </row>
    <row r="560" spans="1:34" ht="15.75" customHeight="1" x14ac:dyDescent="0.2">
      <c r="A560" s="99"/>
      <c r="B560" s="100"/>
      <c r="C560" s="101"/>
      <c r="D560" s="102"/>
      <c r="E560" s="103"/>
      <c r="F560" s="102"/>
      <c r="G560" s="103"/>
      <c r="H560" s="104"/>
      <c r="I560" s="105"/>
      <c r="J560" s="104"/>
      <c r="K560" s="105"/>
      <c r="L560" s="105"/>
      <c r="M560" s="105"/>
      <c r="N560" s="105"/>
      <c r="O560" s="105"/>
      <c r="P560" s="106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97" t="str">
        <f t="shared" si="8"/>
        <v>0:00</v>
      </c>
      <c r="AH560" s="98"/>
    </row>
    <row r="561" spans="1:34" ht="15.75" customHeight="1" x14ac:dyDescent="0.2">
      <c r="A561" s="99"/>
      <c r="B561" s="100"/>
      <c r="C561" s="101"/>
      <c r="D561" s="102"/>
      <c r="E561" s="103"/>
      <c r="F561" s="102"/>
      <c r="G561" s="103"/>
      <c r="H561" s="104"/>
      <c r="I561" s="105"/>
      <c r="J561" s="104"/>
      <c r="K561" s="105"/>
      <c r="L561" s="105"/>
      <c r="M561" s="105"/>
      <c r="N561" s="105"/>
      <c r="O561" s="105"/>
      <c r="P561" s="106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97" t="str">
        <f t="shared" si="8"/>
        <v>0:00</v>
      </c>
      <c r="AH561" s="98"/>
    </row>
    <row r="562" spans="1:34" ht="15.75" customHeight="1" x14ac:dyDescent="0.2">
      <c r="A562" s="99"/>
      <c r="B562" s="100"/>
      <c r="C562" s="101"/>
      <c r="D562" s="102"/>
      <c r="E562" s="103"/>
      <c r="F562" s="102"/>
      <c r="G562" s="103"/>
      <c r="H562" s="104"/>
      <c r="I562" s="105"/>
      <c r="J562" s="104"/>
      <c r="K562" s="105"/>
      <c r="L562" s="105"/>
      <c r="M562" s="105"/>
      <c r="N562" s="105"/>
      <c r="O562" s="105"/>
      <c r="P562" s="106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97" t="str">
        <f t="shared" si="8"/>
        <v>0:00</v>
      </c>
      <c r="AH562" s="98"/>
    </row>
    <row r="563" spans="1:34" ht="15.75" customHeight="1" x14ac:dyDescent="0.2">
      <c r="A563" s="99"/>
      <c r="B563" s="100"/>
      <c r="C563" s="101"/>
      <c r="D563" s="102"/>
      <c r="E563" s="103"/>
      <c r="F563" s="102"/>
      <c r="G563" s="103"/>
      <c r="H563" s="104"/>
      <c r="I563" s="105"/>
      <c r="J563" s="104"/>
      <c r="K563" s="105"/>
      <c r="L563" s="105"/>
      <c r="M563" s="105"/>
      <c r="N563" s="105"/>
      <c r="O563" s="105"/>
      <c r="P563" s="106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97" t="str">
        <f t="shared" si="8"/>
        <v>0:00</v>
      </c>
      <c r="AH563" s="98"/>
    </row>
    <row r="564" spans="1:34" ht="15.75" customHeight="1" x14ac:dyDescent="0.2">
      <c r="A564" s="99"/>
      <c r="B564" s="100"/>
      <c r="C564" s="101"/>
      <c r="D564" s="102"/>
      <c r="E564" s="103"/>
      <c r="F564" s="102"/>
      <c r="G564" s="103"/>
      <c r="H564" s="104"/>
      <c r="I564" s="105"/>
      <c r="J564" s="104"/>
      <c r="K564" s="105"/>
      <c r="L564" s="105"/>
      <c r="M564" s="105"/>
      <c r="N564" s="105"/>
      <c r="O564" s="105"/>
      <c r="P564" s="106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97" t="str">
        <f t="shared" si="8"/>
        <v>0:00</v>
      </c>
      <c r="AH564" s="98"/>
    </row>
    <row r="565" spans="1:34" ht="15.75" customHeight="1" x14ac:dyDescent="0.2">
      <c r="A565" s="99"/>
      <c r="B565" s="100"/>
      <c r="C565" s="101"/>
      <c r="D565" s="102"/>
      <c r="E565" s="103"/>
      <c r="F565" s="102"/>
      <c r="G565" s="103"/>
      <c r="H565" s="104"/>
      <c r="I565" s="105"/>
      <c r="J565" s="104"/>
      <c r="K565" s="105"/>
      <c r="L565" s="105"/>
      <c r="M565" s="105"/>
      <c r="N565" s="105"/>
      <c r="O565" s="105"/>
      <c r="P565" s="106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97" t="str">
        <f t="shared" si="8"/>
        <v>0:00</v>
      </c>
      <c r="AH565" s="98"/>
    </row>
    <row r="566" spans="1:34" ht="15.75" customHeight="1" x14ac:dyDescent="0.2">
      <c r="A566" s="99"/>
      <c r="B566" s="100"/>
      <c r="C566" s="101"/>
      <c r="D566" s="102"/>
      <c r="E566" s="103"/>
      <c r="F566" s="102"/>
      <c r="G566" s="103"/>
      <c r="H566" s="104"/>
      <c r="I566" s="105"/>
      <c r="J566" s="104"/>
      <c r="K566" s="105"/>
      <c r="L566" s="105"/>
      <c r="M566" s="105"/>
      <c r="N566" s="105"/>
      <c r="O566" s="105"/>
      <c r="P566" s="106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97" t="str">
        <f t="shared" si="8"/>
        <v>0:00</v>
      </c>
      <c r="AH566" s="98"/>
    </row>
    <row r="567" spans="1:34" ht="15.75" customHeight="1" x14ac:dyDescent="0.2">
      <c r="A567" s="99"/>
      <c r="B567" s="100"/>
      <c r="C567" s="101"/>
      <c r="D567" s="102"/>
      <c r="E567" s="103"/>
      <c r="F567" s="102"/>
      <c r="G567" s="103"/>
      <c r="H567" s="104"/>
      <c r="I567" s="105"/>
      <c r="J567" s="104"/>
      <c r="K567" s="105"/>
      <c r="L567" s="105"/>
      <c r="M567" s="105"/>
      <c r="N567" s="105"/>
      <c r="O567" s="105"/>
      <c r="P567" s="106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97" t="str">
        <f t="shared" si="8"/>
        <v>0:00</v>
      </c>
      <c r="AH567" s="98"/>
    </row>
    <row r="568" spans="1:34" ht="15.75" customHeight="1" x14ac:dyDescent="0.2">
      <c r="A568" s="99"/>
      <c r="B568" s="100"/>
      <c r="C568" s="101"/>
      <c r="D568" s="102"/>
      <c r="E568" s="103"/>
      <c r="F568" s="102"/>
      <c r="G568" s="103"/>
      <c r="H568" s="104"/>
      <c r="I568" s="105"/>
      <c r="J568" s="104"/>
      <c r="K568" s="105"/>
      <c r="L568" s="105"/>
      <c r="M568" s="105"/>
      <c r="N568" s="105"/>
      <c r="O568" s="105"/>
      <c r="P568" s="106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97" t="str">
        <f t="shared" si="8"/>
        <v>0:00</v>
      </c>
      <c r="AH568" s="98"/>
    </row>
    <row r="569" spans="1:34" ht="15.75" customHeight="1" x14ac:dyDescent="0.2">
      <c r="A569" s="99"/>
      <c r="B569" s="100"/>
      <c r="C569" s="101"/>
      <c r="D569" s="102"/>
      <c r="E569" s="103"/>
      <c r="F569" s="102"/>
      <c r="G569" s="103"/>
      <c r="H569" s="104"/>
      <c r="I569" s="105"/>
      <c r="J569" s="104"/>
      <c r="K569" s="105"/>
      <c r="L569" s="105"/>
      <c r="M569" s="105"/>
      <c r="N569" s="105"/>
      <c r="O569" s="105"/>
      <c r="P569" s="106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97" t="str">
        <f t="shared" si="8"/>
        <v>0:00</v>
      </c>
      <c r="AH569" s="98"/>
    </row>
    <row r="570" spans="1:34" ht="15.75" customHeight="1" x14ac:dyDescent="0.2">
      <c r="A570" s="99"/>
      <c r="B570" s="100"/>
      <c r="C570" s="101"/>
      <c r="D570" s="102"/>
      <c r="E570" s="103"/>
      <c r="F570" s="102"/>
      <c r="G570" s="103"/>
      <c r="H570" s="104"/>
      <c r="I570" s="105"/>
      <c r="J570" s="104"/>
      <c r="K570" s="105"/>
      <c r="L570" s="105"/>
      <c r="M570" s="105"/>
      <c r="N570" s="105"/>
      <c r="O570" s="105"/>
      <c r="P570" s="106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97" t="str">
        <f t="shared" si="8"/>
        <v>0:00</v>
      </c>
      <c r="AH570" s="98"/>
    </row>
    <row r="571" spans="1:34" ht="15.75" customHeight="1" x14ac:dyDescent="0.2">
      <c r="A571" s="99"/>
      <c r="B571" s="100"/>
      <c r="C571" s="101"/>
      <c r="D571" s="102"/>
      <c r="E571" s="103"/>
      <c r="F571" s="102"/>
      <c r="G571" s="103"/>
      <c r="H571" s="104"/>
      <c r="I571" s="105"/>
      <c r="J571" s="104"/>
      <c r="K571" s="105"/>
      <c r="L571" s="105"/>
      <c r="M571" s="105"/>
      <c r="N571" s="105"/>
      <c r="O571" s="105"/>
      <c r="P571" s="106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97" t="str">
        <f t="shared" si="8"/>
        <v>0:00</v>
      </c>
      <c r="AH571" s="98"/>
    </row>
    <row r="572" spans="1:34" ht="15.75" customHeight="1" x14ac:dyDescent="0.2">
      <c r="A572" s="99"/>
      <c r="B572" s="100"/>
      <c r="C572" s="101"/>
      <c r="D572" s="102"/>
      <c r="E572" s="103"/>
      <c r="F572" s="102"/>
      <c r="G572" s="103"/>
      <c r="H572" s="104"/>
      <c r="I572" s="105"/>
      <c r="J572" s="104"/>
      <c r="K572" s="105"/>
      <c r="L572" s="105"/>
      <c r="M572" s="105"/>
      <c r="N572" s="105"/>
      <c r="O572" s="105"/>
      <c r="P572" s="106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97" t="str">
        <f t="shared" si="8"/>
        <v>0:00</v>
      </c>
      <c r="AH572" s="98"/>
    </row>
    <row r="573" spans="1:34" ht="15.75" customHeight="1" x14ac:dyDescent="0.2">
      <c r="A573" s="99"/>
      <c r="B573" s="100"/>
      <c r="C573" s="101"/>
      <c r="D573" s="102"/>
      <c r="E573" s="103"/>
      <c r="F573" s="102"/>
      <c r="G573" s="103"/>
      <c r="H573" s="104"/>
      <c r="I573" s="105"/>
      <c r="J573" s="104"/>
      <c r="K573" s="105"/>
      <c r="L573" s="105"/>
      <c r="M573" s="105"/>
      <c r="N573" s="105"/>
      <c r="O573" s="105"/>
      <c r="P573" s="106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97" t="str">
        <f t="shared" si="8"/>
        <v>0:00</v>
      </c>
      <c r="AH573" s="98"/>
    </row>
    <row r="574" spans="1:34" ht="15.75" customHeight="1" x14ac:dyDescent="0.2">
      <c r="A574" s="99"/>
      <c r="B574" s="100"/>
      <c r="C574" s="101"/>
      <c r="D574" s="102"/>
      <c r="E574" s="103"/>
      <c r="F574" s="102"/>
      <c r="G574" s="103"/>
      <c r="H574" s="104"/>
      <c r="I574" s="105"/>
      <c r="J574" s="104"/>
      <c r="K574" s="105"/>
      <c r="L574" s="105"/>
      <c r="M574" s="105"/>
      <c r="N574" s="105"/>
      <c r="O574" s="105"/>
      <c r="P574" s="106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97" t="str">
        <f t="shared" si="8"/>
        <v>0:00</v>
      </c>
      <c r="AH574" s="98"/>
    </row>
    <row r="575" spans="1:34" ht="15.75" customHeight="1" x14ac:dyDescent="0.2">
      <c r="A575" s="99"/>
      <c r="B575" s="100"/>
      <c r="C575" s="101"/>
      <c r="D575" s="102"/>
      <c r="E575" s="103"/>
      <c r="F575" s="102"/>
      <c r="G575" s="103"/>
      <c r="H575" s="104"/>
      <c r="I575" s="105"/>
      <c r="J575" s="104"/>
      <c r="K575" s="105"/>
      <c r="L575" s="105"/>
      <c r="M575" s="105"/>
      <c r="N575" s="105"/>
      <c r="O575" s="105"/>
      <c r="P575" s="106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97" t="str">
        <f t="shared" si="8"/>
        <v>0:00</v>
      </c>
      <c r="AH575" s="98"/>
    </row>
    <row r="576" spans="1:34" ht="15.75" customHeight="1" x14ac:dyDescent="0.2">
      <c r="A576" s="99"/>
      <c r="B576" s="100"/>
      <c r="C576" s="101"/>
      <c r="D576" s="102"/>
      <c r="E576" s="103"/>
      <c r="F576" s="102"/>
      <c r="G576" s="103"/>
      <c r="H576" s="104"/>
      <c r="I576" s="105"/>
      <c r="J576" s="104"/>
      <c r="K576" s="105"/>
      <c r="L576" s="105"/>
      <c r="M576" s="105"/>
      <c r="N576" s="105"/>
      <c r="O576" s="105"/>
      <c r="P576" s="106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97" t="str">
        <f t="shared" si="8"/>
        <v>0:00</v>
      </c>
      <c r="AH576" s="98"/>
    </row>
    <row r="577" spans="1:34" ht="15.75" customHeight="1" x14ac:dyDescent="0.2">
      <c r="A577" s="99"/>
      <c r="B577" s="100"/>
      <c r="C577" s="101"/>
      <c r="D577" s="102"/>
      <c r="E577" s="103"/>
      <c r="F577" s="102"/>
      <c r="G577" s="103"/>
      <c r="H577" s="104"/>
      <c r="I577" s="105"/>
      <c r="J577" s="104"/>
      <c r="K577" s="105"/>
      <c r="L577" s="105"/>
      <c r="M577" s="105"/>
      <c r="N577" s="105"/>
      <c r="O577" s="105"/>
      <c r="P577" s="106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97" t="str">
        <f t="shared" si="8"/>
        <v>0:00</v>
      </c>
      <c r="AH577" s="98"/>
    </row>
    <row r="578" spans="1:34" ht="15.75" customHeight="1" x14ac:dyDescent="0.2">
      <c r="A578" s="99"/>
      <c r="B578" s="100"/>
      <c r="C578" s="101"/>
      <c r="D578" s="102"/>
      <c r="E578" s="103"/>
      <c r="F578" s="102"/>
      <c r="G578" s="103"/>
      <c r="H578" s="104"/>
      <c r="I578" s="105"/>
      <c r="J578" s="104"/>
      <c r="K578" s="105"/>
      <c r="L578" s="105"/>
      <c r="M578" s="105"/>
      <c r="N578" s="105"/>
      <c r="O578" s="105"/>
      <c r="P578" s="106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97" t="str">
        <f t="shared" si="8"/>
        <v>0:00</v>
      </c>
      <c r="AH578" s="98"/>
    </row>
    <row r="579" spans="1:34" ht="15.75" customHeight="1" x14ac:dyDescent="0.2">
      <c r="A579" s="99"/>
      <c r="B579" s="100"/>
      <c r="C579" s="101"/>
      <c r="D579" s="102"/>
      <c r="E579" s="103"/>
      <c r="F579" s="102"/>
      <c r="G579" s="103"/>
      <c r="H579" s="104"/>
      <c r="I579" s="105"/>
      <c r="J579" s="104"/>
      <c r="K579" s="105"/>
      <c r="L579" s="105"/>
      <c r="M579" s="105"/>
      <c r="N579" s="105"/>
      <c r="O579" s="105"/>
      <c r="P579" s="106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97" t="str">
        <f t="shared" si="8"/>
        <v>0:00</v>
      </c>
      <c r="AH579" s="98"/>
    </row>
    <row r="580" spans="1:34" ht="15.75" customHeight="1" x14ac:dyDescent="0.2">
      <c r="A580" s="99"/>
      <c r="B580" s="100"/>
      <c r="C580" s="101"/>
      <c r="D580" s="102"/>
      <c r="E580" s="103"/>
      <c r="F580" s="102"/>
      <c r="G580" s="103"/>
      <c r="H580" s="104"/>
      <c r="I580" s="105"/>
      <c r="J580" s="104"/>
      <c r="K580" s="105"/>
      <c r="L580" s="105"/>
      <c r="M580" s="105"/>
      <c r="N580" s="105"/>
      <c r="O580" s="105"/>
      <c r="P580" s="106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97" t="str">
        <f t="shared" si="8"/>
        <v>0:00</v>
      </c>
      <c r="AH580" s="98"/>
    </row>
    <row r="581" spans="1:34" ht="15.75" customHeight="1" x14ac:dyDescent="0.2">
      <c r="A581" s="99"/>
      <c r="B581" s="100"/>
      <c r="C581" s="101"/>
      <c r="D581" s="102"/>
      <c r="E581" s="103"/>
      <c r="F581" s="102"/>
      <c r="G581" s="103"/>
      <c r="H581" s="104"/>
      <c r="I581" s="105"/>
      <c r="J581" s="104"/>
      <c r="K581" s="105"/>
      <c r="L581" s="105"/>
      <c r="M581" s="105"/>
      <c r="N581" s="105"/>
      <c r="O581" s="105"/>
      <c r="P581" s="106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97" t="str">
        <f t="shared" si="8"/>
        <v>0:00</v>
      </c>
      <c r="AH581" s="98"/>
    </row>
    <row r="582" spans="1:34" ht="15.75" customHeight="1" x14ac:dyDescent="0.2">
      <c r="A582" s="99"/>
      <c r="B582" s="100"/>
      <c r="C582" s="101"/>
      <c r="D582" s="102"/>
      <c r="E582" s="103"/>
      <c r="F582" s="102"/>
      <c r="G582" s="103"/>
      <c r="H582" s="104"/>
      <c r="I582" s="105"/>
      <c r="J582" s="104"/>
      <c r="K582" s="105"/>
      <c r="L582" s="105"/>
      <c r="M582" s="105"/>
      <c r="N582" s="105"/>
      <c r="O582" s="105"/>
      <c r="P582" s="106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97" t="str">
        <f t="shared" si="8"/>
        <v>0:00</v>
      </c>
      <c r="AH582" s="98"/>
    </row>
    <row r="583" spans="1:34" ht="15.75" customHeight="1" x14ac:dyDescent="0.2">
      <c r="A583" s="99"/>
      <c r="B583" s="100"/>
      <c r="C583" s="101"/>
      <c r="D583" s="102"/>
      <c r="E583" s="103"/>
      <c r="F583" s="102"/>
      <c r="G583" s="103"/>
      <c r="H583" s="104"/>
      <c r="I583" s="105"/>
      <c r="J583" s="104"/>
      <c r="K583" s="105"/>
      <c r="L583" s="105"/>
      <c r="M583" s="105"/>
      <c r="N583" s="105"/>
      <c r="O583" s="105"/>
      <c r="P583" s="106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97" t="str">
        <f t="shared" si="8"/>
        <v>0:00</v>
      </c>
      <c r="AH583" s="98"/>
    </row>
    <row r="584" spans="1:34" ht="15.75" customHeight="1" x14ac:dyDescent="0.2">
      <c r="A584" s="99"/>
      <c r="B584" s="100"/>
      <c r="C584" s="101"/>
      <c r="D584" s="102"/>
      <c r="E584" s="103"/>
      <c r="F584" s="102"/>
      <c r="G584" s="103"/>
      <c r="H584" s="104"/>
      <c r="I584" s="105"/>
      <c r="J584" s="104"/>
      <c r="K584" s="105"/>
      <c r="L584" s="105"/>
      <c r="M584" s="105"/>
      <c r="N584" s="105"/>
      <c r="O584" s="105"/>
      <c r="P584" s="106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97" t="str">
        <f t="shared" si="8"/>
        <v>0:00</v>
      </c>
      <c r="AH584" s="98"/>
    </row>
    <row r="585" spans="1:34" ht="15.75" customHeight="1" x14ac:dyDescent="0.2">
      <c r="A585" s="99"/>
      <c r="B585" s="100"/>
      <c r="C585" s="101"/>
      <c r="D585" s="102"/>
      <c r="E585" s="103"/>
      <c r="F585" s="102"/>
      <c r="G585" s="103"/>
      <c r="H585" s="104"/>
      <c r="I585" s="105"/>
      <c r="J585" s="104"/>
      <c r="K585" s="105"/>
      <c r="L585" s="105"/>
      <c r="M585" s="105"/>
      <c r="N585" s="105"/>
      <c r="O585" s="105"/>
      <c r="P585" s="106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97" t="str">
        <f t="shared" si="8"/>
        <v>0:00</v>
      </c>
      <c r="AH585" s="98"/>
    </row>
    <row r="586" spans="1:34" ht="15.75" customHeight="1" x14ac:dyDescent="0.2">
      <c r="A586" s="99"/>
      <c r="B586" s="100"/>
      <c r="C586" s="101"/>
      <c r="D586" s="102"/>
      <c r="E586" s="103"/>
      <c r="F586" s="102"/>
      <c r="G586" s="103"/>
      <c r="H586" s="104"/>
      <c r="I586" s="105"/>
      <c r="J586" s="104"/>
      <c r="K586" s="105"/>
      <c r="L586" s="105"/>
      <c r="M586" s="105"/>
      <c r="N586" s="105"/>
      <c r="O586" s="105"/>
      <c r="P586" s="106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97" t="str">
        <f t="shared" si="8"/>
        <v>0:00</v>
      </c>
      <c r="AH586" s="98"/>
    </row>
    <row r="587" spans="1:34" ht="15.75" customHeight="1" x14ac:dyDescent="0.2">
      <c r="A587" s="99"/>
      <c r="B587" s="100"/>
      <c r="C587" s="101"/>
      <c r="D587" s="102"/>
      <c r="E587" s="103"/>
      <c r="F587" s="102"/>
      <c r="G587" s="103"/>
      <c r="H587" s="104"/>
      <c r="I587" s="105"/>
      <c r="J587" s="104"/>
      <c r="K587" s="105"/>
      <c r="L587" s="105"/>
      <c r="M587" s="105"/>
      <c r="N587" s="105"/>
      <c r="O587" s="105"/>
      <c r="P587" s="106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97" t="str">
        <f t="shared" si="8"/>
        <v>0:00</v>
      </c>
      <c r="AH587" s="98"/>
    </row>
    <row r="588" spans="1:34" ht="15.75" customHeight="1" x14ac:dyDescent="0.2">
      <c r="A588" s="99"/>
      <c r="B588" s="100"/>
      <c r="C588" s="101"/>
      <c r="D588" s="102"/>
      <c r="E588" s="103"/>
      <c r="F588" s="102"/>
      <c r="G588" s="103"/>
      <c r="H588" s="104"/>
      <c r="I588" s="105"/>
      <c r="J588" s="104"/>
      <c r="K588" s="105"/>
      <c r="L588" s="105"/>
      <c r="M588" s="105"/>
      <c r="N588" s="105"/>
      <c r="O588" s="105"/>
      <c r="P588" s="106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97" t="str">
        <f t="shared" si="8"/>
        <v>0:00</v>
      </c>
      <c r="AH588" s="98"/>
    </row>
    <row r="589" spans="1:34" ht="15.75" customHeight="1" x14ac:dyDescent="0.2">
      <c r="A589" s="99"/>
      <c r="B589" s="100"/>
      <c r="C589" s="101"/>
      <c r="D589" s="102"/>
      <c r="E589" s="103"/>
      <c r="F589" s="102"/>
      <c r="G589" s="103"/>
      <c r="H589" s="104"/>
      <c r="I589" s="105"/>
      <c r="J589" s="104"/>
      <c r="K589" s="105"/>
      <c r="L589" s="105"/>
      <c r="M589" s="105"/>
      <c r="N589" s="105"/>
      <c r="O589" s="105"/>
      <c r="P589" s="106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97" t="str">
        <f t="shared" si="8"/>
        <v>0:00</v>
      </c>
      <c r="AH589" s="98"/>
    </row>
    <row r="590" spans="1:34" ht="15.75" customHeight="1" x14ac:dyDescent="0.2">
      <c r="A590" s="99"/>
      <c r="B590" s="100"/>
      <c r="C590" s="101"/>
      <c r="D590" s="102"/>
      <c r="E590" s="103"/>
      <c r="F590" s="102"/>
      <c r="G590" s="103"/>
      <c r="H590" s="104"/>
      <c r="I590" s="105"/>
      <c r="J590" s="104"/>
      <c r="K590" s="105"/>
      <c r="L590" s="105"/>
      <c r="M590" s="105"/>
      <c r="N590" s="105"/>
      <c r="O590" s="105"/>
      <c r="P590" s="106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97" t="str">
        <f t="shared" si="8"/>
        <v>0:00</v>
      </c>
      <c r="AH590" s="98"/>
    </row>
    <row r="591" spans="1:34" ht="15.75" customHeight="1" x14ac:dyDescent="0.2">
      <c r="A591" s="99"/>
      <c r="B591" s="100"/>
      <c r="C591" s="101"/>
      <c r="D591" s="102"/>
      <c r="E591" s="103"/>
      <c r="F591" s="102"/>
      <c r="G591" s="103"/>
      <c r="H591" s="104"/>
      <c r="I591" s="105"/>
      <c r="J591" s="104"/>
      <c r="K591" s="105"/>
      <c r="L591" s="105"/>
      <c r="M591" s="105"/>
      <c r="N591" s="105"/>
      <c r="O591" s="105"/>
      <c r="P591" s="106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97" t="str">
        <f t="shared" si="8"/>
        <v>0:00</v>
      </c>
      <c r="AH591" s="98"/>
    </row>
    <row r="592" spans="1:34" ht="15.75" customHeight="1" x14ac:dyDescent="0.2">
      <c r="A592" s="99"/>
      <c r="B592" s="100"/>
      <c r="C592" s="101"/>
      <c r="D592" s="102"/>
      <c r="E592" s="103"/>
      <c r="F592" s="102"/>
      <c r="G592" s="103"/>
      <c r="H592" s="104"/>
      <c r="I592" s="105"/>
      <c r="J592" s="104"/>
      <c r="K592" s="105"/>
      <c r="L592" s="105"/>
      <c r="M592" s="105"/>
      <c r="N592" s="105"/>
      <c r="O592" s="105"/>
      <c r="P592" s="106"/>
      <c r="Q592" s="107"/>
      <c r="R592" s="107"/>
      <c r="S592" s="107"/>
      <c r="T592" s="107"/>
      <c r="U592" s="107"/>
      <c r="V592" s="107"/>
      <c r="W592" s="107"/>
      <c r="X592" s="107"/>
      <c r="Y592" s="107"/>
      <c r="Z592" s="107"/>
      <c r="AA592" s="107"/>
      <c r="AB592" s="107"/>
      <c r="AC592" s="107"/>
      <c r="AD592" s="107"/>
      <c r="AE592" s="107"/>
      <c r="AF592" s="107"/>
      <c r="AG592" s="97" t="str">
        <f t="shared" si="8"/>
        <v>0:00</v>
      </c>
      <c r="AH592" s="98"/>
    </row>
    <row r="593" spans="1:34" ht="15.75" customHeight="1" x14ac:dyDescent="0.2">
      <c r="A593" s="99"/>
      <c r="B593" s="100"/>
      <c r="C593" s="101"/>
      <c r="D593" s="102"/>
      <c r="E593" s="103"/>
      <c r="F593" s="102"/>
      <c r="G593" s="103"/>
      <c r="H593" s="104"/>
      <c r="I593" s="105"/>
      <c r="J593" s="104"/>
      <c r="K593" s="105"/>
      <c r="L593" s="105"/>
      <c r="M593" s="105"/>
      <c r="N593" s="105"/>
      <c r="O593" s="105"/>
      <c r="P593" s="106"/>
      <c r="Q593" s="107"/>
      <c r="R593" s="107"/>
      <c r="S593" s="107"/>
      <c r="T593" s="107"/>
      <c r="U593" s="107"/>
      <c r="V593" s="107"/>
      <c r="W593" s="107"/>
      <c r="X593" s="107"/>
      <c r="Y593" s="107"/>
      <c r="Z593" s="107"/>
      <c r="AA593" s="107"/>
      <c r="AB593" s="107"/>
      <c r="AC593" s="107"/>
      <c r="AD593" s="107"/>
      <c r="AE593" s="107"/>
      <c r="AF593" s="107"/>
      <c r="AG593" s="97" t="str">
        <f t="shared" si="8"/>
        <v>0:00</v>
      </c>
      <c r="AH593" s="98"/>
    </row>
    <row r="594" spans="1:34" ht="15.75" customHeight="1" x14ac:dyDescent="0.2">
      <c r="A594" s="99"/>
      <c r="B594" s="100"/>
      <c r="C594" s="101"/>
      <c r="D594" s="102"/>
      <c r="E594" s="103"/>
      <c r="F594" s="102"/>
      <c r="G594" s="103"/>
      <c r="H594" s="104"/>
      <c r="I594" s="105"/>
      <c r="J594" s="104"/>
      <c r="K594" s="105"/>
      <c r="L594" s="105"/>
      <c r="M594" s="105"/>
      <c r="N594" s="105"/>
      <c r="O594" s="105"/>
      <c r="P594" s="106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97" t="str">
        <f t="shared" si="8"/>
        <v>0:00</v>
      </c>
      <c r="AH594" s="98"/>
    </row>
    <row r="595" spans="1:34" ht="15.75" customHeight="1" x14ac:dyDescent="0.2">
      <c r="A595" s="99"/>
      <c r="B595" s="100"/>
      <c r="C595" s="101"/>
      <c r="D595" s="102"/>
      <c r="E595" s="103"/>
      <c r="F595" s="102"/>
      <c r="G595" s="103"/>
      <c r="H595" s="104"/>
      <c r="I595" s="105"/>
      <c r="J595" s="104"/>
      <c r="K595" s="105"/>
      <c r="L595" s="105"/>
      <c r="M595" s="105"/>
      <c r="N595" s="105"/>
      <c r="O595" s="105"/>
      <c r="P595" s="106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97" t="str">
        <f t="shared" si="8"/>
        <v>0:00</v>
      </c>
      <c r="AH595" s="98"/>
    </row>
    <row r="596" spans="1:34" ht="15.75" customHeight="1" x14ac:dyDescent="0.2">
      <c r="A596" s="99"/>
      <c r="B596" s="100"/>
      <c r="C596" s="101"/>
      <c r="D596" s="102"/>
      <c r="E596" s="103"/>
      <c r="F596" s="102"/>
      <c r="G596" s="103"/>
      <c r="H596" s="104"/>
      <c r="I596" s="105"/>
      <c r="J596" s="104"/>
      <c r="K596" s="105"/>
      <c r="L596" s="105"/>
      <c r="M596" s="105"/>
      <c r="N596" s="105"/>
      <c r="O596" s="105"/>
      <c r="P596" s="106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97" t="str">
        <f t="shared" si="8"/>
        <v>0:00</v>
      </c>
      <c r="AH596" s="98"/>
    </row>
    <row r="597" spans="1:34" ht="15.75" customHeight="1" x14ac:dyDescent="0.2">
      <c r="A597" s="99"/>
      <c r="B597" s="100"/>
      <c r="C597" s="101"/>
      <c r="D597" s="102"/>
      <c r="E597" s="103"/>
      <c r="F597" s="102"/>
      <c r="G597" s="103"/>
      <c r="H597" s="104"/>
      <c r="I597" s="105"/>
      <c r="J597" s="104"/>
      <c r="K597" s="105"/>
      <c r="L597" s="105"/>
      <c r="M597" s="105"/>
      <c r="N597" s="105"/>
      <c r="O597" s="105"/>
      <c r="P597" s="106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97" t="str">
        <f t="shared" si="8"/>
        <v>0:00</v>
      </c>
      <c r="AH597" s="98"/>
    </row>
    <row r="598" spans="1:34" ht="15.75" customHeight="1" x14ac:dyDescent="0.2">
      <c r="A598" s="99"/>
      <c r="B598" s="100"/>
      <c r="C598" s="101"/>
      <c r="D598" s="102"/>
      <c r="E598" s="103"/>
      <c r="F598" s="102"/>
      <c r="G598" s="103"/>
      <c r="H598" s="104"/>
      <c r="I598" s="105"/>
      <c r="J598" s="104"/>
      <c r="K598" s="105"/>
      <c r="L598" s="105"/>
      <c r="M598" s="105"/>
      <c r="N598" s="105"/>
      <c r="O598" s="105"/>
      <c r="P598" s="106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97" t="str">
        <f t="shared" si="8"/>
        <v>0:00</v>
      </c>
      <c r="AH598" s="98"/>
    </row>
    <row r="599" spans="1:34" ht="15.75" customHeight="1" x14ac:dyDescent="0.2">
      <c r="A599" s="99"/>
      <c r="B599" s="100"/>
      <c r="C599" s="101"/>
      <c r="D599" s="102"/>
      <c r="E599" s="103"/>
      <c r="F599" s="102"/>
      <c r="G599" s="103"/>
      <c r="H599" s="104"/>
      <c r="I599" s="105"/>
      <c r="J599" s="104"/>
      <c r="K599" s="105"/>
      <c r="L599" s="105"/>
      <c r="M599" s="105"/>
      <c r="N599" s="105"/>
      <c r="O599" s="105"/>
      <c r="P599" s="106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97" t="str">
        <f t="shared" si="8"/>
        <v>0:00</v>
      </c>
      <c r="AH599" s="98"/>
    </row>
    <row r="600" spans="1:34" ht="15.75" customHeight="1" x14ac:dyDescent="0.2">
      <c r="A600" s="99"/>
      <c r="B600" s="100"/>
      <c r="C600" s="101"/>
      <c r="D600" s="102"/>
      <c r="E600" s="103"/>
      <c r="F600" s="102"/>
      <c r="G600" s="103"/>
      <c r="H600" s="104"/>
      <c r="I600" s="105"/>
      <c r="J600" s="104"/>
      <c r="K600" s="105"/>
      <c r="L600" s="105"/>
      <c r="M600" s="105"/>
      <c r="N600" s="105"/>
      <c r="O600" s="105"/>
      <c r="P600" s="106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97" t="str">
        <f t="shared" si="8"/>
        <v>0:00</v>
      </c>
      <c r="AH600" s="98"/>
    </row>
    <row r="601" spans="1:34" ht="15.75" customHeight="1" x14ac:dyDescent="0.2">
      <c r="A601" s="99"/>
      <c r="B601" s="100"/>
      <c r="C601" s="101"/>
      <c r="D601" s="102"/>
      <c r="E601" s="103"/>
      <c r="F601" s="102"/>
      <c r="G601" s="103"/>
      <c r="H601" s="104"/>
      <c r="I601" s="105"/>
      <c r="J601" s="104"/>
      <c r="K601" s="105"/>
      <c r="L601" s="105"/>
      <c r="M601" s="105"/>
      <c r="N601" s="105"/>
      <c r="O601" s="105"/>
      <c r="P601" s="106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97" t="str">
        <f t="shared" si="8"/>
        <v>0:00</v>
      </c>
      <c r="AH601" s="98"/>
    </row>
    <row r="602" spans="1:34" ht="15.75" customHeight="1" x14ac:dyDescent="0.2">
      <c r="A602" s="99"/>
      <c r="B602" s="100"/>
      <c r="C602" s="101"/>
      <c r="D602" s="102"/>
      <c r="E602" s="103"/>
      <c r="F602" s="102"/>
      <c r="G602" s="103"/>
      <c r="H602" s="104"/>
      <c r="I602" s="105"/>
      <c r="J602" s="104"/>
      <c r="K602" s="105"/>
      <c r="L602" s="105"/>
      <c r="M602" s="105"/>
      <c r="N602" s="105"/>
      <c r="O602" s="105"/>
      <c r="P602" s="106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97" t="str">
        <f t="shared" si="8"/>
        <v>0:00</v>
      </c>
      <c r="AH602" s="98"/>
    </row>
    <row r="603" spans="1:34" ht="15.75" customHeight="1" x14ac:dyDescent="0.2">
      <c r="A603" s="99"/>
      <c r="B603" s="100"/>
      <c r="C603" s="101"/>
      <c r="D603" s="102"/>
      <c r="E603" s="103"/>
      <c r="F603" s="102"/>
      <c r="G603" s="103"/>
      <c r="H603" s="104"/>
      <c r="I603" s="105"/>
      <c r="J603" s="104"/>
      <c r="K603" s="105"/>
      <c r="L603" s="105"/>
      <c r="M603" s="105"/>
      <c r="N603" s="105"/>
      <c r="O603" s="105"/>
      <c r="P603" s="106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97" t="str">
        <f t="shared" si="8"/>
        <v>0:00</v>
      </c>
      <c r="AH603" s="98"/>
    </row>
    <row r="604" spans="1:34" ht="15.75" customHeight="1" x14ac:dyDescent="0.2">
      <c r="A604" s="99"/>
      <c r="B604" s="100"/>
      <c r="C604" s="101"/>
      <c r="D604" s="102"/>
      <c r="E604" s="103"/>
      <c r="F604" s="102"/>
      <c r="G604" s="103"/>
      <c r="H604" s="104"/>
      <c r="I604" s="105"/>
      <c r="J604" s="104"/>
      <c r="K604" s="105"/>
      <c r="L604" s="105"/>
      <c r="M604" s="105"/>
      <c r="N604" s="105"/>
      <c r="O604" s="105"/>
      <c r="P604" s="106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97" t="str">
        <f t="shared" si="8"/>
        <v>0:00</v>
      </c>
      <c r="AH604" s="98"/>
    </row>
    <row r="605" spans="1:34" ht="15.75" customHeight="1" x14ac:dyDescent="0.2">
      <c r="A605" s="99"/>
      <c r="B605" s="100"/>
      <c r="C605" s="101"/>
      <c r="D605" s="102"/>
      <c r="E605" s="103"/>
      <c r="F605" s="102"/>
      <c r="G605" s="103"/>
      <c r="H605" s="104"/>
      <c r="I605" s="105"/>
      <c r="J605" s="104"/>
      <c r="K605" s="105"/>
      <c r="L605" s="105"/>
      <c r="M605" s="105"/>
      <c r="N605" s="105"/>
      <c r="O605" s="105"/>
      <c r="P605" s="106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97" t="str">
        <f t="shared" si="8"/>
        <v>0:00</v>
      </c>
      <c r="AH605" s="98"/>
    </row>
    <row r="606" spans="1:34" ht="15.75" customHeight="1" x14ac:dyDescent="0.2">
      <c r="A606" s="99"/>
      <c r="B606" s="100"/>
      <c r="C606" s="101"/>
      <c r="D606" s="102"/>
      <c r="E606" s="103"/>
      <c r="F606" s="102"/>
      <c r="G606" s="103"/>
      <c r="H606" s="104"/>
      <c r="I606" s="105"/>
      <c r="J606" s="104"/>
      <c r="K606" s="105"/>
      <c r="L606" s="105"/>
      <c r="M606" s="105"/>
      <c r="N606" s="105"/>
      <c r="O606" s="105"/>
      <c r="P606" s="106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97" t="str">
        <f t="shared" si="8"/>
        <v>0:00</v>
      </c>
      <c r="AH606" s="98"/>
    </row>
    <row r="607" spans="1:34" ht="15.75" customHeight="1" x14ac:dyDescent="0.2">
      <c r="A607" s="99"/>
      <c r="B607" s="100"/>
      <c r="C607" s="101"/>
      <c r="D607" s="102"/>
      <c r="E607" s="103"/>
      <c r="F607" s="102"/>
      <c r="G607" s="103"/>
      <c r="H607" s="104"/>
      <c r="I607" s="105"/>
      <c r="J607" s="104"/>
      <c r="K607" s="105"/>
      <c r="L607" s="105"/>
      <c r="M607" s="105"/>
      <c r="N607" s="105"/>
      <c r="O607" s="105"/>
      <c r="P607" s="106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97" t="str">
        <f t="shared" si="8"/>
        <v>0:00</v>
      </c>
      <c r="AH607" s="98"/>
    </row>
    <row r="608" spans="1:34" ht="15.75" customHeight="1" x14ac:dyDescent="0.2">
      <c r="A608" s="99"/>
      <c r="B608" s="100"/>
      <c r="C608" s="101"/>
      <c r="D608" s="102"/>
      <c r="E608" s="103"/>
      <c r="F608" s="102"/>
      <c r="G608" s="103"/>
      <c r="H608" s="104"/>
      <c r="I608" s="105"/>
      <c r="J608" s="104"/>
      <c r="K608" s="105"/>
      <c r="L608" s="105"/>
      <c r="M608" s="105"/>
      <c r="N608" s="105"/>
      <c r="O608" s="105"/>
      <c r="P608" s="106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97" t="str">
        <f t="shared" si="8"/>
        <v>0:00</v>
      </c>
      <c r="AH608" s="98"/>
    </row>
    <row r="609" spans="1:34" ht="15.75" customHeight="1" x14ac:dyDescent="0.2">
      <c r="A609" s="99"/>
      <c r="B609" s="100"/>
      <c r="C609" s="101"/>
      <c r="D609" s="102"/>
      <c r="E609" s="103"/>
      <c r="F609" s="102"/>
      <c r="G609" s="103"/>
      <c r="H609" s="104"/>
      <c r="I609" s="105"/>
      <c r="J609" s="104"/>
      <c r="K609" s="105"/>
      <c r="L609" s="105"/>
      <c r="M609" s="105"/>
      <c r="N609" s="105"/>
      <c r="O609" s="105"/>
      <c r="P609" s="106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97" t="str">
        <f t="shared" si="8"/>
        <v>0:00</v>
      </c>
      <c r="AH609" s="98"/>
    </row>
    <row r="610" spans="1:34" ht="15.75" customHeight="1" x14ac:dyDescent="0.2">
      <c r="A610" s="99"/>
      <c r="B610" s="100"/>
      <c r="C610" s="101"/>
      <c r="D610" s="102"/>
      <c r="E610" s="103"/>
      <c r="F610" s="102"/>
      <c r="G610" s="103"/>
      <c r="H610" s="104"/>
      <c r="I610" s="105"/>
      <c r="J610" s="104"/>
      <c r="K610" s="105"/>
      <c r="L610" s="105"/>
      <c r="M610" s="105"/>
      <c r="N610" s="105"/>
      <c r="O610" s="105"/>
      <c r="P610" s="106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97" t="str">
        <f t="shared" ref="AG610:AG673" si="9">IF(D610="","0:00",F610-D610)</f>
        <v>0:00</v>
      </c>
      <c r="AH610" s="98"/>
    </row>
    <row r="611" spans="1:34" ht="15.75" customHeight="1" x14ac:dyDescent="0.2">
      <c r="A611" s="99"/>
      <c r="B611" s="100"/>
      <c r="C611" s="101"/>
      <c r="D611" s="102"/>
      <c r="E611" s="103"/>
      <c r="F611" s="102"/>
      <c r="G611" s="103"/>
      <c r="H611" s="104"/>
      <c r="I611" s="105"/>
      <c r="J611" s="104"/>
      <c r="K611" s="105"/>
      <c r="L611" s="105"/>
      <c r="M611" s="105"/>
      <c r="N611" s="105"/>
      <c r="O611" s="105"/>
      <c r="P611" s="106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97" t="str">
        <f t="shared" si="9"/>
        <v>0:00</v>
      </c>
      <c r="AH611" s="98"/>
    </row>
    <row r="612" spans="1:34" ht="15.75" customHeight="1" x14ac:dyDescent="0.2">
      <c r="A612" s="99"/>
      <c r="B612" s="100"/>
      <c r="C612" s="101"/>
      <c r="D612" s="102"/>
      <c r="E612" s="103"/>
      <c r="F612" s="102"/>
      <c r="G612" s="103"/>
      <c r="H612" s="104"/>
      <c r="I612" s="105"/>
      <c r="J612" s="104"/>
      <c r="K612" s="105"/>
      <c r="L612" s="105"/>
      <c r="M612" s="105"/>
      <c r="N612" s="105"/>
      <c r="O612" s="105"/>
      <c r="P612" s="106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97" t="str">
        <f t="shared" si="9"/>
        <v>0:00</v>
      </c>
      <c r="AH612" s="98"/>
    </row>
    <row r="613" spans="1:34" ht="15.75" customHeight="1" x14ac:dyDescent="0.2">
      <c r="A613" s="99"/>
      <c r="B613" s="100"/>
      <c r="C613" s="101"/>
      <c r="D613" s="102"/>
      <c r="E613" s="103"/>
      <c r="F613" s="102"/>
      <c r="G613" s="103"/>
      <c r="H613" s="104"/>
      <c r="I613" s="105"/>
      <c r="J613" s="104"/>
      <c r="K613" s="105"/>
      <c r="L613" s="105"/>
      <c r="M613" s="105"/>
      <c r="N613" s="105"/>
      <c r="O613" s="105"/>
      <c r="P613" s="106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97" t="str">
        <f t="shared" si="9"/>
        <v>0:00</v>
      </c>
      <c r="AH613" s="98"/>
    </row>
    <row r="614" spans="1:34" ht="15.75" customHeight="1" x14ac:dyDescent="0.2">
      <c r="A614" s="99"/>
      <c r="B614" s="100"/>
      <c r="C614" s="101"/>
      <c r="D614" s="102"/>
      <c r="E614" s="103"/>
      <c r="F614" s="102"/>
      <c r="G614" s="103"/>
      <c r="H614" s="104"/>
      <c r="I614" s="105"/>
      <c r="J614" s="104"/>
      <c r="K614" s="105"/>
      <c r="L614" s="105"/>
      <c r="M614" s="105"/>
      <c r="N614" s="105"/>
      <c r="O614" s="105"/>
      <c r="P614" s="106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97" t="str">
        <f t="shared" si="9"/>
        <v>0:00</v>
      </c>
      <c r="AH614" s="98"/>
    </row>
    <row r="615" spans="1:34" ht="15.75" customHeight="1" x14ac:dyDescent="0.2">
      <c r="A615" s="99"/>
      <c r="B615" s="100"/>
      <c r="C615" s="101"/>
      <c r="D615" s="102"/>
      <c r="E615" s="103"/>
      <c r="F615" s="102"/>
      <c r="G615" s="103"/>
      <c r="H615" s="104"/>
      <c r="I615" s="105"/>
      <c r="J615" s="104"/>
      <c r="K615" s="105"/>
      <c r="L615" s="105"/>
      <c r="M615" s="105"/>
      <c r="N615" s="105"/>
      <c r="O615" s="105"/>
      <c r="P615" s="106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97" t="str">
        <f t="shared" si="9"/>
        <v>0:00</v>
      </c>
      <c r="AH615" s="98"/>
    </row>
    <row r="616" spans="1:34" ht="15.75" customHeight="1" x14ac:dyDescent="0.2">
      <c r="A616" s="99"/>
      <c r="B616" s="100"/>
      <c r="C616" s="101"/>
      <c r="D616" s="102"/>
      <c r="E616" s="103"/>
      <c r="F616" s="102"/>
      <c r="G616" s="103"/>
      <c r="H616" s="104"/>
      <c r="I616" s="105"/>
      <c r="J616" s="104"/>
      <c r="K616" s="105"/>
      <c r="L616" s="105"/>
      <c r="M616" s="105"/>
      <c r="N616" s="105"/>
      <c r="O616" s="105"/>
      <c r="P616" s="106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97" t="str">
        <f t="shared" si="9"/>
        <v>0:00</v>
      </c>
      <c r="AH616" s="98"/>
    </row>
    <row r="617" spans="1:34" ht="15.75" customHeight="1" x14ac:dyDescent="0.2">
      <c r="A617" s="99"/>
      <c r="B617" s="100"/>
      <c r="C617" s="101"/>
      <c r="D617" s="102"/>
      <c r="E617" s="103"/>
      <c r="F617" s="102"/>
      <c r="G617" s="103"/>
      <c r="H617" s="104"/>
      <c r="I617" s="105"/>
      <c r="J617" s="104"/>
      <c r="K617" s="105"/>
      <c r="L617" s="105"/>
      <c r="M617" s="105"/>
      <c r="N617" s="105"/>
      <c r="O617" s="105"/>
      <c r="P617" s="106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97" t="str">
        <f t="shared" si="9"/>
        <v>0:00</v>
      </c>
      <c r="AH617" s="98"/>
    </row>
    <row r="618" spans="1:34" ht="15.75" customHeight="1" x14ac:dyDescent="0.2">
      <c r="A618" s="99"/>
      <c r="B618" s="100"/>
      <c r="C618" s="101"/>
      <c r="D618" s="102"/>
      <c r="E618" s="103"/>
      <c r="F618" s="102"/>
      <c r="G618" s="103"/>
      <c r="H618" s="104"/>
      <c r="I618" s="105"/>
      <c r="J618" s="104"/>
      <c r="K618" s="105"/>
      <c r="L618" s="105"/>
      <c r="M618" s="105"/>
      <c r="N618" s="105"/>
      <c r="O618" s="105"/>
      <c r="P618" s="106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97" t="str">
        <f t="shared" si="9"/>
        <v>0:00</v>
      </c>
      <c r="AH618" s="98"/>
    </row>
    <row r="619" spans="1:34" ht="15.75" customHeight="1" x14ac:dyDescent="0.2">
      <c r="A619" s="99"/>
      <c r="B619" s="100"/>
      <c r="C619" s="101"/>
      <c r="D619" s="102"/>
      <c r="E619" s="103"/>
      <c r="F619" s="102"/>
      <c r="G619" s="103"/>
      <c r="H619" s="104"/>
      <c r="I619" s="105"/>
      <c r="J619" s="104"/>
      <c r="K619" s="105"/>
      <c r="L619" s="105"/>
      <c r="M619" s="105"/>
      <c r="N619" s="105"/>
      <c r="O619" s="105"/>
      <c r="P619" s="106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97" t="str">
        <f t="shared" si="9"/>
        <v>0:00</v>
      </c>
      <c r="AH619" s="98"/>
    </row>
    <row r="620" spans="1:34" ht="15.75" customHeight="1" x14ac:dyDescent="0.2">
      <c r="A620" s="99"/>
      <c r="B620" s="100"/>
      <c r="C620" s="101"/>
      <c r="D620" s="102"/>
      <c r="E620" s="103"/>
      <c r="F620" s="102"/>
      <c r="G620" s="103"/>
      <c r="H620" s="104"/>
      <c r="I620" s="105"/>
      <c r="J620" s="104"/>
      <c r="K620" s="105"/>
      <c r="L620" s="105"/>
      <c r="M620" s="105"/>
      <c r="N620" s="105"/>
      <c r="O620" s="105"/>
      <c r="P620" s="106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97" t="str">
        <f t="shared" si="9"/>
        <v>0:00</v>
      </c>
      <c r="AH620" s="98"/>
    </row>
    <row r="621" spans="1:34" ht="15.75" customHeight="1" x14ac:dyDescent="0.2">
      <c r="A621" s="99"/>
      <c r="B621" s="100"/>
      <c r="C621" s="101"/>
      <c r="D621" s="102"/>
      <c r="E621" s="103"/>
      <c r="F621" s="102"/>
      <c r="G621" s="103"/>
      <c r="H621" s="104"/>
      <c r="I621" s="105"/>
      <c r="J621" s="104"/>
      <c r="K621" s="105"/>
      <c r="L621" s="105"/>
      <c r="M621" s="105"/>
      <c r="N621" s="105"/>
      <c r="O621" s="105"/>
      <c r="P621" s="106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97" t="str">
        <f t="shared" si="9"/>
        <v>0:00</v>
      </c>
      <c r="AH621" s="98"/>
    </row>
    <row r="622" spans="1:34" ht="15.75" customHeight="1" x14ac:dyDescent="0.2">
      <c r="A622" s="99"/>
      <c r="B622" s="100"/>
      <c r="C622" s="101"/>
      <c r="D622" s="102"/>
      <c r="E622" s="103"/>
      <c r="F622" s="102"/>
      <c r="G622" s="103"/>
      <c r="H622" s="104"/>
      <c r="I622" s="105"/>
      <c r="J622" s="104"/>
      <c r="K622" s="105"/>
      <c r="L622" s="105"/>
      <c r="M622" s="105"/>
      <c r="N622" s="105"/>
      <c r="O622" s="105"/>
      <c r="P622" s="106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97" t="str">
        <f t="shared" si="9"/>
        <v>0:00</v>
      </c>
      <c r="AH622" s="98"/>
    </row>
    <row r="623" spans="1:34" ht="15.75" customHeight="1" x14ac:dyDescent="0.2">
      <c r="A623" s="99"/>
      <c r="B623" s="100"/>
      <c r="C623" s="101"/>
      <c r="D623" s="102"/>
      <c r="E623" s="103"/>
      <c r="F623" s="102"/>
      <c r="G623" s="103"/>
      <c r="H623" s="104"/>
      <c r="I623" s="105"/>
      <c r="J623" s="104"/>
      <c r="K623" s="105"/>
      <c r="L623" s="105"/>
      <c r="M623" s="105"/>
      <c r="N623" s="105"/>
      <c r="O623" s="105"/>
      <c r="P623" s="106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97" t="str">
        <f t="shared" si="9"/>
        <v>0:00</v>
      </c>
      <c r="AH623" s="98"/>
    </row>
    <row r="624" spans="1:34" ht="15.75" customHeight="1" x14ac:dyDescent="0.2">
      <c r="A624" s="99"/>
      <c r="B624" s="100"/>
      <c r="C624" s="101"/>
      <c r="D624" s="102"/>
      <c r="E624" s="103"/>
      <c r="F624" s="102"/>
      <c r="G624" s="103"/>
      <c r="H624" s="104"/>
      <c r="I624" s="105"/>
      <c r="J624" s="104"/>
      <c r="K624" s="105"/>
      <c r="L624" s="105"/>
      <c r="M624" s="105"/>
      <c r="N624" s="105"/>
      <c r="O624" s="105"/>
      <c r="P624" s="106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97" t="str">
        <f t="shared" si="9"/>
        <v>0:00</v>
      </c>
      <c r="AH624" s="98"/>
    </row>
    <row r="625" spans="1:34" ht="15.75" customHeight="1" x14ac:dyDescent="0.2">
      <c r="A625" s="99"/>
      <c r="B625" s="100"/>
      <c r="C625" s="101"/>
      <c r="D625" s="102"/>
      <c r="E625" s="103"/>
      <c r="F625" s="102"/>
      <c r="G625" s="103"/>
      <c r="H625" s="104"/>
      <c r="I625" s="105"/>
      <c r="J625" s="104"/>
      <c r="K625" s="105"/>
      <c r="L625" s="105"/>
      <c r="M625" s="105"/>
      <c r="N625" s="105"/>
      <c r="O625" s="105"/>
      <c r="P625" s="106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97" t="str">
        <f t="shared" si="9"/>
        <v>0:00</v>
      </c>
      <c r="AH625" s="98"/>
    </row>
    <row r="626" spans="1:34" ht="15.75" customHeight="1" x14ac:dyDescent="0.2">
      <c r="A626" s="99"/>
      <c r="B626" s="100"/>
      <c r="C626" s="101"/>
      <c r="D626" s="102"/>
      <c r="E626" s="103"/>
      <c r="F626" s="102"/>
      <c r="G626" s="103"/>
      <c r="H626" s="104"/>
      <c r="I626" s="105"/>
      <c r="J626" s="104"/>
      <c r="K626" s="105"/>
      <c r="L626" s="105"/>
      <c r="M626" s="105"/>
      <c r="N626" s="105"/>
      <c r="O626" s="105"/>
      <c r="P626" s="106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97" t="str">
        <f t="shared" si="9"/>
        <v>0:00</v>
      </c>
      <c r="AH626" s="98"/>
    </row>
    <row r="627" spans="1:34" ht="15.75" customHeight="1" x14ac:dyDescent="0.2">
      <c r="A627" s="99"/>
      <c r="B627" s="100"/>
      <c r="C627" s="101"/>
      <c r="D627" s="102"/>
      <c r="E627" s="103"/>
      <c r="F627" s="102"/>
      <c r="G627" s="103"/>
      <c r="H627" s="104"/>
      <c r="I627" s="105"/>
      <c r="J627" s="104"/>
      <c r="K627" s="105"/>
      <c r="L627" s="105"/>
      <c r="M627" s="105"/>
      <c r="N627" s="105"/>
      <c r="O627" s="105"/>
      <c r="P627" s="106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97" t="str">
        <f t="shared" si="9"/>
        <v>0:00</v>
      </c>
      <c r="AH627" s="98"/>
    </row>
    <row r="628" spans="1:34" ht="15.75" customHeight="1" x14ac:dyDescent="0.2">
      <c r="A628" s="99"/>
      <c r="B628" s="100"/>
      <c r="C628" s="101"/>
      <c r="D628" s="102"/>
      <c r="E628" s="103"/>
      <c r="F628" s="102"/>
      <c r="G628" s="103"/>
      <c r="H628" s="104"/>
      <c r="I628" s="105"/>
      <c r="J628" s="104"/>
      <c r="K628" s="105"/>
      <c r="L628" s="105"/>
      <c r="M628" s="105"/>
      <c r="N628" s="105"/>
      <c r="O628" s="105"/>
      <c r="P628" s="106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97" t="str">
        <f t="shared" si="9"/>
        <v>0:00</v>
      </c>
      <c r="AH628" s="98"/>
    </row>
    <row r="629" spans="1:34" ht="15.75" customHeight="1" x14ac:dyDescent="0.2">
      <c r="A629" s="99"/>
      <c r="B629" s="100"/>
      <c r="C629" s="101"/>
      <c r="D629" s="102"/>
      <c r="E629" s="103"/>
      <c r="F629" s="102"/>
      <c r="G629" s="103"/>
      <c r="H629" s="104"/>
      <c r="I629" s="105"/>
      <c r="J629" s="104"/>
      <c r="K629" s="105"/>
      <c r="L629" s="105"/>
      <c r="M629" s="105"/>
      <c r="N629" s="105"/>
      <c r="O629" s="105"/>
      <c r="P629" s="106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97" t="str">
        <f t="shared" si="9"/>
        <v>0:00</v>
      </c>
      <c r="AH629" s="98"/>
    </row>
    <row r="630" spans="1:34" ht="15.75" customHeight="1" x14ac:dyDescent="0.2">
      <c r="A630" s="99"/>
      <c r="B630" s="100"/>
      <c r="C630" s="101"/>
      <c r="D630" s="102"/>
      <c r="E630" s="103"/>
      <c r="F630" s="102"/>
      <c r="G630" s="103"/>
      <c r="H630" s="104"/>
      <c r="I630" s="105"/>
      <c r="J630" s="104"/>
      <c r="K630" s="105"/>
      <c r="L630" s="105"/>
      <c r="M630" s="105"/>
      <c r="N630" s="105"/>
      <c r="O630" s="105"/>
      <c r="P630" s="106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97" t="str">
        <f t="shared" si="9"/>
        <v>0:00</v>
      </c>
      <c r="AH630" s="98"/>
    </row>
    <row r="631" spans="1:34" ht="15.75" customHeight="1" x14ac:dyDescent="0.2">
      <c r="A631" s="99"/>
      <c r="B631" s="100"/>
      <c r="C631" s="101"/>
      <c r="D631" s="102"/>
      <c r="E631" s="103"/>
      <c r="F631" s="102"/>
      <c r="G631" s="103"/>
      <c r="H631" s="104"/>
      <c r="I631" s="105"/>
      <c r="J631" s="104"/>
      <c r="K631" s="105"/>
      <c r="L631" s="105"/>
      <c r="M631" s="105"/>
      <c r="N631" s="105"/>
      <c r="O631" s="105"/>
      <c r="P631" s="106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97" t="str">
        <f t="shared" si="9"/>
        <v>0:00</v>
      </c>
      <c r="AH631" s="98"/>
    </row>
    <row r="632" spans="1:34" ht="15.75" customHeight="1" x14ac:dyDescent="0.2">
      <c r="A632" s="99"/>
      <c r="B632" s="100"/>
      <c r="C632" s="101"/>
      <c r="D632" s="102"/>
      <c r="E632" s="103"/>
      <c r="F632" s="102"/>
      <c r="G632" s="103"/>
      <c r="H632" s="104"/>
      <c r="I632" s="105"/>
      <c r="J632" s="104"/>
      <c r="K632" s="105"/>
      <c r="L632" s="105"/>
      <c r="M632" s="105"/>
      <c r="N632" s="105"/>
      <c r="O632" s="105"/>
      <c r="P632" s="106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97" t="str">
        <f t="shared" si="9"/>
        <v>0:00</v>
      </c>
      <c r="AH632" s="98"/>
    </row>
    <row r="633" spans="1:34" ht="15.75" customHeight="1" x14ac:dyDescent="0.2">
      <c r="A633" s="99"/>
      <c r="B633" s="100"/>
      <c r="C633" s="101"/>
      <c r="D633" s="102"/>
      <c r="E633" s="103"/>
      <c r="F633" s="102"/>
      <c r="G633" s="103"/>
      <c r="H633" s="104"/>
      <c r="I633" s="105"/>
      <c r="J633" s="104"/>
      <c r="K633" s="105"/>
      <c r="L633" s="105"/>
      <c r="M633" s="105"/>
      <c r="N633" s="105"/>
      <c r="O633" s="105"/>
      <c r="P633" s="106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97" t="str">
        <f t="shared" si="9"/>
        <v>0:00</v>
      </c>
      <c r="AH633" s="98"/>
    </row>
    <row r="634" spans="1:34" ht="15.75" customHeight="1" x14ac:dyDescent="0.2">
      <c r="A634" s="99"/>
      <c r="B634" s="100"/>
      <c r="C634" s="101"/>
      <c r="D634" s="102"/>
      <c r="E634" s="103"/>
      <c r="F634" s="102"/>
      <c r="G634" s="103"/>
      <c r="H634" s="104"/>
      <c r="I634" s="105"/>
      <c r="J634" s="104"/>
      <c r="K634" s="105"/>
      <c r="L634" s="105"/>
      <c r="M634" s="105"/>
      <c r="N634" s="105"/>
      <c r="O634" s="105"/>
      <c r="P634" s="106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97" t="str">
        <f t="shared" si="9"/>
        <v>0:00</v>
      </c>
      <c r="AH634" s="98"/>
    </row>
    <row r="635" spans="1:34" ht="15.75" customHeight="1" x14ac:dyDescent="0.2">
      <c r="A635" s="99"/>
      <c r="B635" s="100"/>
      <c r="C635" s="101"/>
      <c r="D635" s="102"/>
      <c r="E635" s="103"/>
      <c r="F635" s="102"/>
      <c r="G635" s="103"/>
      <c r="H635" s="104"/>
      <c r="I635" s="105"/>
      <c r="J635" s="104"/>
      <c r="K635" s="105"/>
      <c r="L635" s="105"/>
      <c r="M635" s="105"/>
      <c r="N635" s="105"/>
      <c r="O635" s="105"/>
      <c r="P635" s="106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97" t="str">
        <f t="shared" si="9"/>
        <v>0:00</v>
      </c>
      <c r="AH635" s="98"/>
    </row>
    <row r="636" spans="1:34" ht="15.75" customHeight="1" x14ac:dyDescent="0.2">
      <c r="A636" s="99"/>
      <c r="B636" s="100"/>
      <c r="C636" s="101"/>
      <c r="D636" s="102"/>
      <c r="E636" s="103"/>
      <c r="F636" s="102"/>
      <c r="G636" s="103"/>
      <c r="H636" s="104"/>
      <c r="I636" s="105"/>
      <c r="J636" s="104"/>
      <c r="K636" s="105"/>
      <c r="L636" s="105"/>
      <c r="M636" s="105"/>
      <c r="N636" s="105"/>
      <c r="O636" s="105"/>
      <c r="P636" s="106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97" t="str">
        <f t="shared" si="9"/>
        <v>0:00</v>
      </c>
      <c r="AH636" s="98"/>
    </row>
    <row r="637" spans="1:34" ht="15.75" customHeight="1" x14ac:dyDescent="0.2">
      <c r="A637" s="99"/>
      <c r="B637" s="100"/>
      <c r="C637" s="101"/>
      <c r="D637" s="102"/>
      <c r="E637" s="103"/>
      <c r="F637" s="102"/>
      <c r="G637" s="103"/>
      <c r="H637" s="104"/>
      <c r="I637" s="105"/>
      <c r="J637" s="104"/>
      <c r="K637" s="105"/>
      <c r="L637" s="105"/>
      <c r="M637" s="105"/>
      <c r="N637" s="105"/>
      <c r="O637" s="105"/>
      <c r="P637" s="106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97" t="str">
        <f t="shared" si="9"/>
        <v>0:00</v>
      </c>
      <c r="AH637" s="98"/>
    </row>
    <row r="638" spans="1:34" ht="15.75" customHeight="1" x14ac:dyDescent="0.2">
      <c r="A638" s="99"/>
      <c r="B638" s="100"/>
      <c r="C638" s="101"/>
      <c r="D638" s="102"/>
      <c r="E638" s="103"/>
      <c r="F638" s="102"/>
      <c r="G638" s="103"/>
      <c r="H638" s="104"/>
      <c r="I638" s="105"/>
      <c r="J638" s="104"/>
      <c r="K638" s="105"/>
      <c r="L638" s="105"/>
      <c r="M638" s="105"/>
      <c r="N638" s="105"/>
      <c r="O638" s="105"/>
      <c r="P638" s="106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97" t="str">
        <f t="shared" si="9"/>
        <v>0:00</v>
      </c>
      <c r="AH638" s="98"/>
    </row>
    <row r="639" spans="1:34" ht="15.75" customHeight="1" x14ac:dyDescent="0.2">
      <c r="A639" s="99"/>
      <c r="B639" s="100"/>
      <c r="C639" s="101"/>
      <c r="D639" s="102"/>
      <c r="E639" s="103"/>
      <c r="F639" s="102"/>
      <c r="G639" s="103"/>
      <c r="H639" s="104"/>
      <c r="I639" s="105"/>
      <c r="J639" s="104"/>
      <c r="K639" s="105"/>
      <c r="L639" s="105"/>
      <c r="M639" s="105"/>
      <c r="N639" s="105"/>
      <c r="O639" s="105"/>
      <c r="P639" s="106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97" t="str">
        <f t="shared" si="9"/>
        <v>0:00</v>
      </c>
      <c r="AH639" s="98"/>
    </row>
    <row r="640" spans="1:34" ht="15.75" customHeight="1" x14ac:dyDescent="0.2">
      <c r="A640" s="99"/>
      <c r="B640" s="100"/>
      <c r="C640" s="101"/>
      <c r="D640" s="102"/>
      <c r="E640" s="103"/>
      <c r="F640" s="102"/>
      <c r="G640" s="103"/>
      <c r="H640" s="104"/>
      <c r="I640" s="105"/>
      <c r="J640" s="104"/>
      <c r="K640" s="105"/>
      <c r="L640" s="105"/>
      <c r="M640" s="105"/>
      <c r="N640" s="105"/>
      <c r="O640" s="105"/>
      <c r="P640" s="106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97" t="str">
        <f t="shared" si="9"/>
        <v>0:00</v>
      </c>
      <c r="AH640" s="98"/>
    </row>
    <row r="641" spans="1:34" ht="15.75" customHeight="1" x14ac:dyDescent="0.2">
      <c r="A641" s="99"/>
      <c r="B641" s="100"/>
      <c r="C641" s="101"/>
      <c r="D641" s="102"/>
      <c r="E641" s="103"/>
      <c r="F641" s="102"/>
      <c r="G641" s="103"/>
      <c r="H641" s="104"/>
      <c r="I641" s="105"/>
      <c r="J641" s="104"/>
      <c r="K641" s="105"/>
      <c r="L641" s="105"/>
      <c r="M641" s="105"/>
      <c r="N641" s="105"/>
      <c r="O641" s="105"/>
      <c r="P641" s="106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97" t="str">
        <f t="shared" si="9"/>
        <v>0:00</v>
      </c>
      <c r="AH641" s="98"/>
    </row>
    <row r="642" spans="1:34" ht="15.75" customHeight="1" x14ac:dyDescent="0.2">
      <c r="A642" s="99"/>
      <c r="B642" s="100"/>
      <c r="C642" s="101"/>
      <c r="D642" s="102"/>
      <c r="E642" s="103"/>
      <c r="F642" s="102"/>
      <c r="G642" s="103"/>
      <c r="H642" s="104"/>
      <c r="I642" s="105"/>
      <c r="J642" s="104"/>
      <c r="K642" s="105"/>
      <c r="L642" s="105"/>
      <c r="M642" s="105"/>
      <c r="N642" s="105"/>
      <c r="O642" s="105"/>
      <c r="P642" s="106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97" t="str">
        <f t="shared" si="9"/>
        <v>0:00</v>
      </c>
      <c r="AH642" s="98"/>
    </row>
    <row r="643" spans="1:34" ht="15.75" customHeight="1" x14ac:dyDescent="0.2">
      <c r="A643" s="99"/>
      <c r="B643" s="100"/>
      <c r="C643" s="101"/>
      <c r="D643" s="102"/>
      <c r="E643" s="103"/>
      <c r="F643" s="102"/>
      <c r="G643" s="103"/>
      <c r="H643" s="104"/>
      <c r="I643" s="105"/>
      <c r="J643" s="104"/>
      <c r="K643" s="105"/>
      <c r="L643" s="105"/>
      <c r="M643" s="105"/>
      <c r="N643" s="105"/>
      <c r="O643" s="105"/>
      <c r="P643" s="106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97" t="str">
        <f t="shared" si="9"/>
        <v>0:00</v>
      </c>
      <c r="AH643" s="98"/>
    </row>
    <row r="644" spans="1:34" ht="15.75" customHeight="1" x14ac:dyDescent="0.2">
      <c r="A644" s="99"/>
      <c r="B644" s="100"/>
      <c r="C644" s="101"/>
      <c r="D644" s="102"/>
      <c r="E644" s="103"/>
      <c r="F644" s="102"/>
      <c r="G644" s="103"/>
      <c r="H644" s="104"/>
      <c r="I644" s="105"/>
      <c r="J644" s="104"/>
      <c r="K644" s="105"/>
      <c r="L644" s="105"/>
      <c r="M644" s="105"/>
      <c r="N644" s="105"/>
      <c r="O644" s="105"/>
      <c r="P644" s="106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97" t="str">
        <f t="shared" si="9"/>
        <v>0:00</v>
      </c>
      <c r="AH644" s="98"/>
    </row>
    <row r="645" spans="1:34" ht="15.75" customHeight="1" x14ac:dyDescent="0.2">
      <c r="A645" s="99"/>
      <c r="B645" s="100"/>
      <c r="C645" s="101"/>
      <c r="D645" s="102"/>
      <c r="E645" s="103"/>
      <c r="F645" s="102"/>
      <c r="G645" s="103"/>
      <c r="H645" s="104"/>
      <c r="I645" s="105"/>
      <c r="J645" s="104"/>
      <c r="K645" s="105"/>
      <c r="L645" s="105"/>
      <c r="M645" s="105"/>
      <c r="N645" s="105"/>
      <c r="O645" s="105"/>
      <c r="P645" s="106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97" t="str">
        <f t="shared" si="9"/>
        <v>0:00</v>
      </c>
      <c r="AH645" s="98"/>
    </row>
    <row r="646" spans="1:34" ht="15.75" customHeight="1" x14ac:dyDescent="0.2">
      <c r="A646" s="99"/>
      <c r="B646" s="100"/>
      <c r="C646" s="101"/>
      <c r="D646" s="102"/>
      <c r="E646" s="103"/>
      <c r="F646" s="102"/>
      <c r="G646" s="103"/>
      <c r="H646" s="104"/>
      <c r="I646" s="105"/>
      <c r="J646" s="104"/>
      <c r="K646" s="105"/>
      <c r="L646" s="105"/>
      <c r="M646" s="105"/>
      <c r="N646" s="105"/>
      <c r="O646" s="105"/>
      <c r="P646" s="106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97" t="str">
        <f t="shared" si="9"/>
        <v>0:00</v>
      </c>
      <c r="AH646" s="98"/>
    </row>
    <row r="647" spans="1:34" ht="15.75" customHeight="1" x14ac:dyDescent="0.2">
      <c r="A647" s="99"/>
      <c r="B647" s="100"/>
      <c r="C647" s="101"/>
      <c r="D647" s="102"/>
      <c r="E647" s="103"/>
      <c r="F647" s="102"/>
      <c r="G647" s="103"/>
      <c r="H647" s="104"/>
      <c r="I647" s="105"/>
      <c r="J647" s="104"/>
      <c r="K647" s="105"/>
      <c r="L647" s="105"/>
      <c r="M647" s="105"/>
      <c r="N647" s="105"/>
      <c r="O647" s="105"/>
      <c r="P647" s="106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97" t="str">
        <f t="shared" si="9"/>
        <v>0:00</v>
      </c>
      <c r="AH647" s="98"/>
    </row>
    <row r="648" spans="1:34" ht="15.75" customHeight="1" x14ac:dyDescent="0.2">
      <c r="A648" s="99"/>
      <c r="B648" s="100"/>
      <c r="C648" s="101"/>
      <c r="D648" s="102"/>
      <c r="E648" s="103"/>
      <c r="F648" s="102"/>
      <c r="G648" s="103"/>
      <c r="H648" s="104"/>
      <c r="I648" s="105"/>
      <c r="J648" s="104"/>
      <c r="K648" s="105"/>
      <c r="L648" s="105"/>
      <c r="M648" s="105"/>
      <c r="N648" s="105"/>
      <c r="O648" s="105"/>
      <c r="P648" s="106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97" t="str">
        <f t="shared" si="9"/>
        <v>0:00</v>
      </c>
      <c r="AH648" s="98"/>
    </row>
    <row r="649" spans="1:34" ht="15.75" customHeight="1" x14ac:dyDescent="0.2">
      <c r="A649" s="99"/>
      <c r="B649" s="100"/>
      <c r="C649" s="101"/>
      <c r="D649" s="102"/>
      <c r="E649" s="103"/>
      <c r="F649" s="102"/>
      <c r="G649" s="103"/>
      <c r="H649" s="104"/>
      <c r="I649" s="105"/>
      <c r="J649" s="104"/>
      <c r="K649" s="105"/>
      <c r="L649" s="105"/>
      <c r="M649" s="105"/>
      <c r="N649" s="105"/>
      <c r="O649" s="105"/>
      <c r="P649" s="106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97" t="str">
        <f t="shared" si="9"/>
        <v>0:00</v>
      </c>
      <c r="AH649" s="98"/>
    </row>
    <row r="650" spans="1:34" ht="15.75" customHeight="1" x14ac:dyDescent="0.2">
      <c r="A650" s="99"/>
      <c r="B650" s="100"/>
      <c r="C650" s="101"/>
      <c r="D650" s="102"/>
      <c r="E650" s="103"/>
      <c r="F650" s="102"/>
      <c r="G650" s="103"/>
      <c r="H650" s="104"/>
      <c r="I650" s="105"/>
      <c r="J650" s="104"/>
      <c r="K650" s="105"/>
      <c r="L650" s="105"/>
      <c r="M650" s="105"/>
      <c r="N650" s="105"/>
      <c r="O650" s="105"/>
      <c r="P650" s="106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97" t="str">
        <f t="shared" si="9"/>
        <v>0:00</v>
      </c>
      <c r="AH650" s="98"/>
    </row>
    <row r="651" spans="1:34" ht="15.75" customHeight="1" x14ac:dyDescent="0.2">
      <c r="A651" s="99"/>
      <c r="B651" s="100"/>
      <c r="C651" s="101"/>
      <c r="D651" s="102"/>
      <c r="E651" s="103"/>
      <c r="F651" s="102"/>
      <c r="G651" s="103"/>
      <c r="H651" s="104"/>
      <c r="I651" s="105"/>
      <c r="J651" s="104"/>
      <c r="K651" s="105"/>
      <c r="L651" s="105"/>
      <c r="M651" s="105"/>
      <c r="N651" s="105"/>
      <c r="O651" s="105"/>
      <c r="P651" s="106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97" t="str">
        <f t="shared" si="9"/>
        <v>0:00</v>
      </c>
      <c r="AH651" s="98"/>
    </row>
    <row r="652" spans="1:34" ht="15.75" customHeight="1" x14ac:dyDescent="0.2">
      <c r="A652" s="99"/>
      <c r="B652" s="100"/>
      <c r="C652" s="101"/>
      <c r="D652" s="102"/>
      <c r="E652" s="103"/>
      <c r="F652" s="102"/>
      <c r="G652" s="103"/>
      <c r="H652" s="104"/>
      <c r="I652" s="105"/>
      <c r="J652" s="104"/>
      <c r="K652" s="105"/>
      <c r="L652" s="105"/>
      <c r="M652" s="105"/>
      <c r="N652" s="105"/>
      <c r="O652" s="105"/>
      <c r="P652" s="106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97" t="str">
        <f t="shared" si="9"/>
        <v>0:00</v>
      </c>
      <c r="AH652" s="98"/>
    </row>
    <row r="653" spans="1:34" ht="15.75" customHeight="1" x14ac:dyDescent="0.2">
      <c r="A653" s="99"/>
      <c r="B653" s="100"/>
      <c r="C653" s="101"/>
      <c r="D653" s="102"/>
      <c r="E653" s="103"/>
      <c r="F653" s="102"/>
      <c r="G653" s="103"/>
      <c r="H653" s="104"/>
      <c r="I653" s="105"/>
      <c r="J653" s="104"/>
      <c r="K653" s="105"/>
      <c r="L653" s="105"/>
      <c r="M653" s="105"/>
      <c r="N653" s="105"/>
      <c r="O653" s="105"/>
      <c r="P653" s="106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97" t="str">
        <f t="shared" si="9"/>
        <v>0:00</v>
      </c>
      <c r="AH653" s="98"/>
    </row>
    <row r="654" spans="1:34" ht="15.75" customHeight="1" x14ac:dyDescent="0.2">
      <c r="A654" s="99"/>
      <c r="B654" s="100"/>
      <c r="C654" s="101"/>
      <c r="D654" s="102"/>
      <c r="E654" s="103"/>
      <c r="F654" s="102"/>
      <c r="G654" s="103"/>
      <c r="H654" s="104"/>
      <c r="I654" s="105"/>
      <c r="J654" s="104"/>
      <c r="K654" s="105"/>
      <c r="L654" s="105"/>
      <c r="M654" s="105"/>
      <c r="N654" s="105"/>
      <c r="O654" s="105"/>
      <c r="P654" s="106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97" t="str">
        <f t="shared" si="9"/>
        <v>0:00</v>
      </c>
      <c r="AH654" s="98"/>
    </row>
    <row r="655" spans="1:34" ht="15.75" customHeight="1" x14ac:dyDescent="0.2">
      <c r="A655" s="99"/>
      <c r="B655" s="100"/>
      <c r="C655" s="101"/>
      <c r="D655" s="102"/>
      <c r="E655" s="103"/>
      <c r="F655" s="102"/>
      <c r="G655" s="103"/>
      <c r="H655" s="104"/>
      <c r="I655" s="105"/>
      <c r="J655" s="104"/>
      <c r="K655" s="105"/>
      <c r="L655" s="105"/>
      <c r="M655" s="105"/>
      <c r="N655" s="105"/>
      <c r="O655" s="105"/>
      <c r="P655" s="106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97" t="str">
        <f t="shared" si="9"/>
        <v>0:00</v>
      </c>
      <c r="AH655" s="98"/>
    </row>
    <row r="656" spans="1:34" ht="15.75" customHeight="1" x14ac:dyDescent="0.2">
      <c r="A656" s="99"/>
      <c r="B656" s="100"/>
      <c r="C656" s="101"/>
      <c r="D656" s="102"/>
      <c r="E656" s="103"/>
      <c r="F656" s="102"/>
      <c r="G656" s="103"/>
      <c r="H656" s="104"/>
      <c r="I656" s="105"/>
      <c r="J656" s="104"/>
      <c r="K656" s="105"/>
      <c r="L656" s="105"/>
      <c r="M656" s="105"/>
      <c r="N656" s="105"/>
      <c r="O656" s="105"/>
      <c r="P656" s="106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97" t="str">
        <f t="shared" si="9"/>
        <v>0:00</v>
      </c>
      <c r="AH656" s="98"/>
    </row>
    <row r="657" spans="1:34" ht="15.75" customHeight="1" x14ac:dyDescent="0.2">
      <c r="A657" s="99"/>
      <c r="B657" s="100"/>
      <c r="C657" s="101"/>
      <c r="D657" s="102"/>
      <c r="E657" s="103"/>
      <c r="F657" s="102"/>
      <c r="G657" s="103"/>
      <c r="H657" s="104"/>
      <c r="I657" s="105"/>
      <c r="J657" s="104"/>
      <c r="K657" s="105"/>
      <c r="L657" s="105"/>
      <c r="M657" s="105"/>
      <c r="N657" s="105"/>
      <c r="O657" s="105"/>
      <c r="P657" s="106"/>
      <c r="Q657" s="107"/>
      <c r="R657" s="107"/>
      <c r="S657" s="107"/>
      <c r="T657" s="107"/>
      <c r="U657" s="107"/>
      <c r="V657" s="107"/>
      <c r="W657" s="107"/>
      <c r="X657" s="107"/>
      <c r="Y657" s="107"/>
      <c r="Z657" s="107"/>
      <c r="AA657" s="107"/>
      <c r="AB657" s="107"/>
      <c r="AC657" s="107"/>
      <c r="AD657" s="107"/>
      <c r="AE657" s="107"/>
      <c r="AF657" s="107"/>
      <c r="AG657" s="97" t="str">
        <f t="shared" si="9"/>
        <v>0:00</v>
      </c>
      <c r="AH657" s="98"/>
    </row>
    <row r="658" spans="1:34" ht="15.75" customHeight="1" x14ac:dyDescent="0.2">
      <c r="A658" s="99"/>
      <c r="B658" s="100"/>
      <c r="C658" s="101"/>
      <c r="D658" s="102"/>
      <c r="E658" s="103"/>
      <c r="F658" s="102"/>
      <c r="G658" s="103"/>
      <c r="H658" s="104"/>
      <c r="I658" s="105"/>
      <c r="J658" s="104"/>
      <c r="K658" s="105"/>
      <c r="L658" s="105"/>
      <c r="M658" s="105"/>
      <c r="N658" s="105"/>
      <c r="O658" s="105"/>
      <c r="P658" s="106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97" t="str">
        <f t="shared" si="9"/>
        <v>0:00</v>
      </c>
      <c r="AH658" s="98"/>
    </row>
    <row r="659" spans="1:34" ht="15.75" customHeight="1" x14ac:dyDescent="0.2">
      <c r="A659" s="99"/>
      <c r="B659" s="100"/>
      <c r="C659" s="101"/>
      <c r="D659" s="102"/>
      <c r="E659" s="103"/>
      <c r="F659" s="102"/>
      <c r="G659" s="103"/>
      <c r="H659" s="104"/>
      <c r="I659" s="105"/>
      <c r="J659" s="104"/>
      <c r="K659" s="105"/>
      <c r="L659" s="105"/>
      <c r="M659" s="105"/>
      <c r="N659" s="105"/>
      <c r="O659" s="105"/>
      <c r="P659" s="106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97" t="str">
        <f t="shared" si="9"/>
        <v>0:00</v>
      </c>
      <c r="AH659" s="98"/>
    </row>
    <row r="660" spans="1:34" ht="15.75" customHeight="1" x14ac:dyDescent="0.2">
      <c r="A660" s="99"/>
      <c r="B660" s="100"/>
      <c r="C660" s="101"/>
      <c r="D660" s="102"/>
      <c r="E660" s="103"/>
      <c r="F660" s="102"/>
      <c r="G660" s="103"/>
      <c r="H660" s="104"/>
      <c r="I660" s="105"/>
      <c r="J660" s="104"/>
      <c r="K660" s="105"/>
      <c r="L660" s="105"/>
      <c r="M660" s="105"/>
      <c r="N660" s="105"/>
      <c r="O660" s="105"/>
      <c r="P660" s="106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97" t="str">
        <f t="shared" si="9"/>
        <v>0:00</v>
      </c>
      <c r="AH660" s="98"/>
    </row>
    <row r="661" spans="1:34" ht="15.75" customHeight="1" x14ac:dyDescent="0.2">
      <c r="A661" s="99"/>
      <c r="B661" s="100"/>
      <c r="C661" s="101"/>
      <c r="D661" s="102"/>
      <c r="E661" s="103"/>
      <c r="F661" s="102"/>
      <c r="G661" s="103"/>
      <c r="H661" s="104"/>
      <c r="I661" s="105"/>
      <c r="J661" s="104"/>
      <c r="K661" s="105"/>
      <c r="L661" s="105"/>
      <c r="M661" s="105"/>
      <c r="N661" s="105"/>
      <c r="O661" s="105"/>
      <c r="P661" s="106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97" t="str">
        <f t="shared" si="9"/>
        <v>0:00</v>
      </c>
      <c r="AH661" s="98"/>
    </row>
    <row r="662" spans="1:34" ht="15.75" customHeight="1" x14ac:dyDescent="0.2">
      <c r="A662" s="99"/>
      <c r="B662" s="100"/>
      <c r="C662" s="101"/>
      <c r="D662" s="102"/>
      <c r="E662" s="103"/>
      <c r="F662" s="102"/>
      <c r="G662" s="103"/>
      <c r="H662" s="104"/>
      <c r="I662" s="105"/>
      <c r="J662" s="104"/>
      <c r="K662" s="105"/>
      <c r="L662" s="105"/>
      <c r="M662" s="105"/>
      <c r="N662" s="105"/>
      <c r="O662" s="105"/>
      <c r="P662" s="106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97" t="str">
        <f t="shared" si="9"/>
        <v>0:00</v>
      </c>
      <c r="AH662" s="98"/>
    </row>
    <row r="663" spans="1:34" ht="15.75" customHeight="1" x14ac:dyDescent="0.2">
      <c r="A663" s="99"/>
      <c r="B663" s="100"/>
      <c r="C663" s="101"/>
      <c r="D663" s="102"/>
      <c r="E663" s="103"/>
      <c r="F663" s="102"/>
      <c r="G663" s="103"/>
      <c r="H663" s="104"/>
      <c r="I663" s="105"/>
      <c r="J663" s="104"/>
      <c r="K663" s="105"/>
      <c r="L663" s="105"/>
      <c r="M663" s="105"/>
      <c r="N663" s="105"/>
      <c r="O663" s="105"/>
      <c r="P663" s="106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97" t="str">
        <f t="shared" si="9"/>
        <v>0:00</v>
      </c>
      <c r="AH663" s="98"/>
    </row>
    <row r="664" spans="1:34" ht="15.75" customHeight="1" x14ac:dyDescent="0.2">
      <c r="A664" s="99"/>
      <c r="B664" s="100"/>
      <c r="C664" s="101"/>
      <c r="D664" s="102"/>
      <c r="E664" s="103"/>
      <c r="F664" s="102"/>
      <c r="G664" s="103"/>
      <c r="H664" s="104"/>
      <c r="I664" s="105"/>
      <c r="J664" s="104"/>
      <c r="K664" s="105"/>
      <c r="L664" s="105"/>
      <c r="M664" s="105"/>
      <c r="N664" s="105"/>
      <c r="O664" s="105"/>
      <c r="P664" s="106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97" t="str">
        <f t="shared" si="9"/>
        <v>0:00</v>
      </c>
      <c r="AH664" s="98"/>
    </row>
    <row r="665" spans="1:34" ht="15.75" customHeight="1" x14ac:dyDescent="0.2">
      <c r="A665" s="99"/>
      <c r="B665" s="100"/>
      <c r="C665" s="101"/>
      <c r="D665" s="102"/>
      <c r="E665" s="103"/>
      <c r="F665" s="102"/>
      <c r="G665" s="103"/>
      <c r="H665" s="104"/>
      <c r="I665" s="105"/>
      <c r="J665" s="104"/>
      <c r="K665" s="105"/>
      <c r="L665" s="105"/>
      <c r="M665" s="105"/>
      <c r="N665" s="105"/>
      <c r="O665" s="105"/>
      <c r="P665" s="106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97" t="str">
        <f t="shared" si="9"/>
        <v>0:00</v>
      </c>
      <c r="AH665" s="98"/>
    </row>
    <row r="666" spans="1:34" ht="15.75" customHeight="1" x14ac:dyDescent="0.2">
      <c r="A666" s="99"/>
      <c r="B666" s="100"/>
      <c r="C666" s="101"/>
      <c r="D666" s="102"/>
      <c r="E666" s="103"/>
      <c r="F666" s="102"/>
      <c r="G666" s="103"/>
      <c r="H666" s="104"/>
      <c r="I666" s="105"/>
      <c r="J666" s="104"/>
      <c r="K666" s="105"/>
      <c r="L666" s="105"/>
      <c r="M666" s="105"/>
      <c r="N666" s="105"/>
      <c r="O666" s="105"/>
      <c r="P666" s="106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97" t="str">
        <f t="shared" si="9"/>
        <v>0:00</v>
      </c>
      <c r="AH666" s="98"/>
    </row>
    <row r="667" spans="1:34" ht="15.75" customHeight="1" x14ac:dyDescent="0.2">
      <c r="A667" s="99"/>
      <c r="B667" s="100"/>
      <c r="C667" s="101"/>
      <c r="D667" s="102"/>
      <c r="E667" s="103"/>
      <c r="F667" s="102"/>
      <c r="G667" s="103"/>
      <c r="H667" s="104"/>
      <c r="I667" s="105"/>
      <c r="J667" s="104"/>
      <c r="K667" s="105"/>
      <c r="L667" s="105"/>
      <c r="M667" s="105"/>
      <c r="N667" s="105"/>
      <c r="O667" s="105"/>
      <c r="P667" s="106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97" t="str">
        <f t="shared" si="9"/>
        <v>0:00</v>
      </c>
      <c r="AH667" s="98"/>
    </row>
    <row r="668" spans="1:34" ht="15.75" customHeight="1" x14ac:dyDescent="0.2">
      <c r="A668" s="99"/>
      <c r="B668" s="100"/>
      <c r="C668" s="101"/>
      <c r="D668" s="102"/>
      <c r="E668" s="103"/>
      <c r="F668" s="102"/>
      <c r="G668" s="103"/>
      <c r="H668" s="104"/>
      <c r="I668" s="105"/>
      <c r="J668" s="104"/>
      <c r="K668" s="105"/>
      <c r="L668" s="105"/>
      <c r="M668" s="105"/>
      <c r="N668" s="105"/>
      <c r="O668" s="105"/>
      <c r="P668" s="106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97" t="str">
        <f t="shared" si="9"/>
        <v>0:00</v>
      </c>
      <c r="AH668" s="98"/>
    </row>
    <row r="669" spans="1:34" ht="15.75" customHeight="1" x14ac:dyDescent="0.2">
      <c r="A669" s="99"/>
      <c r="B669" s="100"/>
      <c r="C669" s="101"/>
      <c r="D669" s="102"/>
      <c r="E669" s="103"/>
      <c r="F669" s="102"/>
      <c r="G669" s="103"/>
      <c r="H669" s="104"/>
      <c r="I669" s="105"/>
      <c r="J669" s="104"/>
      <c r="K669" s="105"/>
      <c r="L669" s="105"/>
      <c r="M669" s="105"/>
      <c r="N669" s="105"/>
      <c r="O669" s="105"/>
      <c r="P669" s="106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97" t="str">
        <f t="shared" si="9"/>
        <v>0:00</v>
      </c>
      <c r="AH669" s="98"/>
    </row>
    <row r="670" spans="1:34" ht="15.75" customHeight="1" x14ac:dyDescent="0.2">
      <c r="A670" s="99"/>
      <c r="B670" s="100"/>
      <c r="C670" s="101"/>
      <c r="D670" s="102"/>
      <c r="E670" s="103"/>
      <c r="F670" s="102"/>
      <c r="G670" s="103"/>
      <c r="H670" s="104"/>
      <c r="I670" s="105"/>
      <c r="J670" s="104"/>
      <c r="K670" s="105"/>
      <c r="L670" s="105"/>
      <c r="M670" s="105"/>
      <c r="N670" s="105"/>
      <c r="O670" s="105"/>
      <c r="P670" s="106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97" t="str">
        <f t="shared" si="9"/>
        <v>0:00</v>
      </c>
      <c r="AH670" s="98"/>
    </row>
    <row r="671" spans="1:34" ht="15.75" customHeight="1" x14ac:dyDescent="0.2">
      <c r="A671" s="99"/>
      <c r="B671" s="100"/>
      <c r="C671" s="101"/>
      <c r="D671" s="102"/>
      <c r="E671" s="103"/>
      <c r="F671" s="102"/>
      <c r="G671" s="103"/>
      <c r="H671" s="104"/>
      <c r="I671" s="105"/>
      <c r="J671" s="104"/>
      <c r="K671" s="105"/>
      <c r="L671" s="105"/>
      <c r="M671" s="105"/>
      <c r="N671" s="105"/>
      <c r="O671" s="105"/>
      <c r="P671" s="106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97" t="str">
        <f t="shared" si="9"/>
        <v>0:00</v>
      </c>
      <c r="AH671" s="98"/>
    </row>
    <row r="672" spans="1:34" ht="15.75" customHeight="1" x14ac:dyDescent="0.2">
      <c r="A672" s="99"/>
      <c r="B672" s="100"/>
      <c r="C672" s="101"/>
      <c r="D672" s="102"/>
      <c r="E672" s="103"/>
      <c r="F672" s="102"/>
      <c r="G672" s="103"/>
      <c r="H672" s="104"/>
      <c r="I672" s="105"/>
      <c r="J672" s="104"/>
      <c r="K672" s="105"/>
      <c r="L672" s="105"/>
      <c r="M672" s="105"/>
      <c r="N672" s="105"/>
      <c r="O672" s="105"/>
      <c r="P672" s="106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97" t="str">
        <f t="shared" si="9"/>
        <v>0:00</v>
      </c>
      <c r="AH672" s="98"/>
    </row>
    <row r="673" spans="1:34" ht="15.75" customHeight="1" x14ac:dyDescent="0.2">
      <c r="A673" s="99"/>
      <c r="B673" s="100"/>
      <c r="C673" s="101"/>
      <c r="D673" s="102"/>
      <c r="E673" s="103"/>
      <c r="F673" s="102"/>
      <c r="G673" s="103"/>
      <c r="H673" s="104"/>
      <c r="I673" s="105"/>
      <c r="J673" s="104"/>
      <c r="K673" s="105"/>
      <c r="L673" s="105"/>
      <c r="M673" s="105"/>
      <c r="N673" s="105"/>
      <c r="O673" s="105"/>
      <c r="P673" s="106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97" t="str">
        <f t="shared" si="9"/>
        <v>0:00</v>
      </c>
      <c r="AH673" s="98"/>
    </row>
    <row r="674" spans="1:34" ht="15.75" customHeight="1" x14ac:dyDescent="0.2">
      <c r="A674" s="99"/>
      <c r="B674" s="100"/>
      <c r="C674" s="101"/>
      <c r="D674" s="102"/>
      <c r="E674" s="103"/>
      <c r="F674" s="102"/>
      <c r="G674" s="103"/>
      <c r="H674" s="104"/>
      <c r="I674" s="105"/>
      <c r="J674" s="104"/>
      <c r="K674" s="105"/>
      <c r="L674" s="105"/>
      <c r="M674" s="105"/>
      <c r="N674" s="105"/>
      <c r="O674" s="105"/>
      <c r="P674" s="106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97" t="str">
        <f t="shared" ref="AG674:AG737" si="10">IF(D674="","0:00",F674-D674)</f>
        <v>0:00</v>
      </c>
      <c r="AH674" s="98"/>
    </row>
    <row r="675" spans="1:34" ht="15.75" customHeight="1" x14ac:dyDescent="0.2">
      <c r="A675" s="99"/>
      <c r="B675" s="100"/>
      <c r="C675" s="101"/>
      <c r="D675" s="102"/>
      <c r="E675" s="103"/>
      <c r="F675" s="102"/>
      <c r="G675" s="103"/>
      <c r="H675" s="104"/>
      <c r="I675" s="105"/>
      <c r="J675" s="104"/>
      <c r="K675" s="105"/>
      <c r="L675" s="105"/>
      <c r="M675" s="105"/>
      <c r="N675" s="105"/>
      <c r="O675" s="105"/>
      <c r="P675" s="106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97" t="str">
        <f t="shared" si="10"/>
        <v>0:00</v>
      </c>
      <c r="AH675" s="98"/>
    </row>
    <row r="676" spans="1:34" ht="15.75" customHeight="1" x14ac:dyDescent="0.2">
      <c r="A676" s="99"/>
      <c r="B676" s="100"/>
      <c r="C676" s="101"/>
      <c r="D676" s="102"/>
      <c r="E676" s="103"/>
      <c r="F676" s="102"/>
      <c r="G676" s="103"/>
      <c r="H676" s="104"/>
      <c r="I676" s="105"/>
      <c r="J676" s="104"/>
      <c r="K676" s="105"/>
      <c r="L676" s="105"/>
      <c r="M676" s="105"/>
      <c r="N676" s="105"/>
      <c r="O676" s="105"/>
      <c r="P676" s="106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97" t="str">
        <f t="shared" si="10"/>
        <v>0:00</v>
      </c>
      <c r="AH676" s="98"/>
    </row>
    <row r="677" spans="1:34" ht="15.75" customHeight="1" x14ac:dyDescent="0.2">
      <c r="A677" s="99"/>
      <c r="B677" s="100"/>
      <c r="C677" s="101"/>
      <c r="D677" s="102"/>
      <c r="E677" s="103"/>
      <c r="F677" s="102"/>
      <c r="G677" s="103"/>
      <c r="H677" s="104"/>
      <c r="I677" s="105"/>
      <c r="J677" s="104"/>
      <c r="K677" s="105"/>
      <c r="L677" s="105"/>
      <c r="M677" s="105"/>
      <c r="N677" s="105"/>
      <c r="O677" s="105"/>
      <c r="P677" s="106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97" t="str">
        <f t="shared" si="10"/>
        <v>0:00</v>
      </c>
      <c r="AH677" s="98"/>
    </row>
    <row r="678" spans="1:34" ht="15.75" customHeight="1" x14ac:dyDescent="0.2">
      <c r="A678" s="99"/>
      <c r="B678" s="100"/>
      <c r="C678" s="101"/>
      <c r="D678" s="102"/>
      <c r="E678" s="103"/>
      <c r="F678" s="102"/>
      <c r="G678" s="103"/>
      <c r="H678" s="104"/>
      <c r="I678" s="105"/>
      <c r="J678" s="104"/>
      <c r="K678" s="105"/>
      <c r="L678" s="105"/>
      <c r="M678" s="105"/>
      <c r="N678" s="105"/>
      <c r="O678" s="105"/>
      <c r="P678" s="106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97" t="str">
        <f t="shared" si="10"/>
        <v>0:00</v>
      </c>
      <c r="AH678" s="98"/>
    </row>
    <row r="679" spans="1:34" ht="15.75" customHeight="1" x14ac:dyDescent="0.2">
      <c r="A679" s="99"/>
      <c r="B679" s="100"/>
      <c r="C679" s="101"/>
      <c r="D679" s="102"/>
      <c r="E679" s="103"/>
      <c r="F679" s="102"/>
      <c r="G679" s="103"/>
      <c r="H679" s="104"/>
      <c r="I679" s="105"/>
      <c r="J679" s="104"/>
      <c r="K679" s="105"/>
      <c r="L679" s="105"/>
      <c r="M679" s="105"/>
      <c r="N679" s="105"/>
      <c r="O679" s="105"/>
      <c r="P679" s="106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97" t="str">
        <f t="shared" si="10"/>
        <v>0:00</v>
      </c>
      <c r="AH679" s="98"/>
    </row>
    <row r="680" spans="1:34" ht="15.75" customHeight="1" x14ac:dyDescent="0.2">
      <c r="A680" s="99"/>
      <c r="B680" s="100"/>
      <c r="C680" s="101"/>
      <c r="D680" s="102"/>
      <c r="E680" s="103"/>
      <c r="F680" s="102"/>
      <c r="G680" s="103"/>
      <c r="H680" s="104"/>
      <c r="I680" s="105"/>
      <c r="J680" s="104"/>
      <c r="K680" s="105"/>
      <c r="L680" s="105"/>
      <c r="M680" s="105"/>
      <c r="N680" s="105"/>
      <c r="O680" s="105"/>
      <c r="P680" s="106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97" t="str">
        <f t="shared" si="10"/>
        <v>0:00</v>
      </c>
      <c r="AH680" s="98"/>
    </row>
    <row r="681" spans="1:34" ht="15.75" customHeight="1" x14ac:dyDescent="0.2">
      <c r="A681" s="99"/>
      <c r="B681" s="100"/>
      <c r="C681" s="101"/>
      <c r="D681" s="102"/>
      <c r="E681" s="103"/>
      <c r="F681" s="102"/>
      <c r="G681" s="103"/>
      <c r="H681" s="104"/>
      <c r="I681" s="105"/>
      <c r="J681" s="104"/>
      <c r="K681" s="105"/>
      <c r="L681" s="105"/>
      <c r="M681" s="105"/>
      <c r="N681" s="105"/>
      <c r="O681" s="105"/>
      <c r="P681" s="106"/>
      <c r="Q681" s="107"/>
      <c r="R681" s="107"/>
      <c r="S681" s="107"/>
      <c r="T681" s="107"/>
      <c r="U681" s="107"/>
      <c r="V681" s="107"/>
      <c r="W681" s="107"/>
      <c r="X681" s="107"/>
      <c r="Y681" s="107"/>
      <c r="Z681" s="107"/>
      <c r="AA681" s="107"/>
      <c r="AB681" s="107"/>
      <c r="AC681" s="107"/>
      <c r="AD681" s="107"/>
      <c r="AE681" s="107"/>
      <c r="AF681" s="107"/>
      <c r="AG681" s="97" t="str">
        <f t="shared" si="10"/>
        <v>0:00</v>
      </c>
      <c r="AH681" s="98"/>
    </row>
    <row r="682" spans="1:34" ht="15.75" customHeight="1" x14ac:dyDescent="0.2">
      <c r="A682" s="99"/>
      <c r="B682" s="100"/>
      <c r="C682" s="101"/>
      <c r="D682" s="102"/>
      <c r="E682" s="103"/>
      <c r="F682" s="102"/>
      <c r="G682" s="103"/>
      <c r="H682" s="104"/>
      <c r="I682" s="105"/>
      <c r="J682" s="104"/>
      <c r="K682" s="105"/>
      <c r="L682" s="105"/>
      <c r="M682" s="105"/>
      <c r="N682" s="105"/>
      <c r="O682" s="105"/>
      <c r="P682" s="106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97" t="str">
        <f t="shared" si="10"/>
        <v>0:00</v>
      </c>
      <c r="AH682" s="98"/>
    </row>
    <row r="683" spans="1:34" ht="15.75" customHeight="1" x14ac:dyDescent="0.2">
      <c r="A683" s="99"/>
      <c r="B683" s="100"/>
      <c r="C683" s="101"/>
      <c r="D683" s="102"/>
      <c r="E683" s="103"/>
      <c r="F683" s="102"/>
      <c r="G683" s="103"/>
      <c r="H683" s="104"/>
      <c r="I683" s="105"/>
      <c r="J683" s="104"/>
      <c r="K683" s="105"/>
      <c r="L683" s="105"/>
      <c r="M683" s="105"/>
      <c r="N683" s="105"/>
      <c r="O683" s="105"/>
      <c r="P683" s="106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97" t="str">
        <f t="shared" si="10"/>
        <v>0:00</v>
      </c>
      <c r="AH683" s="98"/>
    </row>
    <row r="684" spans="1:34" ht="15.75" customHeight="1" x14ac:dyDescent="0.2">
      <c r="A684" s="99"/>
      <c r="B684" s="100"/>
      <c r="C684" s="101"/>
      <c r="D684" s="102"/>
      <c r="E684" s="103"/>
      <c r="F684" s="102"/>
      <c r="G684" s="103"/>
      <c r="H684" s="104"/>
      <c r="I684" s="105"/>
      <c r="J684" s="104"/>
      <c r="K684" s="105"/>
      <c r="L684" s="105"/>
      <c r="M684" s="105"/>
      <c r="N684" s="105"/>
      <c r="O684" s="105"/>
      <c r="P684" s="106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97" t="str">
        <f t="shared" si="10"/>
        <v>0:00</v>
      </c>
      <c r="AH684" s="98"/>
    </row>
    <row r="685" spans="1:34" ht="15.75" customHeight="1" x14ac:dyDescent="0.2">
      <c r="A685" s="99"/>
      <c r="B685" s="100"/>
      <c r="C685" s="101"/>
      <c r="D685" s="102"/>
      <c r="E685" s="103"/>
      <c r="F685" s="102"/>
      <c r="G685" s="103"/>
      <c r="H685" s="104"/>
      <c r="I685" s="105"/>
      <c r="J685" s="104"/>
      <c r="K685" s="105"/>
      <c r="L685" s="105"/>
      <c r="M685" s="105"/>
      <c r="N685" s="105"/>
      <c r="O685" s="105"/>
      <c r="P685" s="106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97" t="str">
        <f t="shared" si="10"/>
        <v>0:00</v>
      </c>
      <c r="AH685" s="98"/>
    </row>
    <row r="686" spans="1:34" ht="15.75" customHeight="1" x14ac:dyDescent="0.2">
      <c r="A686" s="99"/>
      <c r="B686" s="100"/>
      <c r="C686" s="101"/>
      <c r="D686" s="102"/>
      <c r="E686" s="103"/>
      <c r="F686" s="102"/>
      <c r="G686" s="103"/>
      <c r="H686" s="104"/>
      <c r="I686" s="105"/>
      <c r="J686" s="104"/>
      <c r="K686" s="105"/>
      <c r="L686" s="105"/>
      <c r="M686" s="105"/>
      <c r="N686" s="105"/>
      <c r="O686" s="105"/>
      <c r="P686" s="106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97" t="str">
        <f t="shared" si="10"/>
        <v>0:00</v>
      </c>
      <c r="AH686" s="98"/>
    </row>
    <row r="687" spans="1:34" ht="15.75" customHeight="1" x14ac:dyDescent="0.2">
      <c r="A687" s="99"/>
      <c r="B687" s="100"/>
      <c r="C687" s="101"/>
      <c r="D687" s="102"/>
      <c r="E687" s="103"/>
      <c r="F687" s="102"/>
      <c r="G687" s="103"/>
      <c r="H687" s="104"/>
      <c r="I687" s="105"/>
      <c r="J687" s="104"/>
      <c r="K687" s="105"/>
      <c r="L687" s="105"/>
      <c r="M687" s="105"/>
      <c r="N687" s="105"/>
      <c r="O687" s="105"/>
      <c r="P687" s="106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97" t="str">
        <f t="shared" si="10"/>
        <v>0:00</v>
      </c>
      <c r="AH687" s="98"/>
    </row>
    <row r="688" spans="1:34" ht="15.75" customHeight="1" x14ac:dyDescent="0.2">
      <c r="A688" s="99"/>
      <c r="B688" s="100"/>
      <c r="C688" s="101"/>
      <c r="D688" s="102"/>
      <c r="E688" s="103"/>
      <c r="F688" s="102"/>
      <c r="G688" s="103"/>
      <c r="H688" s="104"/>
      <c r="I688" s="105"/>
      <c r="J688" s="104"/>
      <c r="K688" s="105"/>
      <c r="L688" s="105"/>
      <c r="M688" s="105"/>
      <c r="N688" s="105"/>
      <c r="O688" s="105"/>
      <c r="P688" s="106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97" t="str">
        <f t="shared" si="10"/>
        <v>0:00</v>
      </c>
      <c r="AH688" s="98"/>
    </row>
    <row r="689" spans="1:34" ht="15.75" customHeight="1" x14ac:dyDescent="0.2">
      <c r="A689" s="99"/>
      <c r="B689" s="100"/>
      <c r="C689" s="101"/>
      <c r="D689" s="102"/>
      <c r="E689" s="103"/>
      <c r="F689" s="102"/>
      <c r="G689" s="103"/>
      <c r="H689" s="104"/>
      <c r="I689" s="105"/>
      <c r="J689" s="104"/>
      <c r="K689" s="105"/>
      <c r="L689" s="105"/>
      <c r="M689" s="105"/>
      <c r="N689" s="105"/>
      <c r="O689" s="105"/>
      <c r="P689" s="106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97" t="str">
        <f t="shared" si="10"/>
        <v>0:00</v>
      </c>
      <c r="AH689" s="98"/>
    </row>
    <row r="690" spans="1:34" ht="15.75" customHeight="1" x14ac:dyDescent="0.2">
      <c r="A690" s="99"/>
      <c r="B690" s="100"/>
      <c r="C690" s="101"/>
      <c r="D690" s="102"/>
      <c r="E690" s="103"/>
      <c r="F690" s="102"/>
      <c r="G690" s="103"/>
      <c r="H690" s="104"/>
      <c r="I690" s="105"/>
      <c r="J690" s="104"/>
      <c r="K690" s="105"/>
      <c r="L690" s="105"/>
      <c r="M690" s="105"/>
      <c r="N690" s="105"/>
      <c r="O690" s="105"/>
      <c r="P690" s="106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97" t="str">
        <f t="shared" si="10"/>
        <v>0:00</v>
      </c>
      <c r="AH690" s="98"/>
    </row>
    <row r="691" spans="1:34" ht="15.75" customHeight="1" x14ac:dyDescent="0.2">
      <c r="A691" s="99"/>
      <c r="B691" s="100"/>
      <c r="C691" s="101"/>
      <c r="D691" s="102"/>
      <c r="E691" s="103"/>
      <c r="F691" s="102"/>
      <c r="G691" s="103"/>
      <c r="H691" s="104"/>
      <c r="I691" s="105"/>
      <c r="J691" s="104"/>
      <c r="K691" s="105"/>
      <c r="L691" s="105"/>
      <c r="M691" s="105"/>
      <c r="N691" s="105"/>
      <c r="O691" s="105"/>
      <c r="P691" s="106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97" t="str">
        <f t="shared" si="10"/>
        <v>0:00</v>
      </c>
      <c r="AH691" s="98"/>
    </row>
    <row r="692" spans="1:34" ht="15.75" customHeight="1" x14ac:dyDescent="0.2">
      <c r="A692" s="99"/>
      <c r="B692" s="100"/>
      <c r="C692" s="101"/>
      <c r="D692" s="102"/>
      <c r="E692" s="103"/>
      <c r="F692" s="102"/>
      <c r="G692" s="103"/>
      <c r="H692" s="104"/>
      <c r="I692" s="105"/>
      <c r="J692" s="104"/>
      <c r="K692" s="105"/>
      <c r="L692" s="105"/>
      <c r="M692" s="105"/>
      <c r="N692" s="105"/>
      <c r="O692" s="105"/>
      <c r="P692" s="106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97" t="str">
        <f t="shared" si="10"/>
        <v>0:00</v>
      </c>
      <c r="AH692" s="98"/>
    </row>
    <row r="693" spans="1:34" ht="15.75" customHeight="1" x14ac:dyDescent="0.2">
      <c r="A693" s="99"/>
      <c r="B693" s="100"/>
      <c r="C693" s="101"/>
      <c r="D693" s="102"/>
      <c r="E693" s="103"/>
      <c r="F693" s="102"/>
      <c r="G693" s="103"/>
      <c r="H693" s="104"/>
      <c r="I693" s="105"/>
      <c r="J693" s="104"/>
      <c r="K693" s="105"/>
      <c r="L693" s="105"/>
      <c r="M693" s="105"/>
      <c r="N693" s="105"/>
      <c r="O693" s="105"/>
      <c r="P693" s="106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97" t="str">
        <f t="shared" si="10"/>
        <v>0:00</v>
      </c>
      <c r="AH693" s="98"/>
    </row>
    <row r="694" spans="1:34" ht="15.75" customHeight="1" x14ac:dyDescent="0.2">
      <c r="A694" s="99"/>
      <c r="B694" s="100"/>
      <c r="C694" s="101"/>
      <c r="D694" s="102"/>
      <c r="E694" s="103"/>
      <c r="F694" s="102"/>
      <c r="G694" s="103"/>
      <c r="H694" s="104"/>
      <c r="I694" s="105"/>
      <c r="J694" s="104"/>
      <c r="K694" s="105"/>
      <c r="L694" s="105"/>
      <c r="M694" s="105"/>
      <c r="N694" s="105"/>
      <c r="O694" s="105"/>
      <c r="P694" s="106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97" t="str">
        <f t="shared" si="10"/>
        <v>0:00</v>
      </c>
      <c r="AH694" s="98"/>
    </row>
    <row r="695" spans="1:34" ht="15.75" customHeight="1" x14ac:dyDescent="0.2">
      <c r="A695" s="99"/>
      <c r="B695" s="100"/>
      <c r="C695" s="101"/>
      <c r="D695" s="102"/>
      <c r="E695" s="103"/>
      <c r="F695" s="102"/>
      <c r="G695" s="103"/>
      <c r="H695" s="104"/>
      <c r="I695" s="105"/>
      <c r="J695" s="104"/>
      <c r="K695" s="105"/>
      <c r="L695" s="105"/>
      <c r="M695" s="105"/>
      <c r="N695" s="105"/>
      <c r="O695" s="105"/>
      <c r="P695" s="106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97" t="str">
        <f t="shared" si="10"/>
        <v>0:00</v>
      </c>
      <c r="AH695" s="98"/>
    </row>
    <row r="696" spans="1:34" ht="15.75" customHeight="1" x14ac:dyDescent="0.2">
      <c r="A696" s="99"/>
      <c r="B696" s="100"/>
      <c r="C696" s="101"/>
      <c r="D696" s="102"/>
      <c r="E696" s="103"/>
      <c r="F696" s="102"/>
      <c r="G696" s="103"/>
      <c r="H696" s="104"/>
      <c r="I696" s="105"/>
      <c r="J696" s="104"/>
      <c r="K696" s="105"/>
      <c r="L696" s="105"/>
      <c r="M696" s="105"/>
      <c r="N696" s="105"/>
      <c r="O696" s="105"/>
      <c r="P696" s="106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97" t="str">
        <f t="shared" si="10"/>
        <v>0:00</v>
      </c>
      <c r="AH696" s="98"/>
    </row>
    <row r="697" spans="1:34" ht="15.75" customHeight="1" x14ac:dyDescent="0.2">
      <c r="A697" s="99"/>
      <c r="B697" s="100"/>
      <c r="C697" s="101"/>
      <c r="D697" s="102"/>
      <c r="E697" s="103"/>
      <c r="F697" s="102"/>
      <c r="G697" s="103"/>
      <c r="H697" s="104"/>
      <c r="I697" s="105"/>
      <c r="J697" s="104"/>
      <c r="K697" s="105"/>
      <c r="L697" s="105"/>
      <c r="M697" s="105"/>
      <c r="N697" s="105"/>
      <c r="O697" s="105"/>
      <c r="P697" s="106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97" t="str">
        <f t="shared" si="10"/>
        <v>0:00</v>
      </c>
      <c r="AH697" s="98"/>
    </row>
    <row r="698" spans="1:34" ht="15.75" customHeight="1" x14ac:dyDescent="0.2">
      <c r="A698" s="99"/>
      <c r="B698" s="100"/>
      <c r="C698" s="101"/>
      <c r="D698" s="102"/>
      <c r="E698" s="103"/>
      <c r="F698" s="102"/>
      <c r="G698" s="103"/>
      <c r="H698" s="104"/>
      <c r="I698" s="105"/>
      <c r="J698" s="104"/>
      <c r="K698" s="105"/>
      <c r="L698" s="105"/>
      <c r="M698" s="105"/>
      <c r="N698" s="105"/>
      <c r="O698" s="105"/>
      <c r="P698" s="106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97" t="str">
        <f t="shared" si="10"/>
        <v>0:00</v>
      </c>
      <c r="AH698" s="98"/>
    </row>
    <row r="699" spans="1:34" ht="15.75" customHeight="1" x14ac:dyDescent="0.2">
      <c r="A699" s="99"/>
      <c r="B699" s="100"/>
      <c r="C699" s="101"/>
      <c r="D699" s="102"/>
      <c r="E699" s="103"/>
      <c r="F699" s="102"/>
      <c r="G699" s="103"/>
      <c r="H699" s="104"/>
      <c r="I699" s="105"/>
      <c r="J699" s="104"/>
      <c r="K699" s="105"/>
      <c r="L699" s="105"/>
      <c r="M699" s="105"/>
      <c r="N699" s="105"/>
      <c r="O699" s="105"/>
      <c r="P699" s="106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97" t="str">
        <f t="shared" si="10"/>
        <v>0:00</v>
      </c>
      <c r="AH699" s="98"/>
    </row>
    <row r="700" spans="1:34" ht="15.75" customHeight="1" x14ac:dyDescent="0.2">
      <c r="A700" s="99"/>
      <c r="B700" s="100"/>
      <c r="C700" s="101"/>
      <c r="D700" s="102"/>
      <c r="E700" s="103"/>
      <c r="F700" s="102"/>
      <c r="G700" s="103"/>
      <c r="H700" s="104"/>
      <c r="I700" s="105"/>
      <c r="J700" s="104"/>
      <c r="K700" s="105"/>
      <c r="L700" s="105"/>
      <c r="M700" s="105"/>
      <c r="N700" s="105"/>
      <c r="O700" s="105"/>
      <c r="P700" s="106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97" t="str">
        <f t="shared" si="10"/>
        <v>0:00</v>
      </c>
      <c r="AH700" s="98"/>
    </row>
    <row r="701" spans="1:34" ht="15.75" customHeight="1" x14ac:dyDescent="0.2">
      <c r="A701" s="99"/>
      <c r="B701" s="100"/>
      <c r="C701" s="101"/>
      <c r="D701" s="102"/>
      <c r="E701" s="103"/>
      <c r="F701" s="102"/>
      <c r="G701" s="103"/>
      <c r="H701" s="104"/>
      <c r="I701" s="105"/>
      <c r="J701" s="104"/>
      <c r="K701" s="105"/>
      <c r="L701" s="105"/>
      <c r="M701" s="105"/>
      <c r="N701" s="105"/>
      <c r="O701" s="105"/>
      <c r="P701" s="106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97" t="str">
        <f t="shared" si="10"/>
        <v>0:00</v>
      </c>
      <c r="AH701" s="98"/>
    </row>
    <row r="702" spans="1:34" ht="15.75" customHeight="1" x14ac:dyDescent="0.2">
      <c r="A702" s="99"/>
      <c r="B702" s="100"/>
      <c r="C702" s="101"/>
      <c r="D702" s="102"/>
      <c r="E702" s="103"/>
      <c r="F702" s="102"/>
      <c r="G702" s="103"/>
      <c r="H702" s="104"/>
      <c r="I702" s="105"/>
      <c r="J702" s="104"/>
      <c r="K702" s="105"/>
      <c r="L702" s="105"/>
      <c r="M702" s="105"/>
      <c r="N702" s="105"/>
      <c r="O702" s="105"/>
      <c r="P702" s="106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97" t="str">
        <f t="shared" si="10"/>
        <v>0:00</v>
      </c>
      <c r="AH702" s="98"/>
    </row>
    <row r="703" spans="1:34" ht="15.75" customHeight="1" x14ac:dyDescent="0.2">
      <c r="A703" s="99"/>
      <c r="B703" s="100"/>
      <c r="C703" s="101"/>
      <c r="D703" s="102"/>
      <c r="E703" s="103"/>
      <c r="F703" s="102"/>
      <c r="G703" s="103"/>
      <c r="H703" s="104"/>
      <c r="I703" s="105"/>
      <c r="J703" s="104"/>
      <c r="K703" s="105"/>
      <c r="L703" s="105"/>
      <c r="M703" s="105"/>
      <c r="N703" s="105"/>
      <c r="O703" s="105"/>
      <c r="P703" s="106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97" t="str">
        <f t="shared" si="10"/>
        <v>0:00</v>
      </c>
      <c r="AH703" s="98"/>
    </row>
    <row r="704" spans="1:34" ht="15.75" customHeight="1" x14ac:dyDescent="0.2">
      <c r="A704" s="99"/>
      <c r="B704" s="100"/>
      <c r="C704" s="101"/>
      <c r="D704" s="102"/>
      <c r="E704" s="103"/>
      <c r="F704" s="102"/>
      <c r="G704" s="103"/>
      <c r="H704" s="104"/>
      <c r="I704" s="105"/>
      <c r="J704" s="104"/>
      <c r="K704" s="105"/>
      <c r="L704" s="105"/>
      <c r="M704" s="105"/>
      <c r="N704" s="105"/>
      <c r="O704" s="105"/>
      <c r="P704" s="106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97" t="str">
        <f t="shared" si="10"/>
        <v>0:00</v>
      </c>
      <c r="AH704" s="98"/>
    </row>
    <row r="705" spans="1:34" ht="15.75" customHeight="1" x14ac:dyDescent="0.2">
      <c r="A705" s="99"/>
      <c r="B705" s="100"/>
      <c r="C705" s="101"/>
      <c r="D705" s="102"/>
      <c r="E705" s="103"/>
      <c r="F705" s="102"/>
      <c r="G705" s="103"/>
      <c r="H705" s="104"/>
      <c r="I705" s="105"/>
      <c r="J705" s="104"/>
      <c r="K705" s="105"/>
      <c r="L705" s="105"/>
      <c r="M705" s="105"/>
      <c r="N705" s="105"/>
      <c r="O705" s="105"/>
      <c r="P705" s="106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97" t="str">
        <f t="shared" si="10"/>
        <v>0:00</v>
      </c>
      <c r="AH705" s="98"/>
    </row>
    <row r="706" spans="1:34" ht="15.75" customHeight="1" x14ac:dyDescent="0.2">
      <c r="A706" s="99"/>
      <c r="B706" s="100"/>
      <c r="C706" s="101"/>
      <c r="D706" s="102"/>
      <c r="E706" s="103"/>
      <c r="F706" s="102"/>
      <c r="G706" s="103"/>
      <c r="H706" s="104"/>
      <c r="I706" s="105"/>
      <c r="J706" s="104"/>
      <c r="K706" s="105"/>
      <c r="L706" s="105"/>
      <c r="M706" s="105"/>
      <c r="N706" s="105"/>
      <c r="O706" s="105"/>
      <c r="P706" s="106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97" t="str">
        <f t="shared" si="10"/>
        <v>0:00</v>
      </c>
      <c r="AH706" s="98"/>
    </row>
    <row r="707" spans="1:34" ht="15.75" customHeight="1" x14ac:dyDescent="0.2">
      <c r="A707" s="99"/>
      <c r="B707" s="100"/>
      <c r="C707" s="101"/>
      <c r="D707" s="102"/>
      <c r="E707" s="103"/>
      <c r="F707" s="102"/>
      <c r="G707" s="103"/>
      <c r="H707" s="104"/>
      <c r="I707" s="105"/>
      <c r="J707" s="104"/>
      <c r="K707" s="105"/>
      <c r="L707" s="105"/>
      <c r="M707" s="105"/>
      <c r="N707" s="105"/>
      <c r="O707" s="105"/>
      <c r="P707" s="106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97" t="str">
        <f t="shared" si="10"/>
        <v>0:00</v>
      </c>
      <c r="AH707" s="98"/>
    </row>
    <row r="708" spans="1:34" ht="15.75" customHeight="1" x14ac:dyDescent="0.2">
      <c r="A708" s="99"/>
      <c r="B708" s="100"/>
      <c r="C708" s="101"/>
      <c r="D708" s="102"/>
      <c r="E708" s="103"/>
      <c r="F708" s="102"/>
      <c r="G708" s="103"/>
      <c r="H708" s="104"/>
      <c r="I708" s="105"/>
      <c r="J708" s="104"/>
      <c r="K708" s="105"/>
      <c r="L708" s="105"/>
      <c r="M708" s="105"/>
      <c r="N708" s="105"/>
      <c r="O708" s="105"/>
      <c r="P708" s="106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97" t="str">
        <f t="shared" si="10"/>
        <v>0:00</v>
      </c>
      <c r="AH708" s="98"/>
    </row>
    <row r="709" spans="1:34" ht="15.75" customHeight="1" x14ac:dyDescent="0.2">
      <c r="A709" s="99"/>
      <c r="B709" s="100"/>
      <c r="C709" s="101"/>
      <c r="D709" s="102"/>
      <c r="E709" s="103"/>
      <c r="F709" s="102"/>
      <c r="G709" s="103"/>
      <c r="H709" s="104"/>
      <c r="I709" s="105"/>
      <c r="J709" s="104"/>
      <c r="K709" s="105"/>
      <c r="L709" s="105"/>
      <c r="M709" s="105"/>
      <c r="N709" s="105"/>
      <c r="O709" s="105"/>
      <c r="P709" s="106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97" t="str">
        <f t="shared" si="10"/>
        <v>0:00</v>
      </c>
      <c r="AH709" s="98"/>
    </row>
    <row r="710" spans="1:34" ht="15.75" customHeight="1" x14ac:dyDescent="0.2">
      <c r="A710" s="99"/>
      <c r="B710" s="100"/>
      <c r="C710" s="101"/>
      <c r="D710" s="102"/>
      <c r="E710" s="103"/>
      <c r="F710" s="102"/>
      <c r="G710" s="103"/>
      <c r="H710" s="104"/>
      <c r="I710" s="105"/>
      <c r="J710" s="104"/>
      <c r="K710" s="105"/>
      <c r="L710" s="105"/>
      <c r="M710" s="105"/>
      <c r="N710" s="105"/>
      <c r="O710" s="105"/>
      <c r="P710" s="106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97" t="str">
        <f t="shared" si="10"/>
        <v>0:00</v>
      </c>
      <c r="AH710" s="98"/>
    </row>
    <row r="711" spans="1:34" ht="15.75" customHeight="1" x14ac:dyDescent="0.2">
      <c r="A711" s="99"/>
      <c r="B711" s="100"/>
      <c r="C711" s="101"/>
      <c r="D711" s="102"/>
      <c r="E711" s="103"/>
      <c r="F711" s="102"/>
      <c r="G711" s="103"/>
      <c r="H711" s="104"/>
      <c r="I711" s="105"/>
      <c r="J711" s="104"/>
      <c r="K711" s="105"/>
      <c r="L711" s="105"/>
      <c r="M711" s="105"/>
      <c r="N711" s="105"/>
      <c r="O711" s="105"/>
      <c r="P711" s="106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97" t="str">
        <f t="shared" si="10"/>
        <v>0:00</v>
      </c>
      <c r="AH711" s="98"/>
    </row>
    <row r="712" spans="1:34" ht="15.75" customHeight="1" x14ac:dyDescent="0.2">
      <c r="A712" s="99"/>
      <c r="B712" s="100"/>
      <c r="C712" s="101"/>
      <c r="D712" s="102"/>
      <c r="E712" s="103"/>
      <c r="F712" s="102"/>
      <c r="G712" s="103"/>
      <c r="H712" s="104"/>
      <c r="I712" s="105"/>
      <c r="J712" s="104"/>
      <c r="K712" s="105"/>
      <c r="L712" s="105"/>
      <c r="M712" s="105"/>
      <c r="N712" s="105"/>
      <c r="O712" s="105"/>
      <c r="P712" s="106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97" t="str">
        <f t="shared" si="10"/>
        <v>0:00</v>
      </c>
      <c r="AH712" s="98"/>
    </row>
    <row r="713" spans="1:34" ht="15.75" customHeight="1" x14ac:dyDescent="0.2">
      <c r="A713" s="99"/>
      <c r="B713" s="100"/>
      <c r="C713" s="101"/>
      <c r="D713" s="102"/>
      <c r="E713" s="103"/>
      <c r="F713" s="102"/>
      <c r="G713" s="103"/>
      <c r="H713" s="104"/>
      <c r="I713" s="105"/>
      <c r="J713" s="104"/>
      <c r="K713" s="105"/>
      <c r="L713" s="105"/>
      <c r="M713" s="105"/>
      <c r="N713" s="105"/>
      <c r="O713" s="105"/>
      <c r="P713" s="106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97" t="str">
        <f t="shared" si="10"/>
        <v>0:00</v>
      </c>
      <c r="AH713" s="98"/>
    </row>
    <row r="714" spans="1:34" ht="15.75" customHeight="1" x14ac:dyDescent="0.2">
      <c r="A714" s="99"/>
      <c r="B714" s="100"/>
      <c r="C714" s="101"/>
      <c r="D714" s="102"/>
      <c r="E714" s="103"/>
      <c r="F714" s="102"/>
      <c r="G714" s="103"/>
      <c r="H714" s="104"/>
      <c r="I714" s="105"/>
      <c r="J714" s="104"/>
      <c r="K714" s="105"/>
      <c r="L714" s="105"/>
      <c r="M714" s="105"/>
      <c r="N714" s="105"/>
      <c r="O714" s="105"/>
      <c r="P714" s="106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97" t="str">
        <f t="shared" si="10"/>
        <v>0:00</v>
      </c>
      <c r="AH714" s="98"/>
    </row>
    <row r="715" spans="1:34" ht="15.75" customHeight="1" x14ac:dyDescent="0.2">
      <c r="A715" s="99"/>
      <c r="B715" s="100"/>
      <c r="C715" s="101"/>
      <c r="D715" s="102"/>
      <c r="E715" s="103"/>
      <c r="F715" s="102"/>
      <c r="G715" s="103"/>
      <c r="H715" s="104"/>
      <c r="I715" s="105"/>
      <c r="J715" s="104"/>
      <c r="K715" s="105"/>
      <c r="L715" s="105"/>
      <c r="M715" s="105"/>
      <c r="N715" s="105"/>
      <c r="O715" s="105"/>
      <c r="P715" s="106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97" t="str">
        <f t="shared" si="10"/>
        <v>0:00</v>
      </c>
      <c r="AH715" s="98"/>
    </row>
    <row r="716" spans="1:34" ht="15.75" customHeight="1" x14ac:dyDescent="0.2">
      <c r="A716" s="99"/>
      <c r="B716" s="100"/>
      <c r="C716" s="101"/>
      <c r="D716" s="102"/>
      <c r="E716" s="103"/>
      <c r="F716" s="102"/>
      <c r="G716" s="103"/>
      <c r="H716" s="104"/>
      <c r="I716" s="105"/>
      <c r="J716" s="104"/>
      <c r="K716" s="105"/>
      <c r="L716" s="105"/>
      <c r="M716" s="105"/>
      <c r="N716" s="105"/>
      <c r="O716" s="105"/>
      <c r="P716" s="106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97" t="str">
        <f t="shared" si="10"/>
        <v>0:00</v>
      </c>
      <c r="AH716" s="98"/>
    </row>
    <row r="717" spans="1:34" ht="15.75" customHeight="1" x14ac:dyDescent="0.2">
      <c r="A717" s="99"/>
      <c r="B717" s="100"/>
      <c r="C717" s="101"/>
      <c r="D717" s="102"/>
      <c r="E717" s="103"/>
      <c r="F717" s="102"/>
      <c r="G717" s="103"/>
      <c r="H717" s="104"/>
      <c r="I717" s="105"/>
      <c r="J717" s="104"/>
      <c r="K717" s="105"/>
      <c r="L717" s="105"/>
      <c r="M717" s="105"/>
      <c r="N717" s="105"/>
      <c r="O717" s="105"/>
      <c r="P717" s="106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97" t="str">
        <f t="shared" si="10"/>
        <v>0:00</v>
      </c>
      <c r="AH717" s="98"/>
    </row>
    <row r="718" spans="1:34" ht="15.75" customHeight="1" x14ac:dyDescent="0.2">
      <c r="A718" s="99"/>
      <c r="B718" s="100"/>
      <c r="C718" s="101"/>
      <c r="D718" s="102"/>
      <c r="E718" s="103"/>
      <c r="F718" s="102"/>
      <c r="G718" s="103"/>
      <c r="H718" s="104"/>
      <c r="I718" s="105"/>
      <c r="J718" s="104"/>
      <c r="K718" s="105"/>
      <c r="L718" s="105"/>
      <c r="M718" s="105"/>
      <c r="N718" s="105"/>
      <c r="O718" s="105"/>
      <c r="P718" s="106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97" t="str">
        <f t="shared" si="10"/>
        <v>0:00</v>
      </c>
      <c r="AH718" s="98"/>
    </row>
    <row r="719" spans="1:34" ht="15.75" customHeight="1" x14ac:dyDescent="0.2">
      <c r="A719" s="99"/>
      <c r="B719" s="100"/>
      <c r="C719" s="101"/>
      <c r="D719" s="102"/>
      <c r="E719" s="103"/>
      <c r="F719" s="102"/>
      <c r="G719" s="103"/>
      <c r="H719" s="104"/>
      <c r="I719" s="105"/>
      <c r="J719" s="104"/>
      <c r="K719" s="105"/>
      <c r="L719" s="105"/>
      <c r="M719" s="105"/>
      <c r="N719" s="105"/>
      <c r="O719" s="105"/>
      <c r="P719" s="106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97" t="str">
        <f t="shared" si="10"/>
        <v>0:00</v>
      </c>
      <c r="AH719" s="98"/>
    </row>
    <row r="720" spans="1:34" ht="15.75" customHeight="1" x14ac:dyDescent="0.2">
      <c r="A720" s="99"/>
      <c r="B720" s="100"/>
      <c r="C720" s="101"/>
      <c r="D720" s="102"/>
      <c r="E720" s="103"/>
      <c r="F720" s="102"/>
      <c r="G720" s="103"/>
      <c r="H720" s="104"/>
      <c r="I720" s="105"/>
      <c r="J720" s="104"/>
      <c r="K720" s="105"/>
      <c r="L720" s="105"/>
      <c r="M720" s="105"/>
      <c r="N720" s="105"/>
      <c r="O720" s="105"/>
      <c r="P720" s="106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97" t="str">
        <f t="shared" si="10"/>
        <v>0:00</v>
      </c>
      <c r="AH720" s="98"/>
    </row>
    <row r="721" spans="1:34" ht="15.75" customHeight="1" x14ac:dyDescent="0.2">
      <c r="A721" s="99"/>
      <c r="B721" s="100"/>
      <c r="C721" s="101"/>
      <c r="D721" s="102"/>
      <c r="E721" s="103"/>
      <c r="F721" s="102"/>
      <c r="G721" s="103"/>
      <c r="H721" s="104"/>
      <c r="I721" s="105"/>
      <c r="J721" s="104"/>
      <c r="K721" s="105"/>
      <c r="L721" s="105"/>
      <c r="M721" s="105"/>
      <c r="N721" s="105"/>
      <c r="O721" s="105"/>
      <c r="P721" s="106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97" t="str">
        <f t="shared" si="10"/>
        <v>0:00</v>
      </c>
      <c r="AH721" s="98"/>
    </row>
    <row r="722" spans="1:34" ht="15.75" customHeight="1" x14ac:dyDescent="0.2">
      <c r="A722" s="99"/>
      <c r="B722" s="100"/>
      <c r="C722" s="101"/>
      <c r="D722" s="102"/>
      <c r="E722" s="103"/>
      <c r="F722" s="102"/>
      <c r="G722" s="103"/>
      <c r="H722" s="104"/>
      <c r="I722" s="105"/>
      <c r="J722" s="104"/>
      <c r="K722" s="105"/>
      <c r="L722" s="105"/>
      <c r="M722" s="105"/>
      <c r="N722" s="105"/>
      <c r="O722" s="105"/>
      <c r="P722" s="106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97" t="str">
        <f t="shared" si="10"/>
        <v>0:00</v>
      </c>
      <c r="AH722" s="98"/>
    </row>
    <row r="723" spans="1:34" ht="15.75" customHeight="1" x14ac:dyDescent="0.2">
      <c r="A723" s="99"/>
      <c r="B723" s="100"/>
      <c r="C723" s="101"/>
      <c r="D723" s="102"/>
      <c r="E723" s="103"/>
      <c r="F723" s="102"/>
      <c r="G723" s="103"/>
      <c r="H723" s="104"/>
      <c r="I723" s="105"/>
      <c r="J723" s="104"/>
      <c r="K723" s="105"/>
      <c r="L723" s="105"/>
      <c r="M723" s="105"/>
      <c r="N723" s="105"/>
      <c r="O723" s="105"/>
      <c r="P723" s="106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97" t="str">
        <f t="shared" si="10"/>
        <v>0:00</v>
      </c>
      <c r="AH723" s="98"/>
    </row>
    <row r="724" spans="1:34" ht="15.75" customHeight="1" x14ac:dyDescent="0.2">
      <c r="A724" s="99"/>
      <c r="B724" s="100"/>
      <c r="C724" s="101"/>
      <c r="D724" s="102"/>
      <c r="E724" s="103"/>
      <c r="F724" s="102"/>
      <c r="G724" s="103"/>
      <c r="H724" s="104"/>
      <c r="I724" s="105"/>
      <c r="J724" s="104"/>
      <c r="K724" s="105"/>
      <c r="L724" s="105"/>
      <c r="M724" s="105"/>
      <c r="N724" s="105"/>
      <c r="O724" s="105"/>
      <c r="P724" s="106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97" t="str">
        <f t="shared" si="10"/>
        <v>0:00</v>
      </c>
      <c r="AH724" s="98"/>
    </row>
    <row r="725" spans="1:34" ht="15.75" customHeight="1" x14ac:dyDescent="0.2">
      <c r="A725" s="99"/>
      <c r="B725" s="100"/>
      <c r="C725" s="101"/>
      <c r="D725" s="102"/>
      <c r="E725" s="103"/>
      <c r="F725" s="102"/>
      <c r="G725" s="103"/>
      <c r="H725" s="104"/>
      <c r="I725" s="105"/>
      <c r="J725" s="104"/>
      <c r="K725" s="105"/>
      <c r="L725" s="105"/>
      <c r="M725" s="105"/>
      <c r="N725" s="105"/>
      <c r="O725" s="105"/>
      <c r="P725" s="106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97" t="str">
        <f t="shared" si="10"/>
        <v>0:00</v>
      </c>
      <c r="AH725" s="98"/>
    </row>
    <row r="726" spans="1:34" ht="15.75" customHeight="1" x14ac:dyDescent="0.2">
      <c r="A726" s="99"/>
      <c r="B726" s="100"/>
      <c r="C726" s="101"/>
      <c r="D726" s="102"/>
      <c r="E726" s="103"/>
      <c r="F726" s="102"/>
      <c r="G726" s="103"/>
      <c r="H726" s="104"/>
      <c r="I726" s="105"/>
      <c r="J726" s="104"/>
      <c r="K726" s="105"/>
      <c r="L726" s="105"/>
      <c r="M726" s="105"/>
      <c r="N726" s="105"/>
      <c r="O726" s="105"/>
      <c r="P726" s="106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97" t="str">
        <f t="shared" si="10"/>
        <v>0:00</v>
      </c>
      <c r="AH726" s="98"/>
    </row>
    <row r="727" spans="1:34" ht="15.75" customHeight="1" x14ac:dyDescent="0.2">
      <c r="A727" s="99"/>
      <c r="B727" s="100"/>
      <c r="C727" s="101"/>
      <c r="D727" s="102"/>
      <c r="E727" s="103"/>
      <c r="F727" s="102"/>
      <c r="G727" s="103"/>
      <c r="H727" s="104"/>
      <c r="I727" s="105"/>
      <c r="J727" s="104"/>
      <c r="K727" s="105"/>
      <c r="L727" s="105"/>
      <c r="M727" s="105"/>
      <c r="N727" s="105"/>
      <c r="O727" s="105"/>
      <c r="P727" s="106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97" t="str">
        <f t="shared" si="10"/>
        <v>0:00</v>
      </c>
      <c r="AH727" s="98"/>
    </row>
    <row r="728" spans="1:34" ht="15.75" customHeight="1" x14ac:dyDescent="0.2">
      <c r="A728" s="99"/>
      <c r="B728" s="100"/>
      <c r="C728" s="101"/>
      <c r="D728" s="102"/>
      <c r="E728" s="103"/>
      <c r="F728" s="102"/>
      <c r="G728" s="103"/>
      <c r="H728" s="104"/>
      <c r="I728" s="105"/>
      <c r="J728" s="104"/>
      <c r="K728" s="105"/>
      <c r="L728" s="105"/>
      <c r="M728" s="105"/>
      <c r="N728" s="105"/>
      <c r="O728" s="105"/>
      <c r="P728" s="106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97" t="str">
        <f t="shared" si="10"/>
        <v>0:00</v>
      </c>
      <c r="AH728" s="98"/>
    </row>
    <row r="729" spans="1:34" ht="15.75" customHeight="1" x14ac:dyDescent="0.2">
      <c r="A729" s="99"/>
      <c r="B729" s="100"/>
      <c r="C729" s="101"/>
      <c r="D729" s="102"/>
      <c r="E729" s="103"/>
      <c r="F729" s="102"/>
      <c r="G729" s="103"/>
      <c r="H729" s="104"/>
      <c r="I729" s="105"/>
      <c r="J729" s="104"/>
      <c r="K729" s="105"/>
      <c r="L729" s="105"/>
      <c r="M729" s="105"/>
      <c r="N729" s="105"/>
      <c r="O729" s="105"/>
      <c r="P729" s="106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97" t="str">
        <f t="shared" si="10"/>
        <v>0:00</v>
      </c>
      <c r="AH729" s="98"/>
    </row>
    <row r="730" spans="1:34" ht="15.75" customHeight="1" x14ac:dyDescent="0.2">
      <c r="A730" s="99"/>
      <c r="B730" s="100"/>
      <c r="C730" s="101"/>
      <c r="D730" s="102"/>
      <c r="E730" s="103"/>
      <c r="F730" s="102"/>
      <c r="G730" s="103"/>
      <c r="H730" s="104"/>
      <c r="I730" s="105"/>
      <c r="J730" s="104"/>
      <c r="K730" s="105"/>
      <c r="L730" s="105"/>
      <c r="M730" s="105"/>
      <c r="N730" s="105"/>
      <c r="O730" s="105"/>
      <c r="P730" s="106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97" t="str">
        <f t="shared" si="10"/>
        <v>0:00</v>
      </c>
      <c r="AH730" s="98"/>
    </row>
    <row r="731" spans="1:34" ht="15.75" customHeight="1" x14ac:dyDescent="0.2">
      <c r="A731" s="99"/>
      <c r="B731" s="100"/>
      <c r="C731" s="101"/>
      <c r="D731" s="102"/>
      <c r="E731" s="103"/>
      <c r="F731" s="102"/>
      <c r="G731" s="103"/>
      <c r="H731" s="104"/>
      <c r="I731" s="105"/>
      <c r="J731" s="104"/>
      <c r="K731" s="105"/>
      <c r="L731" s="105"/>
      <c r="M731" s="105"/>
      <c r="N731" s="105"/>
      <c r="O731" s="105"/>
      <c r="P731" s="106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97" t="str">
        <f t="shared" si="10"/>
        <v>0:00</v>
      </c>
      <c r="AH731" s="98"/>
    </row>
    <row r="732" spans="1:34" ht="15.75" customHeight="1" x14ac:dyDescent="0.2">
      <c r="A732" s="99"/>
      <c r="B732" s="100"/>
      <c r="C732" s="101"/>
      <c r="D732" s="102"/>
      <c r="E732" s="103"/>
      <c r="F732" s="102"/>
      <c r="G732" s="103"/>
      <c r="H732" s="104"/>
      <c r="I732" s="105"/>
      <c r="J732" s="104"/>
      <c r="K732" s="105"/>
      <c r="L732" s="105"/>
      <c r="M732" s="105"/>
      <c r="N732" s="105"/>
      <c r="O732" s="105"/>
      <c r="P732" s="106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97" t="str">
        <f t="shared" si="10"/>
        <v>0:00</v>
      </c>
      <c r="AH732" s="98"/>
    </row>
    <row r="733" spans="1:34" ht="15.75" customHeight="1" x14ac:dyDescent="0.2">
      <c r="A733" s="99"/>
      <c r="B733" s="100"/>
      <c r="C733" s="101"/>
      <c r="D733" s="102"/>
      <c r="E733" s="103"/>
      <c r="F733" s="102"/>
      <c r="G733" s="103"/>
      <c r="H733" s="104"/>
      <c r="I733" s="105"/>
      <c r="J733" s="104"/>
      <c r="K733" s="105"/>
      <c r="L733" s="105"/>
      <c r="M733" s="105"/>
      <c r="N733" s="105"/>
      <c r="O733" s="105"/>
      <c r="P733" s="106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97" t="str">
        <f t="shared" si="10"/>
        <v>0:00</v>
      </c>
      <c r="AH733" s="98"/>
    </row>
    <row r="734" spans="1:34" ht="15.75" customHeight="1" x14ac:dyDescent="0.2">
      <c r="A734" s="99"/>
      <c r="B734" s="100"/>
      <c r="C734" s="101"/>
      <c r="D734" s="102"/>
      <c r="E734" s="103"/>
      <c r="F734" s="102"/>
      <c r="G734" s="103"/>
      <c r="H734" s="104"/>
      <c r="I734" s="105"/>
      <c r="J734" s="104"/>
      <c r="K734" s="105"/>
      <c r="L734" s="105"/>
      <c r="M734" s="105"/>
      <c r="N734" s="105"/>
      <c r="O734" s="105"/>
      <c r="P734" s="106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97" t="str">
        <f t="shared" si="10"/>
        <v>0:00</v>
      </c>
      <c r="AH734" s="98"/>
    </row>
    <row r="735" spans="1:34" ht="15.75" customHeight="1" x14ac:dyDescent="0.2">
      <c r="A735" s="99"/>
      <c r="B735" s="100"/>
      <c r="C735" s="101"/>
      <c r="D735" s="102"/>
      <c r="E735" s="103"/>
      <c r="F735" s="102"/>
      <c r="G735" s="103"/>
      <c r="H735" s="104"/>
      <c r="I735" s="105"/>
      <c r="J735" s="104"/>
      <c r="K735" s="105"/>
      <c r="L735" s="105"/>
      <c r="M735" s="105"/>
      <c r="N735" s="105"/>
      <c r="O735" s="105"/>
      <c r="P735" s="106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97" t="str">
        <f t="shared" si="10"/>
        <v>0:00</v>
      </c>
      <c r="AH735" s="98"/>
    </row>
    <row r="736" spans="1:34" ht="15.75" customHeight="1" x14ac:dyDescent="0.2">
      <c r="A736" s="99"/>
      <c r="B736" s="100"/>
      <c r="C736" s="101"/>
      <c r="D736" s="102"/>
      <c r="E736" s="103"/>
      <c r="F736" s="102"/>
      <c r="G736" s="103"/>
      <c r="H736" s="104"/>
      <c r="I736" s="105"/>
      <c r="J736" s="104"/>
      <c r="K736" s="105"/>
      <c r="L736" s="105"/>
      <c r="M736" s="105"/>
      <c r="N736" s="105"/>
      <c r="O736" s="105"/>
      <c r="P736" s="106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97" t="str">
        <f t="shared" si="10"/>
        <v>0:00</v>
      </c>
      <c r="AH736" s="98"/>
    </row>
    <row r="737" spans="1:34" ht="15.75" customHeight="1" x14ac:dyDescent="0.2">
      <c r="A737" s="99"/>
      <c r="B737" s="100"/>
      <c r="C737" s="101"/>
      <c r="D737" s="102"/>
      <c r="E737" s="103"/>
      <c r="F737" s="102"/>
      <c r="G737" s="103"/>
      <c r="H737" s="104"/>
      <c r="I737" s="105"/>
      <c r="J737" s="104"/>
      <c r="K737" s="105"/>
      <c r="L737" s="105"/>
      <c r="M737" s="105"/>
      <c r="N737" s="105"/>
      <c r="O737" s="105"/>
      <c r="P737" s="106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97" t="str">
        <f t="shared" si="10"/>
        <v>0:00</v>
      </c>
      <c r="AH737" s="98"/>
    </row>
    <row r="738" spans="1:34" ht="15.75" customHeight="1" x14ac:dyDescent="0.2">
      <c r="A738" s="99"/>
      <c r="B738" s="100"/>
      <c r="C738" s="101"/>
      <c r="D738" s="102"/>
      <c r="E738" s="103"/>
      <c r="F738" s="102"/>
      <c r="G738" s="103"/>
      <c r="H738" s="104"/>
      <c r="I738" s="105"/>
      <c r="J738" s="104"/>
      <c r="K738" s="105"/>
      <c r="L738" s="105"/>
      <c r="M738" s="105"/>
      <c r="N738" s="105"/>
      <c r="O738" s="105"/>
      <c r="P738" s="106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97" t="str">
        <f t="shared" ref="AG738:AG801" si="11">IF(D738="","0:00",F738-D738)</f>
        <v>0:00</v>
      </c>
      <c r="AH738" s="98"/>
    </row>
    <row r="739" spans="1:34" ht="15.75" customHeight="1" x14ac:dyDescent="0.2">
      <c r="A739" s="99"/>
      <c r="B739" s="100"/>
      <c r="C739" s="101"/>
      <c r="D739" s="102"/>
      <c r="E739" s="103"/>
      <c r="F739" s="102"/>
      <c r="G739" s="103"/>
      <c r="H739" s="104"/>
      <c r="I739" s="105"/>
      <c r="J739" s="104"/>
      <c r="K739" s="105"/>
      <c r="L739" s="105"/>
      <c r="M739" s="105"/>
      <c r="N739" s="105"/>
      <c r="O739" s="105"/>
      <c r="P739" s="106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97" t="str">
        <f t="shared" si="11"/>
        <v>0:00</v>
      </c>
      <c r="AH739" s="98"/>
    </row>
    <row r="740" spans="1:34" ht="15.75" customHeight="1" x14ac:dyDescent="0.2">
      <c r="A740" s="99"/>
      <c r="B740" s="100"/>
      <c r="C740" s="101"/>
      <c r="D740" s="102"/>
      <c r="E740" s="103"/>
      <c r="F740" s="102"/>
      <c r="G740" s="103"/>
      <c r="H740" s="104"/>
      <c r="I740" s="105"/>
      <c r="J740" s="104"/>
      <c r="K740" s="105"/>
      <c r="L740" s="105"/>
      <c r="M740" s="105"/>
      <c r="N740" s="105"/>
      <c r="O740" s="105"/>
      <c r="P740" s="106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97" t="str">
        <f t="shared" si="11"/>
        <v>0:00</v>
      </c>
      <c r="AH740" s="98"/>
    </row>
    <row r="741" spans="1:34" ht="15.75" customHeight="1" x14ac:dyDescent="0.2">
      <c r="A741" s="99"/>
      <c r="B741" s="100"/>
      <c r="C741" s="101"/>
      <c r="D741" s="102"/>
      <c r="E741" s="103"/>
      <c r="F741" s="102"/>
      <c r="G741" s="103"/>
      <c r="H741" s="104"/>
      <c r="I741" s="105"/>
      <c r="J741" s="104"/>
      <c r="K741" s="105"/>
      <c r="L741" s="105"/>
      <c r="M741" s="105"/>
      <c r="N741" s="105"/>
      <c r="O741" s="105"/>
      <c r="P741" s="106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97" t="str">
        <f t="shared" si="11"/>
        <v>0:00</v>
      </c>
      <c r="AH741" s="98"/>
    </row>
    <row r="742" spans="1:34" ht="15.75" customHeight="1" x14ac:dyDescent="0.2">
      <c r="A742" s="99"/>
      <c r="B742" s="100"/>
      <c r="C742" s="101"/>
      <c r="D742" s="102"/>
      <c r="E742" s="103"/>
      <c r="F742" s="102"/>
      <c r="G742" s="103"/>
      <c r="H742" s="104"/>
      <c r="I742" s="105"/>
      <c r="J742" s="104"/>
      <c r="K742" s="105"/>
      <c r="L742" s="105"/>
      <c r="M742" s="105"/>
      <c r="N742" s="105"/>
      <c r="O742" s="105"/>
      <c r="P742" s="106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97" t="str">
        <f t="shared" si="11"/>
        <v>0:00</v>
      </c>
      <c r="AH742" s="98"/>
    </row>
    <row r="743" spans="1:34" ht="15.75" customHeight="1" x14ac:dyDescent="0.2">
      <c r="A743" s="99"/>
      <c r="B743" s="100"/>
      <c r="C743" s="101"/>
      <c r="D743" s="102"/>
      <c r="E743" s="103"/>
      <c r="F743" s="102"/>
      <c r="G743" s="103"/>
      <c r="H743" s="104"/>
      <c r="I743" s="105"/>
      <c r="J743" s="104"/>
      <c r="K743" s="105"/>
      <c r="L743" s="105"/>
      <c r="M743" s="105"/>
      <c r="N743" s="105"/>
      <c r="O743" s="105"/>
      <c r="P743" s="106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97" t="str">
        <f t="shared" si="11"/>
        <v>0:00</v>
      </c>
      <c r="AH743" s="98"/>
    </row>
    <row r="744" spans="1:34" ht="15.75" customHeight="1" x14ac:dyDescent="0.2">
      <c r="A744" s="99"/>
      <c r="B744" s="100"/>
      <c r="C744" s="101"/>
      <c r="D744" s="102"/>
      <c r="E744" s="103"/>
      <c r="F744" s="102"/>
      <c r="G744" s="103"/>
      <c r="H744" s="104"/>
      <c r="I744" s="105"/>
      <c r="J744" s="104"/>
      <c r="K744" s="105"/>
      <c r="L744" s="105"/>
      <c r="M744" s="105"/>
      <c r="N744" s="105"/>
      <c r="O744" s="105"/>
      <c r="P744" s="106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97" t="str">
        <f t="shared" si="11"/>
        <v>0:00</v>
      </c>
      <c r="AH744" s="98"/>
    </row>
    <row r="745" spans="1:34" ht="15.75" customHeight="1" x14ac:dyDescent="0.2">
      <c r="A745" s="99"/>
      <c r="B745" s="100"/>
      <c r="C745" s="101"/>
      <c r="D745" s="102"/>
      <c r="E745" s="103"/>
      <c r="F745" s="102"/>
      <c r="G745" s="103"/>
      <c r="H745" s="104"/>
      <c r="I745" s="105"/>
      <c r="J745" s="104"/>
      <c r="K745" s="105"/>
      <c r="L745" s="105"/>
      <c r="M745" s="105"/>
      <c r="N745" s="105"/>
      <c r="O745" s="105"/>
      <c r="P745" s="106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97" t="str">
        <f t="shared" si="11"/>
        <v>0:00</v>
      </c>
      <c r="AH745" s="98"/>
    </row>
    <row r="746" spans="1:34" ht="15.75" customHeight="1" x14ac:dyDescent="0.2">
      <c r="A746" s="99"/>
      <c r="B746" s="100"/>
      <c r="C746" s="101"/>
      <c r="D746" s="102"/>
      <c r="E746" s="103"/>
      <c r="F746" s="102"/>
      <c r="G746" s="103"/>
      <c r="H746" s="104"/>
      <c r="I746" s="105"/>
      <c r="J746" s="104"/>
      <c r="K746" s="105"/>
      <c r="L746" s="105"/>
      <c r="M746" s="105"/>
      <c r="N746" s="105"/>
      <c r="O746" s="105"/>
      <c r="P746" s="106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97" t="str">
        <f t="shared" si="11"/>
        <v>0:00</v>
      </c>
      <c r="AH746" s="98"/>
    </row>
    <row r="747" spans="1:34" ht="15.75" customHeight="1" x14ac:dyDescent="0.2">
      <c r="A747" s="99"/>
      <c r="B747" s="100"/>
      <c r="C747" s="101"/>
      <c r="D747" s="102"/>
      <c r="E747" s="103"/>
      <c r="F747" s="102"/>
      <c r="G747" s="103"/>
      <c r="H747" s="104"/>
      <c r="I747" s="105"/>
      <c r="J747" s="104"/>
      <c r="K747" s="105"/>
      <c r="L747" s="105"/>
      <c r="M747" s="105"/>
      <c r="N747" s="105"/>
      <c r="O747" s="105"/>
      <c r="P747" s="106"/>
      <c r="Q747" s="107"/>
      <c r="R747" s="107"/>
      <c r="S747" s="107"/>
      <c r="T747" s="107"/>
      <c r="U747" s="107"/>
      <c r="V747" s="107"/>
      <c r="W747" s="107"/>
      <c r="X747" s="107"/>
      <c r="Y747" s="107"/>
      <c r="Z747" s="107"/>
      <c r="AA747" s="107"/>
      <c r="AB747" s="107"/>
      <c r="AC747" s="107"/>
      <c r="AD747" s="107"/>
      <c r="AE747" s="107"/>
      <c r="AF747" s="107"/>
      <c r="AG747" s="97" t="str">
        <f t="shared" si="11"/>
        <v>0:00</v>
      </c>
      <c r="AH747" s="98"/>
    </row>
    <row r="748" spans="1:34" ht="15.75" customHeight="1" x14ac:dyDescent="0.2">
      <c r="A748" s="99"/>
      <c r="B748" s="100"/>
      <c r="C748" s="101"/>
      <c r="D748" s="102"/>
      <c r="E748" s="103"/>
      <c r="F748" s="102"/>
      <c r="G748" s="103"/>
      <c r="H748" s="104"/>
      <c r="I748" s="105"/>
      <c r="J748" s="104"/>
      <c r="K748" s="105"/>
      <c r="L748" s="105"/>
      <c r="M748" s="105"/>
      <c r="N748" s="105"/>
      <c r="O748" s="105"/>
      <c r="P748" s="106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97" t="str">
        <f t="shared" si="11"/>
        <v>0:00</v>
      </c>
      <c r="AH748" s="98"/>
    </row>
    <row r="749" spans="1:34" ht="15.75" customHeight="1" x14ac:dyDescent="0.2">
      <c r="A749" s="99"/>
      <c r="B749" s="100"/>
      <c r="C749" s="101"/>
      <c r="D749" s="102"/>
      <c r="E749" s="103"/>
      <c r="F749" s="102"/>
      <c r="G749" s="103"/>
      <c r="H749" s="104"/>
      <c r="I749" s="105"/>
      <c r="J749" s="104"/>
      <c r="K749" s="105"/>
      <c r="L749" s="105"/>
      <c r="M749" s="105"/>
      <c r="N749" s="105"/>
      <c r="O749" s="105"/>
      <c r="P749" s="106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97" t="str">
        <f t="shared" si="11"/>
        <v>0:00</v>
      </c>
      <c r="AH749" s="98"/>
    </row>
    <row r="750" spans="1:34" ht="15.75" customHeight="1" x14ac:dyDescent="0.2">
      <c r="A750" s="99"/>
      <c r="B750" s="100"/>
      <c r="C750" s="101"/>
      <c r="D750" s="102"/>
      <c r="E750" s="103"/>
      <c r="F750" s="102"/>
      <c r="G750" s="103"/>
      <c r="H750" s="104"/>
      <c r="I750" s="105"/>
      <c r="J750" s="104"/>
      <c r="K750" s="105"/>
      <c r="L750" s="105"/>
      <c r="M750" s="105"/>
      <c r="N750" s="105"/>
      <c r="O750" s="105"/>
      <c r="P750" s="106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97" t="str">
        <f t="shared" si="11"/>
        <v>0:00</v>
      </c>
      <c r="AH750" s="98"/>
    </row>
    <row r="751" spans="1:34" ht="15.75" customHeight="1" x14ac:dyDescent="0.2">
      <c r="A751" s="99"/>
      <c r="B751" s="100"/>
      <c r="C751" s="101"/>
      <c r="D751" s="102"/>
      <c r="E751" s="103"/>
      <c r="F751" s="102"/>
      <c r="G751" s="103"/>
      <c r="H751" s="104"/>
      <c r="I751" s="105"/>
      <c r="J751" s="104"/>
      <c r="K751" s="105"/>
      <c r="L751" s="105"/>
      <c r="M751" s="105"/>
      <c r="N751" s="105"/>
      <c r="O751" s="105"/>
      <c r="P751" s="106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97" t="str">
        <f t="shared" si="11"/>
        <v>0:00</v>
      </c>
      <c r="AH751" s="98"/>
    </row>
    <row r="752" spans="1:34" ht="15.75" customHeight="1" x14ac:dyDescent="0.2">
      <c r="A752" s="99"/>
      <c r="B752" s="100"/>
      <c r="C752" s="101"/>
      <c r="D752" s="102"/>
      <c r="E752" s="103"/>
      <c r="F752" s="102"/>
      <c r="G752" s="103"/>
      <c r="H752" s="104"/>
      <c r="I752" s="105"/>
      <c r="J752" s="104"/>
      <c r="K752" s="105"/>
      <c r="L752" s="105"/>
      <c r="M752" s="105"/>
      <c r="N752" s="105"/>
      <c r="O752" s="105"/>
      <c r="P752" s="106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97" t="str">
        <f t="shared" si="11"/>
        <v>0:00</v>
      </c>
      <c r="AH752" s="98"/>
    </row>
    <row r="753" spans="1:34" ht="15.75" customHeight="1" x14ac:dyDescent="0.2">
      <c r="A753" s="99"/>
      <c r="B753" s="100"/>
      <c r="C753" s="101"/>
      <c r="D753" s="102"/>
      <c r="E753" s="103"/>
      <c r="F753" s="102"/>
      <c r="G753" s="103"/>
      <c r="H753" s="104"/>
      <c r="I753" s="105"/>
      <c r="J753" s="104"/>
      <c r="K753" s="105"/>
      <c r="L753" s="105"/>
      <c r="M753" s="105"/>
      <c r="N753" s="105"/>
      <c r="O753" s="105"/>
      <c r="P753" s="106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97" t="str">
        <f t="shared" si="11"/>
        <v>0:00</v>
      </c>
      <c r="AH753" s="98"/>
    </row>
    <row r="754" spans="1:34" ht="15.75" customHeight="1" x14ac:dyDescent="0.2">
      <c r="A754" s="99"/>
      <c r="B754" s="100"/>
      <c r="C754" s="101"/>
      <c r="D754" s="102"/>
      <c r="E754" s="103"/>
      <c r="F754" s="102"/>
      <c r="G754" s="103"/>
      <c r="H754" s="104"/>
      <c r="I754" s="105"/>
      <c r="J754" s="104"/>
      <c r="K754" s="105"/>
      <c r="L754" s="105"/>
      <c r="M754" s="105"/>
      <c r="N754" s="105"/>
      <c r="O754" s="105"/>
      <c r="P754" s="106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97" t="str">
        <f t="shared" si="11"/>
        <v>0:00</v>
      </c>
      <c r="AH754" s="98"/>
    </row>
    <row r="755" spans="1:34" ht="15.75" customHeight="1" x14ac:dyDescent="0.2">
      <c r="A755" s="99"/>
      <c r="B755" s="100"/>
      <c r="C755" s="101"/>
      <c r="D755" s="102"/>
      <c r="E755" s="103"/>
      <c r="F755" s="102"/>
      <c r="G755" s="103"/>
      <c r="H755" s="104"/>
      <c r="I755" s="105"/>
      <c r="J755" s="104"/>
      <c r="K755" s="105"/>
      <c r="L755" s="105"/>
      <c r="M755" s="105"/>
      <c r="N755" s="105"/>
      <c r="O755" s="105"/>
      <c r="P755" s="106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97" t="str">
        <f t="shared" si="11"/>
        <v>0:00</v>
      </c>
      <c r="AH755" s="98"/>
    </row>
    <row r="756" spans="1:34" ht="15.75" customHeight="1" x14ac:dyDescent="0.2">
      <c r="A756" s="99"/>
      <c r="B756" s="100"/>
      <c r="C756" s="101"/>
      <c r="D756" s="102"/>
      <c r="E756" s="103"/>
      <c r="F756" s="102"/>
      <c r="G756" s="103"/>
      <c r="H756" s="104"/>
      <c r="I756" s="105"/>
      <c r="J756" s="104"/>
      <c r="K756" s="105"/>
      <c r="L756" s="105"/>
      <c r="M756" s="105"/>
      <c r="N756" s="105"/>
      <c r="O756" s="105"/>
      <c r="P756" s="106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97" t="str">
        <f t="shared" si="11"/>
        <v>0:00</v>
      </c>
      <c r="AH756" s="98"/>
    </row>
    <row r="757" spans="1:34" ht="15.75" customHeight="1" x14ac:dyDescent="0.2">
      <c r="A757" s="99"/>
      <c r="B757" s="100"/>
      <c r="C757" s="101"/>
      <c r="D757" s="102"/>
      <c r="E757" s="103"/>
      <c r="F757" s="102"/>
      <c r="G757" s="103"/>
      <c r="H757" s="104"/>
      <c r="I757" s="105"/>
      <c r="J757" s="104"/>
      <c r="K757" s="105"/>
      <c r="L757" s="105"/>
      <c r="M757" s="105"/>
      <c r="N757" s="105"/>
      <c r="O757" s="105"/>
      <c r="P757" s="106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97" t="str">
        <f t="shared" si="11"/>
        <v>0:00</v>
      </c>
      <c r="AH757" s="98"/>
    </row>
    <row r="758" spans="1:34" ht="15.75" customHeight="1" x14ac:dyDescent="0.2">
      <c r="A758" s="99"/>
      <c r="B758" s="100"/>
      <c r="C758" s="101"/>
      <c r="D758" s="102"/>
      <c r="E758" s="103"/>
      <c r="F758" s="102"/>
      <c r="G758" s="103"/>
      <c r="H758" s="104"/>
      <c r="I758" s="105"/>
      <c r="J758" s="104"/>
      <c r="K758" s="105"/>
      <c r="L758" s="105"/>
      <c r="M758" s="105"/>
      <c r="N758" s="105"/>
      <c r="O758" s="105"/>
      <c r="P758" s="106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97" t="str">
        <f t="shared" si="11"/>
        <v>0:00</v>
      </c>
      <c r="AH758" s="98"/>
    </row>
    <row r="759" spans="1:34" ht="15.75" customHeight="1" x14ac:dyDescent="0.2">
      <c r="A759" s="99"/>
      <c r="B759" s="100"/>
      <c r="C759" s="101"/>
      <c r="D759" s="102"/>
      <c r="E759" s="103"/>
      <c r="F759" s="102"/>
      <c r="G759" s="103"/>
      <c r="H759" s="104"/>
      <c r="I759" s="105"/>
      <c r="J759" s="104"/>
      <c r="K759" s="105"/>
      <c r="L759" s="105"/>
      <c r="M759" s="105"/>
      <c r="N759" s="105"/>
      <c r="O759" s="105"/>
      <c r="P759" s="106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97" t="str">
        <f t="shared" si="11"/>
        <v>0:00</v>
      </c>
      <c r="AH759" s="98"/>
    </row>
    <row r="760" spans="1:34" ht="15.75" customHeight="1" x14ac:dyDescent="0.2">
      <c r="A760" s="99"/>
      <c r="B760" s="100"/>
      <c r="C760" s="101"/>
      <c r="D760" s="102"/>
      <c r="E760" s="103"/>
      <c r="F760" s="102"/>
      <c r="G760" s="103"/>
      <c r="H760" s="104"/>
      <c r="I760" s="105"/>
      <c r="J760" s="104"/>
      <c r="K760" s="105"/>
      <c r="L760" s="105"/>
      <c r="M760" s="105"/>
      <c r="N760" s="105"/>
      <c r="O760" s="105"/>
      <c r="P760" s="106"/>
      <c r="Q760" s="107"/>
      <c r="R760" s="107"/>
      <c r="S760" s="107"/>
      <c r="T760" s="107"/>
      <c r="U760" s="107"/>
      <c r="V760" s="107"/>
      <c r="W760" s="107"/>
      <c r="X760" s="107"/>
      <c r="Y760" s="107"/>
      <c r="Z760" s="107"/>
      <c r="AA760" s="107"/>
      <c r="AB760" s="107"/>
      <c r="AC760" s="107"/>
      <c r="AD760" s="107"/>
      <c r="AE760" s="107"/>
      <c r="AF760" s="107"/>
      <c r="AG760" s="97" t="str">
        <f t="shared" si="11"/>
        <v>0:00</v>
      </c>
      <c r="AH760" s="98"/>
    </row>
    <row r="761" spans="1:34" ht="15.75" customHeight="1" x14ac:dyDescent="0.2">
      <c r="A761" s="99"/>
      <c r="B761" s="100"/>
      <c r="C761" s="101"/>
      <c r="D761" s="102"/>
      <c r="E761" s="103"/>
      <c r="F761" s="102"/>
      <c r="G761" s="103"/>
      <c r="H761" s="104"/>
      <c r="I761" s="105"/>
      <c r="J761" s="104"/>
      <c r="K761" s="105"/>
      <c r="L761" s="105"/>
      <c r="M761" s="105"/>
      <c r="N761" s="105"/>
      <c r="O761" s="105"/>
      <c r="P761" s="106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97" t="str">
        <f t="shared" si="11"/>
        <v>0:00</v>
      </c>
      <c r="AH761" s="98"/>
    </row>
    <row r="762" spans="1:34" ht="15.75" customHeight="1" x14ac:dyDescent="0.2">
      <c r="A762" s="99"/>
      <c r="B762" s="100"/>
      <c r="C762" s="101"/>
      <c r="D762" s="102"/>
      <c r="E762" s="103"/>
      <c r="F762" s="102"/>
      <c r="G762" s="103"/>
      <c r="H762" s="104"/>
      <c r="I762" s="105"/>
      <c r="J762" s="104"/>
      <c r="K762" s="105"/>
      <c r="L762" s="105"/>
      <c r="M762" s="105"/>
      <c r="N762" s="105"/>
      <c r="O762" s="105"/>
      <c r="P762" s="106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97" t="str">
        <f t="shared" si="11"/>
        <v>0:00</v>
      </c>
      <c r="AH762" s="98"/>
    </row>
    <row r="763" spans="1:34" ht="15.75" customHeight="1" x14ac:dyDescent="0.2">
      <c r="A763" s="99"/>
      <c r="B763" s="100"/>
      <c r="C763" s="101"/>
      <c r="D763" s="102"/>
      <c r="E763" s="103"/>
      <c r="F763" s="102"/>
      <c r="G763" s="103"/>
      <c r="H763" s="104"/>
      <c r="I763" s="105"/>
      <c r="J763" s="104"/>
      <c r="K763" s="105"/>
      <c r="L763" s="105"/>
      <c r="M763" s="105"/>
      <c r="N763" s="105"/>
      <c r="O763" s="105"/>
      <c r="P763" s="106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97" t="str">
        <f t="shared" si="11"/>
        <v>0:00</v>
      </c>
      <c r="AH763" s="98"/>
    </row>
    <row r="764" spans="1:34" ht="15.75" customHeight="1" x14ac:dyDescent="0.2">
      <c r="A764" s="99"/>
      <c r="B764" s="100"/>
      <c r="C764" s="101"/>
      <c r="D764" s="102"/>
      <c r="E764" s="103"/>
      <c r="F764" s="102"/>
      <c r="G764" s="103"/>
      <c r="H764" s="104"/>
      <c r="I764" s="105"/>
      <c r="J764" s="104"/>
      <c r="K764" s="105"/>
      <c r="L764" s="105"/>
      <c r="M764" s="105"/>
      <c r="N764" s="105"/>
      <c r="O764" s="105"/>
      <c r="P764" s="106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97" t="str">
        <f t="shared" si="11"/>
        <v>0:00</v>
      </c>
      <c r="AH764" s="98"/>
    </row>
    <row r="765" spans="1:34" ht="15.75" customHeight="1" x14ac:dyDescent="0.2">
      <c r="A765" s="99"/>
      <c r="B765" s="100"/>
      <c r="C765" s="101"/>
      <c r="D765" s="102"/>
      <c r="E765" s="103"/>
      <c r="F765" s="102"/>
      <c r="G765" s="103"/>
      <c r="H765" s="104"/>
      <c r="I765" s="105"/>
      <c r="J765" s="104"/>
      <c r="K765" s="105"/>
      <c r="L765" s="105"/>
      <c r="M765" s="105"/>
      <c r="N765" s="105"/>
      <c r="O765" s="105"/>
      <c r="P765" s="106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97" t="str">
        <f t="shared" si="11"/>
        <v>0:00</v>
      </c>
      <c r="AH765" s="98"/>
    </row>
    <row r="766" spans="1:34" ht="15.75" customHeight="1" x14ac:dyDescent="0.2">
      <c r="A766" s="99"/>
      <c r="B766" s="100"/>
      <c r="C766" s="101"/>
      <c r="D766" s="102"/>
      <c r="E766" s="103"/>
      <c r="F766" s="102"/>
      <c r="G766" s="103"/>
      <c r="H766" s="104"/>
      <c r="I766" s="105"/>
      <c r="J766" s="104"/>
      <c r="K766" s="105"/>
      <c r="L766" s="105"/>
      <c r="M766" s="105"/>
      <c r="N766" s="105"/>
      <c r="O766" s="105"/>
      <c r="P766" s="106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97" t="str">
        <f t="shared" si="11"/>
        <v>0:00</v>
      </c>
      <c r="AH766" s="98"/>
    </row>
    <row r="767" spans="1:34" ht="15.75" customHeight="1" x14ac:dyDescent="0.2">
      <c r="A767" s="99"/>
      <c r="B767" s="100"/>
      <c r="C767" s="101"/>
      <c r="D767" s="102"/>
      <c r="E767" s="103"/>
      <c r="F767" s="102"/>
      <c r="G767" s="103"/>
      <c r="H767" s="104"/>
      <c r="I767" s="105"/>
      <c r="J767" s="104"/>
      <c r="K767" s="105"/>
      <c r="L767" s="105"/>
      <c r="M767" s="105"/>
      <c r="N767" s="105"/>
      <c r="O767" s="105"/>
      <c r="P767" s="106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97" t="str">
        <f t="shared" si="11"/>
        <v>0:00</v>
      </c>
      <c r="AH767" s="98"/>
    </row>
    <row r="768" spans="1:34" ht="15.75" customHeight="1" x14ac:dyDescent="0.2">
      <c r="A768" s="99"/>
      <c r="B768" s="100"/>
      <c r="C768" s="101"/>
      <c r="D768" s="102"/>
      <c r="E768" s="103"/>
      <c r="F768" s="102"/>
      <c r="G768" s="103"/>
      <c r="H768" s="104"/>
      <c r="I768" s="105"/>
      <c r="J768" s="104"/>
      <c r="K768" s="105"/>
      <c r="L768" s="105"/>
      <c r="M768" s="105"/>
      <c r="N768" s="105"/>
      <c r="O768" s="105"/>
      <c r="P768" s="106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97" t="str">
        <f t="shared" si="11"/>
        <v>0:00</v>
      </c>
      <c r="AH768" s="98"/>
    </row>
    <row r="769" spans="1:34" ht="15.75" customHeight="1" x14ac:dyDescent="0.2">
      <c r="A769" s="99"/>
      <c r="B769" s="100"/>
      <c r="C769" s="101"/>
      <c r="D769" s="102"/>
      <c r="E769" s="103"/>
      <c r="F769" s="102"/>
      <c r="G769" s="103"/>
      <c r="H769" s="104"/>
      <c r="I769" s="105"/>
      <c r="J769" s="104"/>
      <c r="K769" s="105"/>
      <c r="L769" s="105"/>
      <c r="M769" s="105"/>
      <c r="N769" s="105"/>
      <c r="O769" s="105"/>
      <c r="P769" s="106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97" t="str">
        <f t="shared" si="11"/>
        <v>0:00</v>
      </c>
      <c r="AH769" s="98"/>
    </row>
    <row r="770" spans="1:34" ht="15.75" customHeight="1" x14ac:dyDescent="0.2">
      <c r="A770" s="99"/>
      <c r="B770" s="100"/>
      <c r="C770" s="101"/>
      <c r="D770" s="102"/>
      <c r="E770" s="103"/>
      <c r="F770" s="102"/>
      <c r="G770" s="103"/>
      <c r="H770" s="104"/>
      <c r="I770" s="105"/>
      <c r="J770" s="104"/>
      <c r="K770" s="105"/>
      <c r="L770" s="105"/>
      <c r="M770" s="105"/>
      <c r="N770" s="105"/>
      <c r="O770" s="105"/>
      <c r="P770" s="106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97" t="str">
        <f t="shared" si="11"/>
        <v>0:00</v>
      </c>
      <c r="AH770" s="98"/>
    </row>
    <row r="771" spans="1:34" ht="15.75" customHeight="1" x14ac:dyDescent="0.2">
      <c r="A771" s="99"/>
      <c r="B771" s="100"/>
      <c r="C771" s="101"/>
      <c r="D771" s="102"/>
      <c r="E771" s="103"/>
      <c r="F771" s="102"/>
      <c r="G771" s="103"/>
      <c r="H771" s="104"/>
      <c r="I771" s="105"/>
      <c r="J771" s="104"/>
      <c r="K771" s="105"/>
      <c r="L771" s="105"/>
      <c r="M771" s="105"/>
      <c r="N771" s="105"/>
      <c r="O771" s="105"/>
      <c r="P771" s="106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97" t="str">
        <f t="shared" si="11"/>
        <v>0:00</v>
      </c>
      <c r="AH771" s="98"/>
    </row>
    <row r="772" spans="1:34" ht="15.75" customHeight="1" x14ac:dyDescent="0.2">
      <c r="A772" s="99"/>
      <c r="B772" s="100"/>
      <c r="C772" s="101"/>
      <c r="D772" s="102"/>
      <c r="E772" s="103"/>
      <c r="F772" s="102"/>
      <c r="G772" s="103"/>
      <c r="H772" s="104"/>
      <c r="I772" s="105"/>
      <c r="J772" s="104"/>
      <c r="K772" s="105"/>
      <c r="L772" s="105"/>
      <c r="M772" s="105"/>
      <c r="N772" s="105"/>
      <c r="O772" s="105"/>
      <c r="P772" s="106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97" t="str">
        <f t="shared" si="11"/>
        <v>0:00</v>
      </c>
      <c r="AH772" s="98"/>
    </row>
    <row r="773" spans="1:34" ht="15.75" customHeight="1" x14ac:dyDescent="0.2">
      <c r="A773" s="99"/>
      <c r="B773" s="100"/>
      <c r="C773" s="101"/>
      <c r="D773" s="102"/>
      <c r="E773" s="103"/>
      <c r="F773" s="102"/>
      <c r="G773" s="103"/>
      <c r="H773" s="104"/>
      <c r="I773" s="105"/>
      <c r="J773" s="104"/>
      <c r="K773" s="105"/>
      <c r="L773" s="105"/>
      <c r="M773" s="105"/>
      <c r="N773" s="105"/>
      <c r="O773" s="105"/>
      <c r="P773" s="106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97" t="str">
        <f t="shared" si="11"/>
        <v>0:00</v>
      </c>
      <c r="AH773" s="98"/>
    </row>
    <row r="774" spans="1:34" ht="15.75" customHeight="1" x14ac:dyDescent="0.2">
      <c r="A774" s="99"/>
      <c r="B774" s="100"/>
      <c r="C774" s="101"/>
      <c r="D774" s="102"/>
      <c r="E774" s="103"/>
      <c r="F774" s="102"/>
      <c r="G774" s="103"/>
      <c r="H774" s="104"/>
      <c r="I774" s="105"/>
      <c r="J774" s="104"/>
      <c r="K774" s="105"/>
      <c r="L774" s="105"/>
      <c r="M774" s="105"/>
      <c r="N774" s="105"/>
      <c r="O774" s="105"/>
      <c r="P774" s="106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97" t="str">
        <f t="shared" si="11"/>
        <v>0:00</v>
      </c>
      <c r="AH774" s="98"/>
    </row>
    <row r="775" spans="1:34" ht="15.75" customHeight="1" x14ac:dyDescent="0.2">
      <c r="A775" s="99"/>
      <c r="B775" s="100"/>
      <c r="C775" s="101"/>
      <c r="D775" s="102"/>
      <c r="E775" s="103"/>
      <c r="F775" s="102"/>
      <c r="G775" s="103"/>
      <c r="H775" s="104"/>
      <c r="I775" s="105"/>
      <c r="J775" s="104"/>
      <c r="K775" s="105"/>
      <c r="L775" s="105"/>
      <c r="M775" s="105"/>
      <c r="N775" s="105"/>
      <c r="O775" s="105"/>
      <c r="P775" s="106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97" t="str">
        <f t="shared" si="11"/>
        <v>0:00</v>
      </c>
      <c r="AH775" s="98"/>
    </row>
    <row r="776" spans="1:34" ht="15.75" customHeight="1" x14ac:dyDescent="0.2">
      <c r="A776" s="99"/>
      <c r="B776" s="100"/>
      <c r="C776" s="101"/>
      <c r="D776" s="102"/>
      <c r="E776" s="103"/>
      <c r="F776" s="102"/>
      <c r="G776" s="103"/>
      <c r="H776" s="104"/>
      <c r="I776" s="105"/>
      <c r="J776" s="104"/>
      <c r="K776" s="105"/>
      <c r="L776" s="105"/>
      <c r="M776" s="105"/>
      <c r="N776" s="105"/>
      <c r="O776" s="105"/>
      <c r="P776" s="106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97" t="str">
        <f t="shared" si="11"/>
        <v>0:00</v>
      </c>
      <c r="AH776" s="98"/>
    </row>
    <row r="777" spans="1:34" ht="15.75" customHeight="1" x14ac:dyDescent="0.2">
      <c r="A777" s="99"/>
      <c r="B777" s="100"/>
      <c r="C777" s="101"/>
      <c r="D777" s="102"/>
      <c r="E777" s="103"/>
      <c r="F777" s="102"/>
      <c r="G777" s="103"/>
      <c r="H777" s="104"/>
      <c r="I777" s="105"/>
      <c r="J777" s="104"/>
      <c r="K777" s="105"/>
      <c r="L777" s="105"/>
      <c r="M777" s="105"/>
      <c r="N777" s="105"/>
      <c r="O777" s="105"/>
      <c r="P777" s="106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97" t="str">
        <f t="shared" si="11"/>
        <v>0:00</v>
      </c>
      <c r="AH777" s="98"/>
    </row>
    <row r="778" spans="1:34" ht="15.75" customHeight="1" x14ac:dyDescent="0.2">
      <c r="A778" s="99"/>
      <c r="B778" s="100"/>
      <c r="C778" s="101"/>
      <c r="D778" s="102"/>
      <c r="E778" s="103"/>
      <c r="F778" s="102"/>
      <c r="G778" s="103"/>
      <c r="H778" s="104"/>
      <c r="I778" s="105"/>
      <c r="J778" s="104"/>
      <c r="K778" s="105"/>
      <c r="L778" s="105"/>
      <c r="M778" s="105"/>
      <c r="N778" s="105"/>
      <c r="O778" s="105"/>
      <c r="P778" s="106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97" t="str">
        <f t="shared" si="11"/>
        <v>0:00</v>
      </c>
      <c r="AH778" s="98"/>
    </row>
    <row r="779" spans="1:34" ht="15.75" customHeight="1" x14ac:dyDescent="0.2">
      <c r="A779" s="99"/>
      <c r="B779" s="100"/>
      <c r="C779" s="101"/>
      <c r="D779" s="102"/>
      <c r="E779" s="103"/>
      <c r="F779" s="102"/>
      <c r="G779" s="103"/>
      <c r="H779" s="104"/>
      <c r="I779" s="105"/>
      <c r="J779" s="104"/>
      <c r="K779" s="105"/>
      <c r="L779" s="105"/>
      <c r="M779" s="105"/>
      <c r="N779" s="105"/>
      <c r="O779" s="105"/>
      <c r="P779" s="106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97" t="str">
        <f t="shared" si="11"/>
        <v>0:00</v>
      </c>
      <c r="AH779" s="98"/>
    </row>
    <row r="780" spans="1:34" ht="15.75" customHeight="1" x14ac:dyDescent="0.2">
      <c r="A780" s="99"/>
      <c r="B780" s="100"/>
      <c r="C780" s="101"/>
      <c r="D780" s="102"/>
      <c r="E780" s="103"/>
      <c r="F780" s="102"/>
      <c r="G780" s="103"/>
      <c r="H780" s="104"/>
      <c r="I780" s="105"/>
      <c r="J780" s="104"/>
      <c r="K780" s="105"/>
      <c r="L780" s="105"/>
      <c r="M780" s="105"/>
      <c r="N780" s="105"/>
      <c r="O780" s="105"/>
      <c r="P780" s="106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97" t="str">
        <f t="shared" si="11"/>
        <v>0:00</v>
      </c>
      <c r="AH780" s="98"/>
    </row>
    <row r="781" spans="1:34" ht="15.75" customHeight="1" x14ac:dyDescent="0.2">
      <c r="A781" s="99"/>
      <c r="B781" s="100"/>
      <c r="C781" s="101"/>
      <c r="D781" s="102"/>
      <c r="E781" s="103"/>
      <c r="F781" s="102"/>
      <c r="G781" s="103"/>
      <c r="H781" s="104"/>
      <c r="I781" s="105"/>
      <c r="J781" s="104"/>
      <c r="K781" s="105"/>
      <c r="L781" s="105"/>
      <c r="M781" s="105"/>
      <c r="N781" s="105"/>
      <c r="O781" s="105"/>
      <c r="P781" s="106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97" t="str">
        <f t="shared" si="11"/>
        <v>0:00</v>
      </c>
      <c r="AH781" s="98"/>
    </row>
    <row r="782" spans="1:34" ht="15.75" customHeight="1" x14ac:dyDescent="0.2">
      <c r="A782" s="99"/>
      <c r="B782" s="100"/>
      <c r="C782" s="101"/>
      <c r="D782" s="102"/>
      <c r="E782" s="103"/>
      <c r="F782" s="102"/>
      <c r="G782" s="103"/>
      <c r="H782" s="104"/>
      <c r="I782" s="105"/>
      <c r="J782" s="104"/>
      <c r="K782" s="105"/>
      <c r="L782" s="105"/>
      <c r="M782" s="105"/>
      <c r="N782" s="105"/>
      <c r="O782" s="105"/>
      <c r="P782" s="106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97" t="str">
        <f t="shared" si="11"/>
        <v>0:00</v>
      </c>
      <c r="AH782" s="98"/>
    </row>
    <row r="783" spans="1:34" ht="15.75" customHeight="1" x14ac:dyDescent="0.2">
      <c r="A783" s="99"/>
      <c r="B783" s="100"/>
      <c r="C783" s="101"/>
      <c r="D783" s="102"/>
      <c r="E783" s="103"/>
      <c r="F783" s="102"/>
      <c r="G783" s="103"/>
      <c r="H783" s="104"/>
      <c r="I783" s="105"/>
      <c r="J783" s="104"/>
      <c r="K783" s="105"/>
      <c r="L783" s="105"/>
      <c r="M783" s="105"/>
      <c r="N783" s="105"/>
      <c r="O783" s="105"/>
      <c r="P783" s="106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97" t="str">
        <f t="shared" si="11"/>
        <v>0:00</v>
      </c>
      <c r="AH783" s="98"/>
    </row>
    <row r="784" spans="1:34" ht="15.75" customHeight="1" x14ac:dyDescent="0.2">
      <c r="A784" s="99"/>
      <c r="B784" s="100"/>
      <c r="C784" s="101"/>
      <c r="D784" s="102"/>
      <c r="E784" s="103"/>
      <c r="F784" s="102"/>
      <c r="G784" s="103"/>
      <c r="H784" s="104"/>
      <c r="I784" s="105"/>
      <c r="J784" s="104"/>
      <c r="K784" s="105"/>
      <c r="L784" s="105"/>
      <c r="M784" s="105"/>
      <c r="N784" s="105"/>
      <c r="O784" s="105"/>
      <c r="P784" s="106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97" t="str">
        <f t="shared" si="11"/>
        <v>0:00</v>
      </c>
      <c r="AH784" s="98"/>
    </row>
    <row r="785" spans="1:34" ht="15.75" customHeight="1" x14ac:dyDescent="0.2">
      <c r="A785" s="99"/>
      <c r="B785" s="100"/>
      <c r="C785" s="101"/>
      <c r="D785" s="102"/>
      <c r="E785" s="103"/>
      <c r="F785" s="102"/>
      <c r="G785" s="103"/>
      <c r="H785" s="104"/>
      <c r="I785" s="105"/>
      <c r="J785" s="104"/>
      <c r="K785" s="105"/>
      <c r="L785" s="105"/>
      <c r="M785" s="105"/>
      <c r="N785" s="105"/>
      <c r="O785" s="105"/>
      <c r="P785" s="106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97" t="str">
        <f t="shared" si="11"/>
        <v>0:00</v>
      </c>
      <c r="AH785" s="98"/>
    </row>
    <row r="786" spans="1:34" ht="15.75" customHeight="1" x14ac:dyDescent="0.2">
      <c r="A786" s="99"/>
      <c r="B786" s="100"/>
      <c r="C786" s="101"/>
      <c r="D786" s="102"/>
      <c r="E786" s="103"/>
      <c r="F786" s="102"/>
      <c r="G786" s="103"/>
      <c r="H786" s="104"/>
      <c r="I786" s="105"/>
      <c r="J786" s="104"/>
      <c r="K786" s="105"/>
      <c r="L786" s="105"/>
      <c r="M786" s="105"/>
      <c r="N786" s="105"/>
      <c r="O786" s="105"/>
      <c r="P786" s="106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97" t="str">
        <f t="shared" si="11"/>
        <v>0:00</v>
      </c>
      <c r="AH786" s="98"/>
    </row>
    <row r="787" spans="1:34" ht="15.75" customHeight="1" x14ac:dyDescent="0.2">
      <c r="A787" s="99"/>
      <c r="B787" s="100"/>
      <c r="C787" s="101"/>
      <c r="D787" s="102"/>
      <c r="E787" s="103"/>
      <c r="F787" s="102"/>
      <c r="G787" s="103"/>
      <c r="H787" s="104"/>
      <c r="I787" s="105"/>
      <c r="J787" s="104"/>
      <c r="K787" s="105"/>
      <c r="L787" s="105"/>
      <c r="M787" s="105"/>
      <c r="N787" s="105"/>
      <c r="O787" s="105"/>
      <c r="P787" s="106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97" t="str">
        <f t="shared" si="11"/>
        <v>0:00</v>
      </c>
      <c r="AH787" s="98"/>
    </row>
    <row r="788" spans="1:34" ht="15.75" customHeight="1" x14ac:dyDescent="0.2">
      <c r="A788" s="99"/>
      <c r="B788" s="100"/>
      <c r="C788" s="101"/>
      <c r="D788" s="102"/>
      <c r="E788" s="103"/>
      <c r="F788" s="102"/>
      <c r="G788" s="103"/>
      <c r="H788" s="104"/>
      <c r="I788" s="105"/>
      <c r="J788" s="104"/>
      <c r="K788" s="105"/>
      <c r="L788" s="105"/>
      <c r="M788" s="105"/>
      <c r="N788" s="105"/>
      <c r="O788" s="105"/>
      <c r="P788" s="106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97" t="str">
        <f t="shared" si="11"/>
        <v>0:00</v>
      </c>
      <c r="AH788" s="98"/>
    </row>
    <row r="789" spans="1:34" ht="15.75" customHeight="1" x14ac:dyDescent="0.2">
      <c r="A789" s="99"/>
      <c r="B789" s="100"/>
      <c r="C789" s="101"/>
      <c r="D789" s="102"/>
      <c r="E789" s="103"/>
      <c r="F789" s="102"/>
      <c r="G789" s="103"/>
      <c r="H789" s="104"/>
      <c r="I789" s="105"/>
      <c r="J789" s="104"/>
      <c r="K789" s="105"/>
      <c r="L789" s="105"/>
      <c r="M789" s="105"/>
      <c r="N789" s="105"/>
      <c r="O789" s="105"/>
      <c r="P789" s="106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97" t="str">
        <f t="shared" si="11"/>
        <v>0:00</v>
      </c>
      <c r="AH789" s="98"/>
    </row>
    <row r="790" spans="1:34" ht="15.75" customHeight="1" x14ac:dyDescent="0.2">
      <c r="A790" s="99"/>
      <c r="B790" s="100"/>
      <c r="C790" s="101"/>
      <c r="D790" s="102"/>
      <c r="E790" s="103"/>
      <c r="F790" s="102"/>
      <c r="G790" s="103"/>
      <c r="H790" s="104"/>
      <c r="I790" s="105"/>
      <c r="J790" s="104"/>
      <c r="K790" s="105"/>
      <c r="L790" s="105"/>
      <c r="M790" s="105"/>
      <c r="N790" s="105"/>
      <c r="O790" s="105"/>
      <c r="P790" s="106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97" t="str">
        <f t="shared" si="11"/>
        <v>0:00</v>
      </c>
      <c r="AH790" s="98"/>
    </row>
    <row r="791" spans="1:34" ht="15.75" customHeight="1" x14ac:dyDescent="0.2">
      <c r="A791" s="99"/>
      <c r="B791" s="100"/>
      <c r="C791" s="101"/>
      <c r="D791" s="102"/>
      <c r="E791" s="103"/>
      <c r="F791" s="102"/>
      <c r="G791" s="103"/>
      <c r="H791" s="104"/>
      <c r="I791" s="105"/>
      <c r="J791" s="104"/>
      <c r="K791" s="105"/>
      <c r="L791" s="105"/>
      <c r="M791" s="105"/>
      <c r="N791" s="105"/>
      <c r="O791" s="105"/>
      <c r="P791" s="106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97" t="str">
        <f t="shared" si="11"/>
        <v>0:00</v>
      </c>
      <c r="AH791" s="98"/>
    </row>
    <row r="792" spans="1:34" ht="15.75" customHeight="1" x14ac:dyDescent="0.2">
      <c r="A792" s="99"/>
      <c r="B792" s="100"/>
      <c r="C792" s="101"/>
      <c r="D792" s="102"/>
      <c r="E792" s="103"/>
      <c r="F792" s="102"/>
      <c r="G792" s="103"/>
      <c r="H792" s="104"/>
      <c r="I792" s="105"/>
      <c r="J792" s="104"/>
      <c r="K792" s="105"/>
      <c r="L792" s="105"/>
      <c r="M792" s="105"/>
      <c r="N792" s="105"/>
      <c r="O792" s="105"/>
      <c r="P792" s="106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97" t="str">
        <f t="shared" si="11"/>
        <v>0:00</v>
      </c>
      <c r="AH792" s="98"/>
    </row>
    <row r="793" spans="1:34" ht="15.75" customHeight="1" x14ac:dyDescent="0.2">
      <c r="A793" s="99"/>
      <c r="B793" s="100"/>
      <c r="C793" s="101"/>
      <c r="D793" s="102"/>
      <c r="E793" s="103"/>
      <c r="F793" s="102"/>
      <c r="G793" s="103"/>
      <c r="H793" s="104"/>
      <c r="I793" s="105"/>
      <c r="J793" s="104"/>
      <c r="K793" s="105"/>
      <c r="L793" s="105"/>
      <c r="M793" s="105"/>
      <c r="N793" s="105"/>
      <c r="O793" s="105"/>
      <c r="P793" s="106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97" t="str">
        <f t="shared" si="11"/>
        <v>0:00</v>
      </c>
      <c r="AH793" s="98"/>
    </row>
    <row r="794" spans="1:34" ht="15.75" customHeight="1" x14ac:dyDescent="0.2">
      <c r="A794" s="99"/>
      <c r="B794" s="100"/>
      <c r="C794" s="101"/>
      <c r="D794" s="102"/>
      <c r="E794" s="103"/>
      <c r="F794" s="102"/>
      <c r="G794" s="103"/>
      <c r="H794" s="104"/>
      <c r="I794" s="105"/>
      <c r="J794" s="104"/>
      <c r="K794" s="105"/>
      <c r="L794" s="105"/>
      <c r="M794" s="105"/>
      <c r="N794" s="105"/>
      <c r="O794" s="105"/>
      <c r="P794" s="106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97" t="str">
        <f t="shared" si="11"/>
        <v>0:00</v>
      </c>
      <c r="AH794" s="98"/>
    </row>
    <row r="795" spans="1:34" ht="15.75" customHeight="1" x14ac:dyDescent="0.2">
      <c r="A795" s="99"/>
      <c r="B795" s="100"/>
      <c r="C795" s="101"/>
      <c r="D795" s="102"/>
      <c r="E795" s="103"/>
      <c r="F795" s="102"/>
      <c r="G795" s="103"/>
      <c r="H795" s="104"/>
      <c r="I795" s="105"/>
      <c r="J795" s="104"/>
      <c r="K795" s="105"/>
      <c r="L795" s="105"/>
      <c r="M795" s="105"/>
      <c r="N795" s="105"/>
      <c r="O795" s="105"/>
      <c r="P795" s="106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97" t="str">
        <f t="shared" si="11"/>
        <v>0:00</v>
      </c>
      <c r="AH795" s="98"/>
    </row>
    <row r="796" spans="1:34" ht="15.75" customHeight="1" x14ac:dyDescent="0.2">
      <c r="A796" s="99"/>
      <c r="B796" s="100"/>
      <c r="C796" s="101"/>
      <c r="D796" s="102"/>
      <c r="E796" s="103"/>
      <c r="F796" s="102"/>
      <c r="G796" s="103"/>
      <c r="H796" s="104"/>
      <c r="I796" s="105"/>
      <c r="J796" s="104"/>
      <c r="K796" s="105"/>
      <c r="L796" s="105"/>
      <c r="M796" s="105"/>
      <c r="N796" s="105"/>
      <c r="O796" s="105"/>
      <c r="P796" s="106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97" t="str">
        <f t="shared" si="11"/>
        <v>0:00</v>
      </c>
      <c r="AH796" s="98"/>
    </row>
    <row r="797" spans="1:34" ht="15.75" customHeight="1" x14ac:dyDescent="0.2">
      <c r="A797" s="99"/>
      <c r="B797" s="100"/>
      <c r="C797" s="101"/>
      <c r="D797" s="102"/>
      <c r="E797" s="103"/>
      <c r="F797" s="102"/>
      <c r="G797" s="103"/>
      <c r="H797" s="104"/>
      <c r="I797" s="105"/>
      <c r="J797" s="104"/>
      <c r="K797" s="105"/>
      <c r="L797" s="105"/>
      <c r="M797" s="105"/>
      <c r="N797" s="105"/>
      <c r="O797" s="105"/>
      <c r="P797" s="106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97" t="str">
        <f t="shared" si="11"/>
        <v>0:00</v>
      </c>
      <c r="AH797" s="98"/>
    </row>
    <row r="798" spans="1:34" ht="15.75" customHeight="1" x14ac:dyDescent="0.2">
      <c r="A798" s="99"/>
      <c r="B798" s="100"/>
      <c r="C798" s="101"/>
      <c r="D798" s="102"/>
      <c r="E798" s="103"/>
      <c r="F798" s="102"/>
      <c r="G798" s="103"/>
      <c r="H798" s="104"/>
      <c r="I798" s="105"/>
      <c r="J798" s="104"/>
      <c r="K798" s="105"/>
      <c r="L798" s="105"/>
      <c r="M798" s="105"/>
      <c r="N798" s="105"/>
      <c r="O798" s="105"/>
      <c r="P798" s="106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97" t="str">
        <f t="shared" si="11"/>
        <v>0:00</v>
      </c>
      <c r="AH798" s="98"/>
    </row>
    <row r="799" spans="1:34" ht="15.75" customHeight="1" x14ac:dyDescent="0.2">
      <c r="A799" s="99"/>
      <c r="B799" s="100"/>
      <c r="C799" s="101"/>
      <c r="D799" s="102"/>
      <c r="E799" s="103"/>
      <c r="F799" s="102"/>
      <c r="G799" s="103"/>
      <c r="H799" s="104"/>
      <c r="I799" s="105"/>
      <c r="J799" s="104"/>
      <c r="K799" s="105"/>
      <c r="L799" s="105"/>
      <c r="M799" s="105"/>
      <c r="N799" s="105"/>
      <c r="O799" s="105"/>
      <c r="P799" s="106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97" t="str">
        <f t="shared" si="11"/>
        <v>0:00</v>
      </c>
      <c r="AH799" s="98"/>
    </row>
    <row r="800" spans="1:34" ht="15.75" customHeight="1" x14ac:dyDescent="0.2">
      <c r="A800" s="99"/>
      <c r="B800" s="100"/>
      <c r="C800" s="101"/>
      <c r="D800" s="102"/>
      <c r="E800" s="103"/>
      <c r="F800" s="102"/>
      <c r="G800" s="103"/>
      <c r="H800" s="104"/>
      <c r="I800" s="105"/>
      <c r="J800" s="104"/>
      <c r="K800" s="105"/>
      <c r="L800" s="105"/>
      <c r="M800" s="105"/>
      <c r="N800" s="105"/>
      <c r="O800" s="105"/>
      <c r="P800" s="106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97" t="str">
        <f t="shared" si="11"/>
        <v>0:00</v>
      </c>
      <c r="AH800" s="98"/>
    </row>
    <row r="801" spans="1:34" ht="15.75" customHeight="1" x14ac:dyDescent="0.2">
      <c r="A801" s="99"/>
      <c r="B801" s="100"/>
      <c r="C801" s="101"/>
      <c r="D801" s="102"/>
      <c r="E801" s="103"/>
      <c r="F801" s="102"/>
      <c r="G801" s="103"/>
      <c r="H801" s="104"/>
      <c r="I801" s="105"/>
      <c r="J801" s="104"/>
      <c r="K801" s="105"/>
      <c r="L801" s="105"/>
      <c r="M801" s="105"/>
      <c r="N801" s="105"/>
      <c r="O801" s="105"/>
      <c r="P801" s="106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97" t="str">
        <f t="shared" si="11"/>
        <v>0:00</v>
      </c>
      <c r="AH801" s="98"/>
    </row>
    <row r="802" spans="1:34" ht="15.75" customHeight="1" x14ac:dyDescent="0.2">
      <c r="A802" s="99"/>
      <c r="B802" s="100"/>
      <c r="C802" s="101"/>
      <c r="D802" s="102"/>
      <c r="E802" s="103"/>
      <c r="F802" s="102"/>
      <c r="G802" s="103"/>
      <c r="H802" s="104"/>
      <c r="I802" s="105"/>
      <c r="J802" s="104"/>
      <c r="K802" s="105"/>
      <c r="L802" s="105"/>
      <c r="M802" s="105"/>
      <c r="N802" s="105"/>
      <c r="O802" s="105"/>
      <c r="P802" s="106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97" t="str">
        <f t="shared" ref="AG802:AG865" si="12">IF(D802="","0:00",F802-D802)</f>
        <v>0:00</v>
      </c>
      <c r="AH802" s="98"/>
    </row>
    <row r="803" spans="1:34" ht="15.75" customHeight="1" x14ac:dyDescent="0.2">
      <c r="A803" s="99"/>
      <c r="B803" s="100"/>
      <c r="C803" s="101"/>
      <c r="D803" s="102"/>
      <c r="E803" s="103"/>
      <c r="F803" s="102"/>
      <c r="G803" s="103"/>
      <c r="H803" s="104"/>
      <c r="I803" s="105"/>
      <c r="J803" s="104"/>
      <c r="K803" s="105"/>
      <c r="L803" s="105"/>
      <c r="M803" s="105"/>
      <c r="N803" s="105"/>
      <c r="O803" s="105"/>
      <c r="P803" s="106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97" t="str">
        <f t="shared" si="12"/>
        <v>0:00</v>
      </c>
      <c r="AH803" s="98"/>
    </row>
    <row r="804" spans="1:34" ht="15.75" customHeight="1" x14ac:dyDescent="0.2">
      <c r="A804" s="99"/>
      <c r="B804" s="100"/>
      <c r="C804" s="101"/>
      <c r="D804" s="102"/>
      <c r="E804" s="103"/>
      <c r="F804" s="102"/>
      <c r="G804" s="103"/>
      <c r="H804" s="104"/>
      <c r="I804" s="105"/>
      <c r="J804" s="104"/>
      <c r="K804" s="105"/>
      <c r="L804" s="105"/>
      <c r="M804" s="105"/>
      <c r="N804" s="105"/>
      <c r="O804" s="105"/>
      <c r="P804" s="106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97" t="str">
        <f t="shared" si="12"/>
        <v>0:00</v>
      </c>
      <c r="AH804" s="98"/>
    </row>
    <row r="805" spans="1:34" ht="15.75" customHeight="1" x14ac:dyDescent="0.2">
      <c r="A805" s="99"/>
      <c r="B805" s="100"/>
      <c r="C805" s="101"/>
      <c r="D805" s="102"/>
      <c r="E805" s="103"/>
      <c r="F805" s="102"/>
      <c r="G805" s="103"/>
      <c r="H805" s="104"/>
      <c r="I805" s="105"/>
      <c r="J805" s="104"/>
      <c r="K805" s="105"/>
      <c r="L805" s="105"/>
      <c r="M805" s="105"/>
      <c r="N805" s="105"/>
      <c r="O805" s="105"/>
      <c r="P805" s="106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97" t="str">
        <f t="shared" si="12"/>
        <v>0:00</v>
      </c>
      <c r="AH805" s="98"/>
    </row>
    <row r="806" spans="1:34" ht="15.75" customHeight="1" x14ac:dyDescent="0.2">
      <c r="A806" s="99"/>
      <c r="B806" s="100"/>
      <c r="C806" s="101"/>
      <c r="D806" s="102"/>
      <c r="E806" s="103"/>
      <c r="F806" s="102"/>
      <c r="G806" s="103"/>
      <c r="H806" s="104"/>
      <c r="I806" s="105"/>
      <c r="J806" s="104"/>
      <c r="K806" s="105"/>
      <c r="L806" s="105"/>
      <c r="M806" s="105"/>
      <c r="N806" s="105"/>
      <c r="O806" s="105"/>
      <c r="P806" s="106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97" t="str">
        <f t="shared" si="12"/>
        <v>0:00</v>
      </c>
      <c r="AH806" s="98"/>
    </row>
    <row r="807" spans="1:34" ht="15.75" customHeight="1" x14ac:dyDescent="0.2">
      <c r="A807" s="99"/>
      <c r="B807" s="100"/>
      <c r="C807" s="101"/>
      <c r="D807" s="102"/>
      <c r="E807" s="103"/>
      <c r="F807" s="102"/>
      <c r="G807" s="103"/>
      <c r="H807" s="104"/>
      <c r="I807" s="105"/>
      <c r="J807" s="104"/>
      <c r="K807" s="105"/>
      <c r="L807" s="105"/>
      <c r="M807" s="105"/>
      <c r="N807" s="105"/>
      <c r="O807" s="105"/>
      <c r="P807" s="106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97" t="str">
        <f t="shared" si="12"/>
        <v>0:00</v>
      </c>
      <c r="AH807" s="98"/>
    </row>
    <row r="808" spans="1:34" ht="15.75" customHeight="1" x14ac:dyDescent="0.2">
      <c r="A808" s="99"/>
      <c r="B808" s="100"/>
      <c r="C808" s="101"/>
      <c r="D808" s="102"/>
      <c r="E808" s="103"/>
      <c r="F808" s="102"/>
      <c r="G808" s="103"/>
      <c r="H808" s="104"/>
      <c r="I808" s="105"/>
      <c r="J808" s="104"/>
      <c r="K808" s="105"/>
      <c r="L808" s="105"/>
      <c r="M808" s="105"/>
      <c r="N808" s="105"/>
      <c r="O808" s="105"/>
      <c r="P808" s="106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97" t="str">
        <f t="shared" si="12"/>
        <v>0:00</v>
      </c>
      <c r="AH808" s="98"/>
    </row>
    <row r="809" spans="1:34" ht="15.75" customHeight="1" x14ac:dyDescent="0.2">
      <c r="A809" s="99"/>
      <c r="B809" s="100"/>
      <c r="C809" s="101"/>
      <c r="D809" s="102"/>
      <c r="E809" s="103"/>
      <c r="F809" s="102"/>
      <c r="G809" s="103"/>
      <c r="H809" s="104"/>
      <c r="I809" s="105"/>
      <c r="J809" s="104"/>
      <c r="K809" s="105"/>
      <c r="L809" s="105"/>
      <c r="M809" s="105"/>
      <c r="N809" s="105"/>
      <c r="O809" s="105"/>
      <c r="P809" s="106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97" t="str">
        <f t="shared" si="12"/>
        <v>0:00</v>
      </c>
      <c r="AH809" s="98"/>
    </row>
    <row r="810" spans="1:34" ht="15.75" customHeight="1" x14ac:dyDescent="0.2">
      <c r="A810" s="99"/>
      <c r="B810" s="100"/>
      <c r="C810" s="101"/>
      <c r="D810" s="102"/>
      <c r="E810" s="103"/>
      <c r="F810" s="102"/>
      <c r="G810" s="103"/>
      <c r="H810" s="104"/>
      <c r="I810" s="105"/>
      <c r="J810" s="104"/>
      <c r="K810" s="105"/>
      <c r="L810" s="105"/>
      <c r="M810" s="105"/>
      <c r="N810" s="105"/>
      <c r="O810" s="105"/>
      <c r="P810" s="106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97" t="str">
        <f t="shared" si="12"/>
        <v>0:00</v>
      </c>
      <c r="AH810" s="98"/>
    </row>
    <row r="811" spans="1:34" ht="15.75" customHeight="1" x14ac:dyDescent="0.2">
      <c r="A811" s="99"/>
      <c r="B811" s="100"/>
      <c r="C811" s="101"/>
      <c r="D811" s="102"/>
      <c r="E811" s="103"/>
      <c r="F811" s="102"/>
      <c r="G811" s="103"/>
      <c r="H811" s="104"/>
      <c r="I811" s="105"/>
      <c r="J811" s="104"/>
      <c r="K811" s="105"/>
      <c r="L811" s="105"/>
      <c r="M811" s="105"/>
      <c r="N811" s="105"/>
      <c r="O811" s="105"/>
      <c r="P811" s="106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97" t="str">
        <f t="shared" si="12"/>
        <v>0:00</v>
      </c>
      <c r="AH811" s="98"/>
    </row>
    <row r="812" spans="1:34" ht="15.75" customHeight="1" x14ac:dyDescent="0.2">
      <c r="A812" s="99"/>
      <c r="B812" s="100"/>
      <c r="C812" s="101"/>
      <c r="D812" s="102"/>
      <c r="E812" s="103"/>
      <c r="F812" s="102"/>
      <c r="G812" s="103"/>
      <c r="H812" s="104"/>
      <c r="I812" s="105"/>
      <c r="J812" s="104"/>
      <c r="K812" s="105"/>
      <c r="L812" s="105"/>
      <c r="M812" s="105"/>
      <c r="N812" s="105"/>
      <c r="O812" s="105"/>
      <c r="P812" s="106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97" t="str">
        <f t="shared" si="12"/>
        <v>0:00</v>
      </c>
      <c r="AH812" s="98"/>
    </row>
    <row r="813" spans="1:34" ht="15.75" customHeight="1" x14ac:dyDescent="0.2">
      <c r="A813" s="99"/>
      <c r="B813" s="100"/>
      <c r="C813" s="101"/>
      <c r="D813" s="102"/>
      <c r="E813" s="103"/>
      <c r="F813" s="102"/>
      <c r="G813" s="103"/>
      <c r="H813" s="104"/>
      <c r="I813" s="105"/>
      <c r="J813" s="104"/>
      <c r="K813" s="105"/>
      <c r="L813" s="105"/>
      <c r="M813" s="105"/>
      <c r="N813" s="105"/>
      <c r="O813" s="105"/>
      <c r="P813" s="106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97" t="str">
        <f t="shared" si="12"/>
        <v>0:00</v>
      </c>
      <c r="AH813" s="98"/>
    </row>
    <row r="814" spans="1:34" ht="15.75" customHeight="1" x14ac:dyDescent="0.2">
      <c r="A814" s="99"/>
      <c r="B814" s="100"/>
      <c r="C814" s="101"/>
      <c r="D814" s="102"/>
      <c r="E814" s="103"/>
      <c r="F814" s="102"/>
      <c r="G814" s="103"/>
      <c r="H814" s="104"/>
      <c r="I814" s="105"/>
      <c r="J814" s="104"/>
      <c r="K814" s="105"/>
      <c r="L814" s="105"/>
      <c r="M814" s="105"/>
      <c r="N814" s="105"/>
      <c r="O814" s="105"/>
      <c r="P814" s="106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97" t="str">
        <f t="shared" si="12"/>
        <v>0:00</v>
      </c>
      <c r="AH814" s="98"/>
    </row>
    <row r="815" spans="1:34" ht="15.75" customHeight="1" x14ac:dyDescent="0.2">
      <c r="A815" s="99"/>
      <c r="B815" s="100"/>
      <c r="C815" s="101"/>
      <c r="D815" s="102"/>
      <c r="E815" s="103"/>
      <c r="F815" s="102"/>
      <c r="G815" s="103"/>
      <c r="H815" s="104"/>
      <c r="I815" s="105"/>
      <c r="J815" s="104"/>
      <c r="K815" s="105"/>
      <c r="L815" s="105"/>
      <c r="M815" s="105"/>
      <c r="N815" s="105"/>
      <c r="O815" s="105"/>
      <c r="P815" s="106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97" t="str">
        <f t="shared" si="12"/>
        <v>0:00</v>
      </c>
      <c r="AH815" s="98"/>
    </row>
    <row r="816" spans="1:34" ht="15.75" customHeight="1" x14ac:dyDescent="0.2">
      <c r="A816" s="99"/>
      <c r="B816" s="100"/>
      <c r="C816" s="101"/>
      <c r="D816" s="102"/>
      <c r="E816" s="103"/>
      <c r="F816" s="102"/>
      <c r="G816" s="103"/>
      <c r="H816" s="104"/>
      <c r="I816" s="105"/>
      <c r="J816" s="104"/>
      <c r="K816" s="105"/>
      <c r="L816" s="105"/>
      <c r="M816" s="105"/>
      <c r="N816" s="105"/>
      <c r="O816" s="105"/>
      <c r="P816" s="106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97" t="str">
        <f t="shared" si="12"/>
        <v>0:00</v>
      </c>
      <c r="AH816" s="98"/>
    </row>
    <row r="817" spans="1:34" ht="15.75" customHeight="1" x14ac:dyDescent="0.2">
      <c r="A817" s="99"/>
      <c r="B817" s="100"/>
      <c r="C817" s="101"/>
      <c r="D817" s="102"/>
      <c r="E817" s="103"/>
      <c r="F817" s="102"/>
      <c r="G817" s="103"/>
      <c r="H817" s="104"/>
      <c r="I817" s="105"/>
      <c r="J817" s="104"/>
      <c r="K817" s="105"/>
      <c r="L817" s="105"/>
      <c r="M817" s="105"/>
      <c r="N817" s="105"/>
      <c r="O817" s="105"/>
      <c r="P817" s="106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97" t="str">
        <f t="shared" si="12"/>
        <v>0:00</v>
      </c>
      <c r="AH817" s="98"/>
    </row>
    <row r="818" spans="1:34" ht="15.75" customHeight="1" x14ac:dyDescent="0.2">
      <c r="A818" s="99"/>
      <c r="B818" s="100"/>
      <c r="C818" s="101"/>
      <c r="D818" s="102"/>
      <c r="E818" s="103"/>
      <c r="F818" s="102"/>
      <c r="G818" s="103"/>
      <c r="H818" s="104"/>
      <c r="I818" s="105"/>
      <c r="J818" s="104"/>
      <c r="K818" s="105"/>
      <c r="L818" s="105"/>
      <c r="M818" s="105"/>
      <c r="N818" s="105"/>
      <c r="O818" s="105"/>
      <c r="P818" s="106"/>
      <c r="Q818" s="107"/>
      <c r="R818" s="107"/>
      <c r="S818" s="107"/>
      <c r="T818" s="107"/>
      <c r="U818" s="107"/>
      <c r="V818" s="107"/>
      <c r="W818" s="107"/>
      <c r="X818" s="107"/>
      <c r="Y818" s="107"/>
      <c r="Z818" s="107"/>
      <c r="AA818" s="107"/>
      <c r="AB818" s="107"/>
      <c r="AC818" s="107"/>
      <c r="AD818" s="107"/>
      <c r="AE818" s="107"/>
      <c r="AF818" s="107"/>
      <c r="AG818" s="97" t="str">
        <f t="shared" si="12"/>
        <v>0:00</v>
      </c>
      <c r="AH818" s="98"/>
    </row>
    <row r="819" spans="1:34" ht="15.75" customHeight="1" x14ac:dyDescent="0.2">
      <c r="A819" s="99"/>
      <c r="B819" s="100"/>
      <c r="C819" s="101"/>
      <c r="D819" s="102"/>
      <c r="E819" s="103"/>
      <c r="F819" s="102"/>
      <c r="G819" s="103"/>
      <c r="H819" s="104"/>
      <c r="I819" s="105"/>
      <c r="J819" s="104"/>
      <c r="K819" s="105"/>
      <c r="L819" s="105"/>
      <c r="M819" s="105"/>
      <c r="N819" s="105"/>
      <c r="O819" s="105"/>
      <c r="P819" s="106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97" t="str">
        <f t="shared" si="12"/>
        <v>0:00</v>
      </c>
      <c r="AH819" s="98"/>
    </row>
    <row r="820" spans="1:34" ht="15.75" customHeight="1" x14ac:dyDescent="0.2">
      <c r="A820" s="99"/>
      <c r="B820" s="100"/>
      <c r="C820" s="101"/>
      <c r="D820" s="102"/>
      <c r="E820" s="103"/>
      <c r="F820" s="102"/>
      <c r="G820" s="103"/>
      <c r="H820" s="104"/>
      <c r="I820" s="105"/>
      <c r="J820" s="104"/>
      <c r="K820" s="105"/>
      <c r="L820" s="105"/>
      <c r="M820" s="105"/>
      <c r="N820" s="105"/>
      <c r="O820" s="105"/>
      <c r="P820" s="106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97" t="str">
        <f t="shared" si="12"/>
        <v>0:00</v>
      </c>
      <c r="AH820" s="98"/>
    </row>
    <row r="821" spans="1:34" ht="15.75" customHeight="1" x14ac:dyDescent="0.2">
      <c r="A821" s="99"/>
      <c r="B821" s="100"/>
      <c r="C821" s="101"/>
      <c r="D821" s="102"/>
      <c r="E821" s="103"/>
      <c r="F821" s="102"/>
      <c r="G821" s="103"/>
      <c r="H821" s="104"/>
      <c r="I821" s="105"/>
      <c r="J821" s="104"/>
      <c r="K821" s="105"/>
      <c r="L821" s="105"/>
      <c r="M821" s="105"/>
      <c r="N821" s="105"/>
      <c r="O821" s="105"/>
      <c r="P821" s="106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97" t="str">
        <f t="shared" si="12"/>
        <v>0:00</v>
      </c>
      <c r="AH821" s="98"/>
    </row>
    <row r="822" spans="1:34" ht="15.75" customHeight="1" x14ac:dyDescent="0.2">
      <c r="A822" s="99"/>
      <c r="B822" s="100"/>
      <c r="C822" s="101"/>
      <c r="D822" s="102"/>
      <c r="E822" s="103"/>
      <c r="F822" s="102"/>
      <c r="G822" s="103"/>
      <c r="H822" s="104"/>
      <c r="I822" s="105"/>
      <c r="J822" s="104"/>
      <c r="K822" s="105"/>
      <c r="L822" s="105"/>
      <c r="M822" s="105"/>
      <c r="N822" s="105"/>
      <c r="O822" s="105"/>
      <c r="P822" s="106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97" t="str">
        <f t="shared" si="12"/>
        <v>0:00</v>
      </c>
      <c r="AH822" s="98"/>
    </row>
    <row r="823" spans="1:34" ht="15.75" customHeight="1" x14ac:dyDescent="0.2">
      <c r="A823" s="99"/>
      <c r="B823" s="100"/>
      <c r="C823" s="101"/>
      <c r="D823" s="102"/>
      <c r="E823" s="103"/>
      <c r="F823" s="102"/>
      <c r="G823" s="103"/>
      <c r="H823" s="104"/>
      <c r="I823" s="105"/>
      <c r="J823" s="104"/>
      <c r="K823" s="105"/>
      <c r="L823" s="105"/>
      <c r="M823" s="105"/>
      <c r="N823" s="105"/>
      <c r="O823" s="105"/>
      <c r="P823" s="106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97" t="str">
        <f t="shared" si="12"/>
        <v>0:00</v>
      </c>
      <c r="AH823" s="98"/>
    </row>
    <row r="824" spans="1:34" ht="15.75" customHeight="1" x14ac:dyDescent="0.2">
      <c r="A824" s="99"/>
      <c r="B824" s="100"/>
      <c r="C824" s="101"/>
      <c r="D824" s="102"/>
      <c r="E824" s="103"/>
      <c r="F824" s="102"/>
      <c r="G824" s="103"/>
      <c r="H824" s="104"/>
      <c r="I824" s="105"/>
      <c r="J824" s="104"/>
      <c r="K824" s="105"/>
      <c r="L824" s="105"/>
      <c r="M824" s="105"/>
      <c r="N824" s="105"/>
      <c r="O824" s="105"/>
      <c r="P824" s="106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97" t="str">
        <f t="shared" si="12"/>
        <v>0:00</v>
      </c>
      <c r="AH824" s="98"/>
    </row>
    <row r="825" spans="1:34" ht="15.75" customHeight="1" x14ac:dyDescent="0.2">
      <c r="A825" s="99"/>
      <c r="B825" s="100"/>
      <c r="C825" s="101"/>
      <c r="D825" s="102"/>
      <c r="E825" s="103"/>
      <c r="F825" s="102"/>
      <c r="G825" s="103"/>
      <c r="H825" s="104"/>
      <c r="I825" s="105"/>
      <c r="J825" s="104"/>
      <c r="K825" s="105"/>
      <c r="L825" s="105"/>
      <c r="M825" s="105"/>
      <c r="N825" s="105"/>
      <c r="O825" s="105"/>
      <c r="P825" s="106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97" t="str">
        <f t="shared" si="12"/>
        <v>0:00</v>
      </c>
      <c r="AH825" s="98"/>
    </row>
    <row r="826" spans="1:34" ht="15.75" customHeight="1" x14ac:dyDescent="0.2">
      <c r="A826" s="99"/>
      <c r="B826" s="100"/>
      <c r="C826" s="101"/>
      <c r="D826" s="102"/>
      <c r="E826" s="103"/>
      <c r="F826" s="102"/>
      <c r="G826" s="103"/>
      <c r="H826" s="104"/>
      <c r="I826" s="105"/>
      <c r="J826" s="104"/>
      <c r="K826" s="105"/>
      <c r="L826" s="105"/>
      <c r="M826" s="105"/>
      <c r="N826" s="105"/>
      <c r="O826" s="105"/>
      <c r="P826" s="106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97" t="str">
        <f t="shared" si="12"/>
        <v>0:00</v>
      </c>
      <c r="AH826" s="98"/>
    </row>
    <row r="827" spans="1:34" ht="15.75" customHeight="1" x14ac:dyDescent="0.2">
      <c r="A827" s="99"/>
      <c r="B827" s="100"/>
      <c r="C827" s="101"/>
      <c r="D827" s="102"/>
      <c r="E827" s="103"/>
      <c r="F827" s="102"/>
      <c r="G827" s="103"/>
      <c r="H827" s="104"/>
      <c r="I827" s="105"/>
      <c r="J827" s="104"/>
      <c r="K827" s="105"/>
      <c r="L827" s="105"/>
      <c r="M827" s="105"/>
      <c r="N827" s="105"/>
      <c r="O827" s="105"/>
      <c r="P827" s="106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97" t="str">
        <f t="shared" si="12"/>
        <v>0:00</v>
      </c>
      <c r="AH827" s="98"/>
    </row>
    <row r="828" spans="1:34" ht="15.75" customHeight="1" x14ac:dyDescent="0.2">
      <c r="A828" s="99"/>
      <c r="B828" s="100"/>
      <c r="C828" s="101"/>
      <c r="D828" s="102"/>
      <c r="E828" s="103"/>
      <c r="F828" s="102"/>
      <c r="G828" s="103"/>
      <c r="H828" s="104"/>
      <c r="I828" s="105"/>
      <c r="J828" s="104"/>
      <c r="K828" s="105"/>
      <c r="L828" s="105"/>
      <c r="M828" s="105"/>
      <c r="N828" s="105"/>
      <c r="O828" s="105"/>
      <c r="P828" s="106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97" t="str">
        <f t="shared" si="12"/>
        <v>0:00</v>
      </c>
      <c r="AH828" s="98"/>
    </row>
    <row r="829" spans="1:34" ht="15.75" customHeight="1" x14ac:dyDescent="0.2">
      <c r="A829" s="99"/>
      <c r="B829" s="100"/>
      <c r="C829" s="101"/>
      <c r="D829" s="102"/>
      <c r="E829" s="103"/>
      <c r="F829" s="102"/>
      <c r="G829" s="103"/>
      <c r="H829" s="104"/>
      <c r="I829" s="105"/>
      <c r="J829" s="104"/>
      <c r="K829" s="105"/>
      <c r="L829" s="105"/>
      <c r="M829" s="105"/>
      <c r="N829" s="105"/>
      <c r="O829" s="105"/>
      <c r="P829" s="106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97" t="str">
        <f t="shared" si="12"/>
        <v>0:00</v>
      </c>
      <c r="AH829" s="98"/>
    </row>
    <row r="830" spans="1:34" ht="15.75" customHeight="1" x14ac:dyDescent="0.2">
      <c r="A830" s="99"/>
      <c r="B830" s="100"/>
      <c r="C830" s="101"/>
      <c r="D830" s="102"/>
      <c r="E830" s="103"/>
      <c r="F830" s="102"/>
      <c r="G830" s="103"/>
      <c r="H830" s="104"/>
      <c r="I830" s="105"/>
      <c r="J830" s="104"/>
      <c r="K830" s="105"/>
      <c r="L830" s="105"/>
      <c r="M830" s="105"/>
      <c r="N830" s="105"/>
      <c r="O830" s="105"/>
      <c r="P830" s="106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97" t="str">
        <f t="shared" si="12"/>
        <v>0:00</v>
      </c>
      <c r="AH830" s="98"/>
    </row>
    <row r="831" spans="1:34" ht="15.75" customHeight="1" x14ac:dyDescent="0.2">
      <c r="A831" s="99"/>
      <c r="B831" s="100"/>
      <c r="C831" s="101"/>
      <c r="D831" s="102"/>
      <c r="E831" s="103"/>
      <c r="F831" s="102"/>
      <c r="G831" s="103"/>
      <c r="H831" s="104"/>
      <c r="I831" s="105"/>
      <c r="J831" s="104"/>
      <c r="K831" s="105"/>
      <c r="L831" s="105"/>
      <c r="M831" s="105"/>
      <c r="N831" s="105"/>
      <c r="O831" s="105"/>
      <c r="P831" s="106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97" t="str">
        <f t="shared" si="12"/>
        <v>0:00</v>
      </c>
      <c r="AH831" s="98"/>
    </row>
    <row r="832" spans="1:34" ht="15.75" customHeight="1" x14ac:dyDescent="0.2">
      <c r="A832" s="99"/>
      <c r="B832" s="100"/>
      <c r="C832" s="101"/>
      <c r="D832" s="102"/>
      <c r="E832" s="103"/>
      <c r="F832" s="102"/>
      <c r="G832" s="103"/>
      <c r="H832" s="104"/>
      <c r="I832" s="105"/>
      <c r="J832" s="104"/>
      <c r="K832" s="105"/>
      <c r="L832" s="105"/>
      <c r="M832" s="105"/>
      <c r="N832" s="105"/>
      <c r="O832" s="105"/>
      <c r="P832" s="106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97" t="str">
        <f t="shared" si="12"/>
        <v>0:00</v>
      </c>
      <c r="AH832" s="98"/>
    </row>
    <row r="833" spans="1:34" ht="15.75" customHeight="1" x14ac:dyDescent="0.2">
      <c r="A833" s="99"/>
      <c r="B833" s="100"/>
      <c r="C833" s="101"/>
      <c r="D833" s="102"/>
      <c r="E833" s="103"/>
      <c r="F833" s="102"/>
      <c r="G833" s="103"/>
      <c r="H833" s="104"/>
      <c r="I833" s="105"/>
      <c r="J833" s="104"/>
      <c r="K833" s="105"/>
      <c r="L833" s="105"/>
      <c r="M833" s="105"/>
      <c r="N833" s="105"/>
      <c r="O833" s="105"/>
      <c r="P833" s="106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97" t="str">
        <f t="shared" si="12"/>
        <v>0:00</v>
      </c>
      <c r="AH833" s="98"/>
    </row>
    <row r="834" spans="1:34" ht="15.75" customHeight="1" x14ac:dyDescent="0.2">
      <c r="A834" s="99"/>
      <c r="B834" s="100"/>
      <c r="C834" s="101"/>
      <c r="D834" s="102"/>
      <c r="E834" s="103"/>
      <c r="F834" s="102"/>
      <c r="G834" s="103"/>
      <c r="H834" s="104"/>
      <c r="I834" s="105"/>
      <c r="J834" s="104"/>
      <c r="K834" s="105"/>
      <c r="L834" s="105"/>
      <c r="M834" s="105"/>
      <c r="N834" s="105"/>
      <c r="O834" s="105"/>
      <c r="P834" s="106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97" t="str">
        <f t="shared" si="12"/>
        <v>0:00</v>
      </c>
      <c r="AH834" s="98"/>
    </row>
    <row r="835" spans="1:34" ht="15.75" customHeight="1" x14ac:dyDescent="0.2">
      <c r="A835" s="99"/>
      <c r="B835" s="100"/>
      <c r="C835" s="101"/>
      <c r="D835" s="102"/>
      <c r="E835" s="103"/>
      <c r="F835" s="102"/>
      <c r="G835" s="103"/>
      <c r="H835" s="104"/>
      <c r="I835" s="105"/>
      <c r="J835" s="104"/>
      <c r="K835" s="105"/>
      <c r="L835" s="105"/>
      <c r="M835" s="105"/>
      <c r="N835" s="105"/>
      <c r="O835" s="105"/>
      <c r="P835" s="106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97" t="str">
        <f t="shared" si="12"/>
        <v>0:00</v>
      </c>
      <c r="AH835" s="98"/>
    </row>
    <row r="836" spans="1:34" ht="15.75" customHeight="1" x14ac:dyDescent="0.2">
      <c r="A836" s="99"/>
      <c r="B836" s="100"/>
      <c r="C836" s="101"/>
      <c r="D836" s="102"/>
      <c r="E836" s="103"/>
      <c r="F836" s="102"/>
      <c r="G836" s="103"/>
      <c r="H836" s="104"/>
      <c r="I836" s="105"/>
      <c r="J836" s="104"/>
      <c r="K836" s="105"/>
      <c r="L836" s="105"/>
      <c r="M836" s="105"/>
      <c r="N836" s="105"/>
      <c r="O836" s="105"/>
      <c r="P836" s="106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97" t="str">
        <f t="shared" si="12"/>
        <v>0:00</v>
      </c>
      <c r="AH836" s="98"/>
    </row>
    <row r="837" spans="1:34" ht="15.75" customHeight="1" x14ac:dyDescent="0.2">
      <c r="A837" s="99"/>
      <c r="B837" s="100"/>
      <c r="C837" s="101"/>
      <c r="D837" s="102"/>
      <c r="E837" s="103"/>
      <c r="F837" s="102"/>
      <c r="G837" s="103"/>
      <c r="H837" s="104"/>
      <c r="I837" s="105"/>
      <c r="J837" s="104"/>
      <c r="K837" s="105"/>
      <c r="L837" s="105"/>
      <c r="M837" s="105"/>
      <c r="N837" s="105"/>
      <c r="O837" s="105"/>
      <c r="P837" s="106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97" t="str">
        <f t="shared" si="12"/>
        <v>0:00</v>
      </c>
      <c r="AH837" s="98"/>
    </row>
    <row r="838" spans="1:34" ht="15.75" customHeight="1" x14ac:dyDescent="0.2">
      <c r="A838" s="99"/>
      <c r="B838" s="100"/>
      <c r="C838" s="101"/>
      <c r="D838" s="102"/>
      <c r="E838" s="103"/>
      <c r="F838" s="102"/>
      <c r="G838" s="103"/>
      <c r="H838" s="104"/>
      <c r="I838" s="105"/>
      <c r="J838" s="104"/>
      <c r="K838" s="105"/>
      <c r="L838" s="105"/>
      <c r="M838" s="105"/>
      <c r="N838" s="105"/>
      <c r="O838" s="105"/>
      <c r="P838" s="106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97" t="str">
        <f t="shared" si="12"/>
        <v>0:00</v>
      </c>
      <c r="AH838" s="98"/>
    </row>
    <row r="839" spans="1:34" ht="15.75" customHeight="1" x14ac:dyDescent="0.2">
      <c r="A839" s="99"/>
      <c r="B839" s="100"/>
      <c r="C839" s="101"/>
      <c r="D839" s="102"/>
      <c r="E839" s="103"/>
      <c r="F839" s="102"/>
      <c r="G839" s="103"/>
      <c r="H839" s="104"/>
      <c r="I839" s="105"/>
      <c r="J839" s="104"/>
      <c r="K839" s="105"/>
      <c r="L839" s="105"/>
      <c r="M839" s="105"/>
      <c r="N839" s="105"/>
      <c r="O839" s="105"/>
      <c r="P839" s="106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97" t="str">
        <f t="shared" si="12"/>
        <v>0:00</v>
      </c>
      <c r="AH839" s="98"/>
    </row>
    <row r="840" spans="1:34" ht="15.75" customHeight="1" x14ac:dyDescent="0.2">
      <c r="A840" s="99"/>
      <c r="B840" s="100"/>
      <c r="C840" s="101"/>
      <c r="D840" s="102"/>
      <c r="E840" s="103"/>
      <c r="F840" s="102"/>
      <c r="G840" s="103"/>
      <c r="H840" s="104"/>
      <c r="I840" s="105"/>
      <c r="J840" s="104"/>
      <c r="K840" s="105"/>
      <c r="L840" s="105"/>
      <c r="M840" s="105"/>
      <c r="N840" s="105"/>
      <c r="O840" s="105"/>
      <c r="P840" s="106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97" t="str">
        <f t="shared" si="12"/>
        <v>0:00</v>
      </c>
      <c r="AH840" s="98"/>
    </row>
    <row r="841" spans="1:34" ht="15.75" customHeight="1" x14ac:dyDescent="0.2">
      <c r="A841" s="99"/>
      <c r="B841" s="100"/>
      <c r="C841" s="101"/>
      <c r="D841" s="102"/>
      <c r="E841" s="103"/>
      <c r="F841" s="102"/>
      <c r="G841" s="103"/>
      <c r="H841" s="104"/>
      <c r="I841" s="105"/>
      <c r="J841" s="104"/>
      <c r="K841" s="105"/>
      <c r="L841" s="105"/>
      <c r="M841" s="105"/>
      <c r="N841" s="105"/>
      <c r="O841" s="105"/>
      <c r="P841" s="106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97" t="str">
        <f t="shared" si="12"/>
        <v>0:00</v>
      </c>
      <c r="AH841" s="98"/>
    </row>
    <row r="842" spans="1:34" ht="15.75" customHeight="1" x14ac:dyDescent="0.2">
      <c r="A842" s="99"/>
      <c r="B842" s="100"/>
      <c r="C842" s="101"/>
      <c r="D842" s="102"/>
      <c r="E842" s="103"/>
      <c r="F842" s="102"/>
      <c r="G842" s="103"/>
      <c r="H842" s="104"/>
      <c r="I842" s="105"/>
      <c r="J842" s="104"/>
      <c r="K842" s="105"/>
      <c r="L842" s="105"/>
      <c r="M842" s="105"/>
      <c r="N842" s="105"/>
      <c r="O842" s="105"/>
      <c r="P842" s="106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97" t="str">
        <f t="shared" si="12"/>
        <v>0:00</v>
      </c>
      <c r="AH842" s="98"/>
    </row>
    <row r="843" spans="1:34" ht="15.75" customHeight="1" x14ac:dyDescent="0.2">
      <c r="A843" s="99"/>
      <c r="B843" s="100"/>
      <c r="C843" s="101"/>
      <c r="D843" s="102"/>
      <c r="E843" s="103"/>
      <c r="F843" s="102"/>
      <c r="G843" s="103"/>
      <c r="H843" s="104"/>
      <c r="I843" s="105"/>
      <c r="J843" s="104"/>
      <c r="K843" s="105"/>
      <c r="L843" s="105"/>
      <c r="M843" s="105"/>
      <c r="N843" s="105"/>
      <c r="O843" s="105"/>
      <c r="P843" s="106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97" t="str">
        <f t="shared" si="12"/>
        <v>0:00</v>
      </c>
      <c r="AH843" s="98"/>
    </row>
    <row r="844" spans="1:34" ht="15.75" customHeight="1" x14ac:dyDescent="0.2">
      <c r="A844" s="99"/>
      <c r="B844" s="100"/>
      <c r="C844" s="101"/>
      <c r="D844" s="102"/>
      <c r="E844" s="103"/>
      <c r="F844" s="102"/>
      <c r="G844" s="103"/>
      <c r="H844" s="104"/>
      <c r="I844" s="105"/>
      <c r="J844" s="104"/>
      <c r="K844" s="105"/>
      <c r="L844" s="105"/>
      <c r="M844" s="105"/>
      <c r="N844" s="105"/>
      <c r="O844" s="105"/>
      <c r="P844" s="106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97" t="str">
        <f t="shared" si="12"/>
        <v>0:00</v>
      </c>
      <c r="AH844" s="98"/>
    </row>
    <row r="845" spans="1:34" ht="15.75" customHeight="1" x14ac:dyDescent="0.2">
      <c r="A845" s="99"/>
      <c r="B845" s="100"/>
      <c r="C845" s="101"/>
      <c r="D845" s="102"/>
      <c r="E845" s="103"/>
      <c r="F845" s="102"/>
      <c r="G845" s="103"/>
      <c r="H845" s="104"/>
      <c r="I845" s="105"/>
      <c r="J845" s="104"/>
      <c r="K845" s="105"/>
      <c r="L845" s="105"/>
      <c r="M845" s="105"/>
      <c r="N845" s="105"/>
      <c r="O845" s="105"/>
      <c r="P845" s="106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97" t="str">
        <f t="shared" si="12"/>
        <v>0:00</v>
      </c>
      <c r="AH845" s="98"/>
    </row>
    <row r="846" spans="1:34" ht="15.75" customHeight="1" x14ac:dyDescent="0.2">
      <c r="A846" s="99"/>
      <c r="B846" s="100"/>
      <c r="C846" s="101"/>
      <c r="D846" s="102"/>
      <c r="E846" s="103"/>
      <c r="F846" s="102"/>
      <c r="G846" s="103"/>
      <c r="H846" s="104"/>
      <c r="I846" s="105"/>
      <c r="J846" s="104"/>
      <c r="K846" s="105"/>
      <c r="L846" s="105"/>
      <c r="M846" s="105"/>
      <c r="N846" s="105"/>
      <c r="O846" s="105"/>
      <c r="P846" s="106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97" t="str">
        <f t="shared" si="12"/>
        <v>0:00</v>
      </c>
      <c r="AH846" s="98"/>
    </row>
    <row r="847" spans="1:34" ht="15.75" customHeight="1" x14ac:dyDescent="0.2">
      <c r="A847" s="99"/>
      <c r="B847" s="100"/>
      <c r="C847" s="101"/>
      <c r="D847" s="102"/>
      <c r="E847" s="103"/>
      <c r="F847" s="102"/>
      <c r="G847" s="103"/>
      <c r="H847" s="104"/>
      <c r="I847" s="105"/>
      <c r="J847" s="104"/>
      <c r="K847" s="105"/>
      <c r="L847" s="105"/>
      <c r="M847" s="105"/>
      <c r="N847" s="105"/>
      <c r="O847" s="105"/>
      <c r="P847" s="106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97" t="str">
        <f t="shared" si="12"/>
        <v>0:00</v>
      </c>
      <c r="AH847" s="98"/>
    </row>
    <row r="848" spans="1:34" ht="15.75" customHeight="1" x14ac:dyDescent="0.2">
      <c r="A848" s="99"/>
      <c r="B848" s="100"/>
      <c r="C848" s="101"/>
      <c r="D848" s="102"/>
      <c r="E848" s="103"/>
      <c r="F848" s="102"/>
      <c r="G848" s="103"/>
      <c r="H848" s="104"/>
      <c r="I848" s="105"/>
      <c r="J848" s="104"/>
      <c r="K848" s="105"/>
      <c r="L848" s="105"/>
      <c r="M848" s="105"/>
      <c r="N848" s="105"/>
      <c r="O848" s="105"/>
      <c r="P848" s="106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97" t="str">
        <f t="shared" si="12"/>
        <v>0:00</v>
      </c>
      <c r="AH848" s="98"/>
    </row>
    <row r="849" spans="1:34" ht="15.75" customHeight="1" x14ac:dyDescent="0.2">
      <c r="A849" s="99"/>
      <c r="B849" s="100"/>
      <c r="C849" s="101"/>
      <c r="D849" s="102"/>
      <c r="E849" s="103"/>
      <c r="F849" s="102"/>
      <c r="G849" s="103"/>
      <c r="H849" s="104"/>
      <c r="I849" s="105"/>
      <c r="J849" s="104"/>
      <c r="K849" s="105"/>
      <c r="L849" s="105"/>
      <c r="M849" s="105"/>
      <c r="N849" s="105"/>
      <c r="O849" s="105"/>
      <c r="P849" s="106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97" t="str">
        <f t="shared" si="12"/>
        <v>0:00</v>
      </c>
      <c r="AH849" s="98"/>
    </row>
    <row r="850" spans="1:34" ht="15.75" customHeight="1" x14ac:dyDescent="0.2">
      <c r="A850" s="99"/>
      <c r="B850" s="100"/>
      <c r="C850" s="101"/>
      <c r="D850" s="102"/>
      <c r="E850" s="103"/>
      <c r="F850" s="102"/>
      <c r="G850" s="103"/>
      <c r="H850" s="104"/>
      <c r="I850" s="105"/>
      <c r="J850" s="104"/>
      <c r="K850" s="105"/>
      <c r="L850" s="105"/>
      <c r="M850" s="105"/>
      <c r="N850" s="105"/>
      <c r="O850" s="105"/>
      <c r="P850" s="106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97" t="str">
        <f t="shared" si="12"/>
        <v>0:00</v>
      </c>
      <c r="AH850" s="98"/>
    </row>
    <row r="851" spans="1:34" ht="15.75" customHeight="1" x14ac:dyDescent="0.2">
      <c r="A851" s="99"/>
      <c r="B851" s="100"/>
      <c r="C851" s="101"/>
      <c r="D851" s="102"/>
      <c r="E851" s="103"/>
      <c r="F851" s="102"/>
      <c r="G851" s="103"/>
      <c r="H851" s="104"/>
      <c r="I851" s="105"/>
      <c r="J851" s="104"/>
      <c r="K851" s="105"/>
      <c r="L851" s="105"/>
      <c r="M851" s="105"/>
      <c r="N851" s="105"/>
      <c r="O851" s="105"/>
      <c r="P851" s="106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97" t="str">
        <f t="shared" si="12"/>
        <v>0:00</v>
      </c>
      <c r="AH851" s="98"/>
    </row>
    <row r="852" spans="1:34" ht="15.75" customHeight="1" x14ac:dyDescent="0.2">
      <c r="A852" s="99"/>
      <c r="B852" s="100"/>
      <c r="C852" s="101"/>
      <c r="D852" s="102"/>
      <c r="E852" s="103"/>
      <c r="F852" s="102"/>
      <c r="G852" s="103"/>
      <c r="H852" s="104"/>
      <c r="I852" s="105"/>
      <c r="J852" s="104"/>
      <c r="K852" s="105"/>
      <c r="L852" s="105"/>
      <c r="M852" s="105"/>
      <c r="N852" s="105"/>
      <c r="O852" s="105"/>
      <c r="P852" s="106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97" t="str">
        <f t="shared" si="12"/>
        <v>0:00</v>
      </c>
      <c r="AH852" s="98"/>
    </row>
    <row r="853" spans="1:34" ht="15.75" customHeight="1" x14ac:dyDescent="0.2">
      <c r="A853" s="99"/>
      <c r="B853" s="100"/>
      <c r="C853" s="101"/>
      <c r="D853" s="102"/>
      <c r="E853" s="103"/>
      <c r="F853" s="102"/>
      <c r="G853" s="103"/>
      <c r="H853" s="104"/>
      <c r="I853" s="105"/>
      <c r="J853" s="104"/>
      <c r="K853" s="105"/>
      <c r="L853" s="105"/>
      <c r="M853" s="105"/>
      <c r="N853" s="105"/>
      <c r="O853" s="105"/>
      <c r="P853" s="106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97" t="str">
        <f t="shared" si="12"/>
        <v>0:00</v>
      </c>
      <c r="AH853" s="98"/>
    </row>
    <row r="854" spans="1:34" ht="15.75" customHeight="1" x14ac:dyDescent="0.2">
      <c r="A854" s="99"/>
      <c r="B854" s="100"/>
      <c r="C854" s="101"/>
      <c r="D854" s="102"/>
      <c r="E854" s="103"/>
      <c r="F854" s="102"/>
      <c r="G854" s="103"/>
      <c r="H854" s="104"/>
      <c r="I854" s="105"/>
      <c r="J854" s="104"/>
      <c r="K854" s="105"/>
      <c r="L854" s="105"/>
      <c r="M854" s="105"/>
      <c r="N854" s="105"/>
      <c r="O854" s="105"/>
      <c r="P854" s="106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97" t="str">
        <f t="shared" si="12"/>
        <v>0:00</v>
      </c>
      <c r="AH854" s="98"/>
    </row>
    <row r="855" spans="1:34" ht="15.75" customHeight="1" x14ac:dyDescent="0.2">
      <c r="A855" s="99"/>
      <c r="B855" s="100"/>
      <c r="C855" s="101"/>
      <c r="D855" s="102"/>
      <c r="E855" s="103"/>
      <c r="F855" s="102"/>
      <c r="G855" s="103"/>
      <c r="H855" s="104"/>
      <c r="I855" s="105"/>
      <c r="J855" s="104"/>
      <c r="K855" s="105"/>
      <c r="L855" s="105"/>
      <c r="M855" s="105"/>
      <c r="N855" s="105"/>
      <c r="O855" s="105"/>
      <c r="P855" s="106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97" t="str">
        <f t="shared" si="12"/>
        <v>0:00</v>
      </c>
      <c r="AH855" s="98"/>
    </row>
    <row r="856" spans="1:34" ht="15.75" customHeight="1" x14ac:dyDescent="0.2">
      <c r="A856" s="99"/>
      <c r="B856" s="100"/>
      <c r="C856" s="101"/>
      <c r="D856" s="102"/>
      <c r="E856" s="103"/>
      <c r="F856" s="102"/>
      <c r="G856" s="103"/>
      <c r="H856" s="104"/>
      <c r="I856" s="105"/>
      <c r="J856" s="104"/>
      <c r="K856" s="105"/>
      <c r="L856" s="105"/>
      <c r="M856" s="105"/>
      <c r="N856" s="105"/>
      <c r="O856" s="105"/>
      <c r="P856" s="106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97" t="str">
        <f t="shared" si="12"/>
        <v>0:00</v>
      </c>
      <c r="AH856" s="98"/>
    </row>
    <row r="857" spans="1:34" ht="15.75" customHeight="1" x14ac:dyDescent="0.2">
      <c r="A857" s="99"/>
      <c r="B857" s="100"/>
      <c r="C857" s="101"/>
      <c r="D857" s="102"/>
      <c r="E857" s="103"/>
      <c r="F857" s="102"/>
      <c r="G857" s="103"/>
      <c r="H857" s="104"/>
      <c r="I857" s="105"/>
      <c r="J857" s="104"/>
      <c r="K857" s="105"/>
      <c r="L857" s="105"/>
      <c r="M857" s="105"/>
      <c r="N857" s="105"/>
      <c r="O857" s="105"/>
      <c r="P857" s="106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97" t="str">
        <f t="shared" si="12"/>
        <v>0:00</v>
      </c>
      <c r="AH857" s="98"/>
    </row>
    <row r="858" spans="1:34" ht="15.75" customHeight="1" x14ac:dyDescent="0.2">
      <c r="A858" s="99"/>
      <c r="B858" s="100"/>
      <c r="C858" s="101"/>
      <c r="D858" s="102"/>
      <c r="E858" s="103"/>
      <c r="F858" s="102"/>
      <c r="G858" s="103"/>
      <c r="H858" s="104"/>
      <c r="I858" s="105"/>
      <c r="J858" s="104"/>
      <c r="K858" s="105"/>
      <c r="L858" s="105"/>
      <c r="M858" s="105"/>
      <c r="N858" s="105"/>
      <c r="O858" s="105"/>
      <c r="P858" s="106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97" t="str">
        <f t="shared" si="12"/>
        <v>0:00</v>
      </c>
      <c r="AH858" s="98"/>
    </row>
    <row r="859" spans="1:34" ht="15.75" customHeight="1" x14ac:dyDescent="0.2">
      <c r="A859" s="99"/>
      <c r="B859" s="100"/>
      <c r="C859" s="101"/>
      <c r="D859" s="102"/>
      <c r="E859" s="103"/>
      <c r="F859" s="102"/>
      <c r="G859" s="103"/>
      <c r="H859" s="104"/>
      <c r="I859" s="105"/>
      <c r="J859" s="104"/>
      <c r="K859" s="105"/>
      <c r="L859" s="105"/>
      <c r="M859" s="105"/>
      <c r="N859" s="105"/>
      <c r="O859" s="105"/>
      <c r="P859" s="106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97" t="str">
        <f t="shared" si="12"/>
        <v>0:00</v>
      </c>
      <c r="AH859" s="98"/>
    </row>
    <row r="860" spans="1:34" ht="15.75" customHeight="1" x14ac:dyDescent="0.2">
      <c r="A860" s="99"/>
      <c r="B860" s="100"/>
      <c r="C860" s="101"/>
      <c r="D860" s="102"/>
      <c r="E860" s="103"/>
      <c r="F860" s="102"/>
      <c r="G860" s="103"/>
      <c r="H860" s="104"/>
      <c r="I860" s="105"/>
      <c r="J860" s="104"/>
      <c r="K860" s="105"/>
      <c r="L860" s="105"/>
      <c r="M860" s="105"/>
      <c r="N860" s="105"/>
      <c r="O860" s="105"/>
      <c r="P860" s="106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97" t="str">
        <f t="shared" si="12"/>
        <v>0:00</v>
      </c>
      <c r="AH860" s="98"/>
    </row>
    <row r="861" spans="1:34" ht="15.75" customHeight="1" x14ac:dyDescent="0.2">
      <c r="A861" s="99"/>
      <c r="B861" s="100"/>
      <c r="C861" s="101"/>
      <c r="D861" s="102"/>
      <c r="E861" s="103"/>
      <c r="F861" s="102"/>
      <c r="G861" s="103"/>
      <c r="H861" s="104"/>
      <c r="I861" s="105"/>
      <c r="J861" s="104"/>
      <c r="K861" s="105"/>
      <c r="L861" s="105"/>
      <c r="M861" s="105"/>
      <c r="N861" s="105"/>
      <c r="O861" s="105"/>
      <c r="P861" s="106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97" t="str">
        <f t="shared" si="12"/>
        <v>0:00</v>
      </c>
      <c r="AH861" s="98"/>
    </row>
    <row r="862" spans="1:34" ht="15.75" customHeight="1" x14ac:dyDescent="0.2">
      <c r="A862" s="99"/>
      <c r="B862" s="100"/>
      <c r="C862" s="101"/>
      <c r="D862" s="102"/>
      <c r="E862" s="103"/>
      <c r="F862" s="102"/>
      <c r="G862" s="103"/>
      <c r="H862" s="104"/>
      <c r="I862" s="105"/>
      <c r="J862" s="104"/>
      <c r="K862" s="105"/>
      <c r="L862" s="105"/>
      <c r="M862" s="105"/>
      <c r="N862" s="105"/>
      <c r="O862" s="105"/>
      <c r="P862" s="106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97" t="str">
        <f t="shared" si="12"/>
        <v>0:00</v>
      </c>
      <c r="AH862" s="98"/>
    </row>
    <row r="863" spans="1:34" ht="15.75" customHeight="1" x14ac:dyDescent="0.2">
      <c r="A863" s="99"/>
      <c r="B863" s="100"/>
      <c r="C863" s="101"/>
      <c r="D863" s="102"/>
      <c r="E863" s="103"/>
      <c r="F863" s="102"/>
      <c r="G863" s="103"/>
      <c r="H863" s="104"/>
      <c r="I863" s="105"/>
      <c r="J863" s="104"/>
      <c r="K863" s="105"/>
      <c r="L863" s="105"/>
      <c r="M863" s="105"/>
      <c r="N863" s="105"/>
      <c r="O863" s="105"/>
      <c r="P863" s="106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97" t="str">
        <f t="shared" si="12"/>
        <v>0:00</v>
      </c>
      <c r="AH863" s="98"/>
    </row>
    <row r="864" spans="1:34" ht="15.75" customHeight="1" x14ac:dyDescent="0.2">
      <c r="A864" s="99"/>
      <c r="B864" s="100"/>
      <c r="C864" s="101"/>
      <c r="D864" s="102"/>
      <c r="E864" s="103"/>
      <c r="F864" s="102"/>
      <c r="G864" s="103"/>
      <c r="H864" s="104"/>
      <c r="I864" s="105"/>
      <c r="J864" s="104"/>
      <c r="K864" s="105"/>
      <c r="L864" s="105"/>
      <c r="M864" s="105"/>
      <c r="N864" s="105"/>
      <c r="O864" s="105"/>
      <c r="P864" s="106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97" t="str">
        <f t="shared" si="12"/>
        <v>0:00</v>
      </c>
      <c r="AH864" s="98"/>
    </row>
    <row r="865" spans="1:34" ht="15.75" customHeight="1" x14ac:dyDescent="0.2">
      <c r="A865" s="99"/>
      <c r="B865" s="100"/>
      <c r="C865" s="101"/>
      <c r="D865" s="102"/>
      <c r="E865" s="103"/>
      <c r="F865" s="102"/>
      <c r="G865" s="103"/>
      <c r="H865" s="104"/>
      <c r="I865" s="105"/>
      <c r="J865" s="104"/>
      <c r="K865" s="105"/>
      <c r="L865" s="105"/>
      <c r="M865" s="105"/>
      <c r="N865" s="105"/>
      <c r="O865" s="105"/>
      <c r="P865" s="106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97" t="str">
        <f t="shared" si="12"/>
        <v>0:00</v>
      </c>
      <c r="AH865" s="98"/>
    </row>
    <row r="866" spans="1:34" ht="15.75" customHeight="1" x14ac:dyDescent="0.2">
      <c r="A866" s="99"/>
      <c r="B866" s="100"/>
      <c r="C866" s="101"/>
      <c r="D866" s="102"/>
      <c r="E866" s="103"/>
      <c r="F866" s="102"/>
      <c r="G866" s="103"/>
      <c r="H866" s="104"/>
      <c r="I866" s="105"/>
      <c r="J866" s="104"/>
      <c r="K866" s="105"/>
      <c r="L866" s="105"/>
      <c r="M866" s="105"/>
      <c r="N866" s="105"/>
      <c r="O866" s="105"/>
      <c r="P866" s="106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97" t="str">
        <f t="shared" ref="AG866:AG929" si="13">IF(D866="","0:00",F866-D866)</f>
        <v>0:00</v>
      </c>
      <c r="AH866" s="98"/>
    </row>
    <row r="867" spans="1:34" ht="15.75" customHeight="1" x14ac:dyDescent="0.2">
      <c r="A867" s="99"/>
      <c r="B867" s="100"/>
      <c r="C867" s="101"/>
      <c r="D867" s="102"/>
      <c r="E867" s="103"/>
      <c r="F867" s="102"/>
      <c r="G867" s="103"/>
      <c r="H867" s="104"/>
      <c r="I867" s="105"/>
      <c r="J867" s="104"/>
      <c r="K867" s="105"/>
      <c r="L867" s="105"/>
      <c r="M867" s="105"/>
      <c r="N867" s="105"/>
      <c r="O867" s="105"/>
      <c r="P867" s="106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97" t="str">
        <f t="shared" si="13"/>
        <v>0:00</v>
      </c>
      <c r="AH867" s="98"/>
    </row>
    <row r="868" spans="1:34" ht="15.75" customHeight="1" x14ac:dyDescent="0.2">
      <c r="A868" s="99"/>
      <c r="B868" s="100"/>
      <c r="C868" s="101"/>
      <c r="D868" s="102"/>
      <c r="E868" s="103"/>
      <c r="F868" s="102"/>
      <c r="G868" s="103"/>
      <c r="H868" s="104"/>
      <c r="I868" s="105"/>
      <c r="J868" s="104"/>
      <c r="K868" s="105"/>
      <c r="L868" s="105"/>
      <c r="M868" s="105"/>
      <c r="N868" s="105"/>
      <c r="O868" s="105"/>
      <c r="P868" s="106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97" t="str">
        <f t="shared" si="13"/>
        <v>0:00</v>
      </c>
      <c r="AH868" s="98"/>
    </row>
    <row r="869" spans="1:34" ht="15.75" customHeight="1" x14ac:dyDescent="0.2">
      <c r="A869" s="99"/>
      <c r="B869" s="100"/>
      <c r="C869" s="101"/>
      <c r="D869" s="102"/>
      <c r="E869" s="103"/>
      <c r="F869" s="102"/>
      <c r="G869" s="103"/>
      <c r="H869" s="104"/>
      <c r="I869" s="105"/>
      <c r="J869" s="104"/>
      <c r="K869" s="105"/>
      <c r="L869" s="105"/>
      <c r="M869" s="105"/>
      <c r="N869" s="105"/>
      <c r="O869" s="105"/>
      <c r="P869" s="106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97" t="str">
        <f t="shared" si="13"/>
        <v>0:00</v>
      </c>
      <c r="AH869" s="98"/>
    </row>
    <row r="870" spans="1:34" ht="15.75" customHeight="1" x14ac:dyDescent="0.2">
      <c r="A870" s="99"/>
      <c r="B870" s="100"/>
      <c r="C870" s="101"/>
      <c r="D870" s="102"/>
      <c r="E870" s="103"/>
      <c r="F870" s="102"/>
      <c r="G870" s="103"/>
      <c r="H870" s="104"/>
      <c r="I870" s="105"/>
      <c r="J870" s="104"/>
      <c r="K870" s="105"/>
      <c r="L870" s="105"/>
      <c r="M870" s="105"/>
      <c r="N870" s="105"/>
      <c r="O870" s="105"/>
      <c r="P870" s="106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97" t="str">
        <f t="shared" si="13"/>
        <v>0:00</v>
      </c>
      <c r="AH870" s="98"/>
    </row>
    <row r="871" spans="1:34" ht="15.75" customHeight="1" x14ac:dyDescent="0.2">
      <c r="A871" s="99"/>
      <c r="B871" s="100"/>
      <c r="C871" s="101"/>
      <c r="D871" s="102"/>
      <c r="E871" s="103"/>
      <c r="F871" s="102"/>
      <c r="G871" s="103"/>
      <c r="H871" s="104"/>
      <c r="I871" s="105"/>
      <c r="J871" s="104"/>
      <c r="K871" s="105"/>
      <c r="L871" s="105"/>
      <c r="M871" s="105"/>
      <c r="N871" s="105"/>
      <c r="O871" s="105"/>
      <c r="P871" s="106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97" t="str">
        <f t="shared" si="13"/>
        <v>0:00</v>
      </c>
      <c r="AH871" s="98"/>
    </row>
    <row r="872" spans="1:34" ht="15.75" customHeight="1" x14ac:dyDescent="0.2">
      <c r="A872" s="99"/>
      <c r="B872" s="100"/>
      <c r="C872" s="101"/>
      <c r="D872" s="102"/>
      <c r="E872" s="103"/>
      <c r="F872" s="102"/>
      <c r="G872" s="103"/>
      <c r="H872" s="104"/>
      <c r="I872" s="105"/>
      <c r="J872" s="104"/>
      <c r="K872" s="105"/>
      <c r="L872" s="105"/>
      <c r="M872" s="105"/>
      <c r="N872" s="105"/>
      <c r="O872" s="105"/>
      <c r="P872" s="106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97" t="str">
        <f t="shared" si="13"/>
        <v>0:00</v>
      </c>
      <c r="AH872" s="98"/>
    </row>
    <row r="873" spans="1:34" ht="15.75" customHeight="1" x14ac:dyDescent="0.2">
      <c r="A873" s="99"/>
      <c r="B873" s="100"/>
      <c r="C873" s="101"/>
      <c r="D873" s="102"/>
      <c r="E873" s="103"/>
      <c r="F873" s="102"/>
      <c r="G873" s="103"/>
      <c r="H873" s="104"/>
      <c r="I873" s="105"/>
      <c r="J873" s="104"/>
      <c r="K873" s="105"/>
      <c r="L873" s="105"/>
      <c r="M873" s="105"/>
      <c r="N873" s="105"/>
      <c r="O873" s="105"/>
      <c r="P873" s="106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97" t="str">
        <f t="shared" si="13"/>
        <v>0:00</v>
      </c>
      <c r="AH873" s="98"/>
    </row>
    <row r="874" spans="1:34" ht="15.75" customHeight="1" x14ac:dyDescent="0.2">
      <c r="A874" s="99"/>
      <c r="B874" s="100"/>
      <c r="C874" s="101"/>
      <c r="D874" s="102"/>
      <c r="E874" s="103"/>
      <c r="F874" s="102"/>
      <c r="G874" s="103"/>
      <c r="H874" s="104"/>
      <c r="I874" s="105"/>
      <c r="J874" s="104"/>
      <c r="K874" s="105"/>
      <c r="L874" s="105"/>
      <c r="M874" s="105"/>
      <c r="N874" s="105"/>
      <c r="O874" s="105"/>
      <c r="P874" s="106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97" t="str">
        <f t="shared" si="13"/>
        <v>0:00</v>
      </c>
      <c r="AH874" s="98"/>
    </row>
    <row r="875" spans="1:34" ht="15.75" customHeight="1" x14ac:dyDescent="0.2">
      <c r="A875" s="99"/>
      <c r="B875" s="100"/>
      <c r="C875" s="101"/>
      <c r="D875" s="102"/>
      <c r="E875" s="103"/>
      <c r="F875" s="102"/>
      <c r="G875" s="103"/>
      <c r="H875" s="104"/>
      <c r="I875" s="105"/>
      <c r="J875" s="104"/>
      <c r="K875" s="105"/>
      <c r="L875" s="105"/>
      <c r="M875" s="105"/>
      <c r="N875" s="105"/>
      <c r="O875" s="105"/>
      <c r="P875" s="106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97" t="str">
        <f t="shared" si="13"/>
        <v>0:00</v>
      </c>
      <c r="AH875" s="98"/>
    </row>
    <row r="876" spans="1:34" ht="15.75" customHeight="1" x14ac:dyDescent="0.2">
      <c r="A876" s="99"/>
      <c r="B876" s="100"/>
      <c r="C876" s="101"/>
      <c r="D876" s="102"/>
      <c r="E876" s="103"/>
      <c r="F876" s="102"/>
      <c r="G876" s="103"/>
      <c r="H876" s="104"/>
      <c r="I876" s="105"/>
      <c r="J876" s="104"/>
      <c r="K876" s="105"/>
      <c r="L876" s="105"/>
      <c r="M876" s="105"/>
      <c r="N876" s="105"/>
      <c r="O876" s="105"/>
      <c r="P876" s="106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97" t="str">
        <f t="shared" si="13"/>
        <v>0:00</v>
      </c>
      <c r="AH876" s="98"/>
    </row>
    <row r="877" spans="1:34" ht="15.75" customHeight="1" x14ac:dyDescent="0.2">
      <c r="A877" s="99"/>
      <c r="B877" s="100"/>
      <c r="C877" s="101"/>
      <c r="D877" s="102"/>
      <c r="E877" s="103"/>
      <c r="F877" s="102"/>
      <c r="G877" s="103"/>
      <c r="H877" s="104"/>
      <c r="I877" s="105"/>
      <c r="J877" s="104"/>
      <c r="K877" s="105"/>
      <c r="L877" s="105"/>
      <c r="M877" s="105"/>
      <c r="N877" s="105"/>
      <c r="O877" s="105"/>
      <c r="P877" s="106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97" t="str">
        <f t="shared" si="13"/>
        <v>0:00</v>
      </c>
      <c r="AH877" s="98"/>
    </row>
    <row r="878" spans="1:34" ht="15.75" customHeight="1" x14ac:dyDescent="0.2">
      <c r="A878" s="99"/>
      <c r="B878" s="100"/>
      <c r="C878" s="101"/>
      <c r="D878" s="102"/>
      <c r="E878" s="103"/>
      <c r="F878" s="102"/>
      <c r="G878" s="103"/>
      <c r="H878" s="104"/>
      <c r="I878" s="105"/>
      <c r="J878" s="104"/>
      <c r="K878" s="105"/>
      <c r="L878" s="105"/>
      <c r="M878" s="105"/>
      <c r="N878" s="105"/>
      <c r="O878" s="105"/>
      <c r="P878" s="106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97" t="str">
        <f t="shared" si="13"/>
        <v>0:00</v>
      </c>
      <c r="AH878" s="98"/>
    </row>
    <row r="879" spans="1:34" ht="15.75" customHeight="1" x14ac:dyDescent="0.2">
      <c r="A879" s="99"/>
      <c r="B879" s="100"/>
      <c r="C879" s="101"/>
      <c r="D879" s="102"/>
      <c r="E879" s="103"/>
      <c r="F879" s="102"/>
      <c r="G879" s="103"/>
      <c r="H879" s="104"/>
      <c r="I879" s="105"/>
      <c r="J879" s="104"/>
      <c r="K879" s="105"/>
      <c r="L879" s="105"/>
      <c r="M879" s="105"/>
      <c r="N879" s="105"/>
      <c r="O879" s="105"/>
      <c r="P879" s="106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97" t="str">
        <f t="shared" si="13"/>
        <v>0:00</v>
      </c>
      <c r="AH879" s="98"/>
    </row>
    <row r="880" spans="1:34" ht="15.75" customHeight="1" x14ac:dyDescent="0.2">
      <c r="A880" s="99"/>
      <c r="B880" s="100"/>
      <c r="C880" s="101"/>
      <c r="D880" s="102"/>
      <c r="E880" s="103"/>
      <c r="F880" s="102"/>
      <c r="G880" s="103"/>
      <c r="H880" s="104"/>
      <c r="I880" s="105"/>
      <c r="J880" s="104"/>
      <c r="K880" s="105"/>
      <c r="L880" s="105"/>
      <c r="M880" s="105"/>
      <c r="N880" s="105"/>
      <c r="O880" s="105"/>
      <c r="P880" s="106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97" t="str">
        <f t="shared" si="13"/>
        <v>0:00</v>
      </c>
      <c r="AH880" s="98"/>
    </row>
    <row r="881" spans="1:34" ht="15.75" customHeight="1" x14ac:dyDescent="0.2">
      <c r="A881" s="99"/>
      <c r="B881" s="100"/>
      <c r="C881" s="101"/>
      <c r="D881" s="102"/>
      <c r="E881" s="103"/>
      <c r="F881" s="102"/>
      <c r="G881" s="103"/>
      <c r="H881" s="104"/>
      <c r="I881" s="105"/>
      <c r="J881" s="104"/>
      <c r="K881" s="105"/>
      <c r="L881" s="105"/>
      <c r="M881" s="105"/>
      <c r="N881" s="105"/>
      <c r="O881" s="105"/>
      <c r="P881" s="106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97" t="str">
        <f t="shared" si="13"/>
        <v>0:00</v>
      </c>
      <c r="AH881" s="98"/>
    </row>
    <row r="882" spans="1:34" ht="15.75" customHeight="1" x14ac:dyDescent="0.2">
      <c r="A882" s="99"/>
      <c r="B882" s="100"/>
      <c r="C882" s="101"/>
      <c r="D882" s="102"/>
      <c r="E882" s="103"/>
      <c r="F882" s="102"/>
      <c r="G882" s="103"/>
      <c r="H882" s="104"/>
      <c r="I882" s="105"/>
      <c r="J882" s="104"/>
      <c r="K882" s="105"/>
      <c r="L882" s="105"/>
      <c r="M882" s="105"/>
      <c r="N882" s="105"/>
      <c r="O882" s="105"/>
      <c r="P882" s="106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97" t="str">
        <f t="shared" si="13"/>
        <v>0:00</v>
      </c>
      <c r="AH882" s="98"/>
    </row>
    <row r="883" spans="1:34" ht="15.75" customHeight="1" x14ac:dyDescent="0.2">
      <c r="A883" s="99"/>
      <c r="B883" s="100"/>
      <c r="C883" s="101"/>
      <c r="D883" s="102"/>
      <c r="E883" s="103"/>
      <c r="F883" s="102"/>
      <c r="G883" s="103"/>
      <c r="H883" s="104"/>
      <c r="I883" s="105"/>
      <c r="J883" s="104"/>
      <c r="K883" s="105"/>
      <c r="L883" s="105"/>
      <c r="M883" s="105"/>
      <c r="N883" s="105"/>
      <c r="O883" s="105"/>
      <c r="P883" s="106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97" t="str">
        <f t="shared" si="13"/>
        <v>0:00</v>
      </c>
      <c r="AH883" s="98"/>
    </row>
    <row r="884" spans="1:34" ht="15.75" customHeight="1" x14ac:dyDescent="0.2">
      <c r="A884" s="99"/>
      <c r="B884" s="100"/>
      <c r="C884" s="101"/>
      <c r="D884" s="102"/>
      <c r="E884" s="103"/>
      <c r="F884" s="102"/>
      <c r="G884" s="103"/>
      <c r="H884" s="104"/>
      <c r="I884" s="105"/>
      <c r="J884" s="104"/>
      <c r="K884" s="105"/>
      <c r="L884" s="105"/>
      <c r="M884" s="105"/>
      <c r="N884" s="105"/>
      <c r="O884" s="105"/>
      <c r="P884" s="106"/>
      <c r="Q884" s="107"/>
      <c r="R884" s="107"/>
      <c r="S884" s="107"/>
      <c r="T884" s="107"/>
      <c r="U884" s="107"/>
      <c r="V884" s="107"/>
      <c r="W884" s="107"/>
      <c r="X884" s="107"/>
      <c r="Y884" s="107"/>
      <c r="Z884" s="107"/>
      <c r="AA884" s="107"/>
      <c r="AB884" s="107"/>
      <c r="AC884" s="107"/>
      <c r="AD884" s="107"/>
      <c r="AE884" s="107"/>
      <c r="AF884" s="107"/>
      <c r="AG884" s="97" t="str">
        <f t="shared" si="13"/>
        <v>0:00</v>
      </c>
      <c r="AH884" s="98"/>
    </row>
    <row r="885" spans="1:34" ht="15.75" customHeight="1" x14ac:dyDescent="0.2">
      <c r="A885" s="99"/>
      <c r="B885" s="100"/>
      <c r="C885" s="101"/>
      <c r="D885" s="102"/>
      <c r="E885" s="103"/>
      <c r="F885" s="102"/>
      <c r="G885" s="103"/>
      <c r="H885" s="104"/>
      <c r="I885" s="105"/>
      <c r="J885" s="104"/>
      <c r="K885" s="105"/>
      <c r="L885" s="105"/>
      <c r="M885" s="105"/>
      <c r="N885" s="105"/>
      <c r="O885" s="105"/>
      <c r="P885" s="106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97" t="str">
        <f t="shared" si="13"/>
        <v>0:00</v>
      </c>
      <c r="AH885" s="98"/>
    </row>
    <row r="886" spans="1:34" ht="15.75" customHeight="1" x14ac:dyDescent="0.2">
      <c r="A886" s="99"/>
      <c r="B886" s="100"/>
      <c r="C886" s="101"/>
      <c r="D886" s="102"/>
      <c r="E886" s="103"/>
      <c r="F886" s="102"/>
      <c r="G886" s="103"/>
      <c r="H886" s="104"/>
      <c r="I886" s="105"/>
      <c r="J886" s="104"/>
      <c r="K886" s="105"/>
      <c r="L886" s="105"/>
      <c r="M886" s="105"/>
      <c r="N886" s="105"/>
      <c r="O886" s="105"/>
      <c r="P886" s="106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97" t="str">
        <f t="shared" si="13"/>
        <v>0:00</v>
      </c>
      <c r="AH886" s="98"/>
    </row>
    <row r="887" spans="1:34" ht="15.75" customHeight="1" x14ac:dyDescent="0.2">
      <c r="A887" s="99"/>
      <c r="B887" s="100"/>
      <c r="C887" s="101"/>
      <c r="D887" s="102"/>
      <c r="E887" s="103"/>
      <c r="F887" s="102"/>
      <c r="G887" s="103"/>
      <c r="H887" s="104"/>
      <c r="I887" s="105"/>
      <c r="J887" s="104"/>
      <c r="K887" s="105"/>
      <c r="L887" s="105"/>
      <c r="M887" s="105"/>
      <c r="N887" s="105"/>
      <c r="O887" s="105"/>
      <c r="P887" s="106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97" t="str">
        <f t="shared" si="13"/>
        <v>0:00</v>
      </c>
      <c r="AH887" s="98"/>
    </row>
    <row r="888" spans="1:34" ht="15.75" customHeight="1" x14ac:dyDescent="0.2">
      <c r="A888" s="99"/>
      <c r="B888" s="100"/>
      <c r="C888" s="101"/>
      <c r="D888" s="102"/>
      <c r="E888" s="103"/>
      <c r="F888" s="102"/>
      <c r="G888" s="103"/>
      <c r="H888" s="104"/>
      <c r="I888" s="105"/>
      <c r="J888" s="104"/>
      <c r="K888" s="105"/>
      <c r="L888" s="105"/>
      <c r="M888" s="105"/>
      <c r="N888" s="105"/>
      <c r="O888" s="105"/>
      <c r="P888" s="106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97" t="str">
        <f t="shared" si="13"/>
        <v>0:00</v>
      </c>
      <c r="AH888" s="98"/>
    </row>
    <row r="889" spans="1:34" ht="15.75" customHeight="1" x14ac:dyDescent="0.2">
      <c r="A889" s="99"/>
      <c r="B889" s="100"/>
      <c r="C889" s="101"/>
      <c r="D889" s="102"/>
      <c r="E889" s="103"/>
      <c r="F889" s="102"/>
      <c r="G889" s="103"/>
      <c r="H889" s="104"/>
      <c r="I889" s="105"/>
      <c r="J889" s="104"/>
      <c r="K889" s="105"/>
      <c r="L889" s="105"/>
      <c r="M889" s="105"/>
      <c r="N889" s="105"/>
      <c r="O889" s="105"/>
      <c r="P889" s="106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97" t="str">
        <f t="shared" si="13"/>
        <v>0:00</v>
      </c>
      <c r="AH889" s="98"/>
    </row>
    <row r="890" spans="1:34" ht="15.75" customHeight="1" x14ac:dyDescent="0.2">
      <c r="A890" s="99"/>
      <c r="B890" s="100"/>
      <c r="C890" s="101"/>
      <c r="D890" s="102"/>
      <c r="E890" s="103"/>
      <c r="F890" s="102"/>
      <c r="G890" s="103"/>
      <c r="H890" s="104"/>
      <c r="I890" s="105"/>
      <c r="J890" s="104"/>
      <c r="K890" s="105"/>
      <c r="L890" s="105"/>
      <c r="M890" s="105"/>
      <c r="N890" s="105"/>
      <c r="O890" s="105"/>
      <c r="P890" s="106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97" t="str">
        <f t="shared" si="13"/>
        <v>0:00</v>
      </c>
      <c r="AH890" s="98"/>
    </row>
    <row r="891" spans="1:34" ht="15.75" customHeight="1" x14ac:dyDescent="0.2">
      <c r="A891" s="99"/>
      <c r="B891" s="100"/>
      <c r="C891" s="101"/>
      <c r="D891" s="102"/>
      <c r="E891" s="103"/>
      <c r="F891" s="102"/>
      <c r="G891" s="103"/>
      <c r="H891" s="104"/>
      <c r="I891" s="105"/>
      <c r="J891" s="104"/>
      <c r="K891" s="105"/>
      <c r="L891" s="105"/>
      <c r="M891" s="105"/>
      <c r="N891" s="105"/>
      <c r="O891" s="105"/>
      <c r="P891" s="106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97" t="str">
        <f t="shared" si="13"/>
        <v>0:00</v>
      </c>
      <c r="AH891" s="98"/>
    </row>
    <row r="892" spans="1:34" ht="15.75" customHeight="1" x14ac:dyDescent="0.2">
      <c r="A892" s="99"/>
      <c r="B892" s="100"/>
      <c r="C892" s="101"/>
      <c r="D892" s="102"/>
      <c r="E892" s="103"/>
      <c r="F892" s="102"/>
      <c r="G892" s="103"/>
      <c r="H892" s="104"/>
      <c r="I892" s="105"/>
      <c r="J892" s="104"/>
      <c r="K892" s="105"/>
      <c r="L892" s="105"/>
      <c r="M892" s="105"/>
      <c r="N892" s="105"/>
      <c r="O892" s="105"/>
      <c r="P892" s="106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97" t="str">
        <f t="shared" si="13"/>
        <v>0:00</v>
      </c>
      <c r="AH892" s="98"/>
    </row>
    <row r="893" spans="1:34" ht="15.75" customHeight="1" x14ac:dyDescent="0.2">
      <c r="A893" s="99"/>
      <c r="B893" s="100"/>
      <c r="C893" s="101"/>
      <c r="D893" s="102"/>
      <c r="E893" s="103"/>
      <c r="F893" s="102"/>
      <c r="G893" s="103"/>
      <c r="H893" s="104"/>
      <c r="I893" s="105"/>
      <c r="J893" s="104"/>
      <c r="K893" s="105"/>
      <c r="L893" s="105"/>
      <c r="M893" s="105"/>
      <c r="N893" s="105"/>
      <c r="O893" s="105"/>
      <c r="P893" s="106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97" t="str">
        <f t="shared" si="13"/>
        <v>0:00</v>
      </c>
      <c r="AH893" s="98"/>
    </row>
    <row r="894" spans="1:34" ht="15.75" customHeight="1" x14ac:dyDescent="0.2">
      <c r="A894" s="99"/>
      <c r="B894" s="100"/>
      <c r="C894" s="101"/>
      <c r="D894" s="102"/>
      <c r="E894" s="103"/>
      <c r="F894" s="102"/>
      <c r="G894" s="103"/>
      <c r="H894" s="104"/>
      <c r="I894" s="105"/>
      <c r="J894" s="104"/>
      <c r="K894" s="105"/>
      <c r="L894" s="105"/>
      <c r="M894" s="105"/>
      <c r="N894" s="105"/>
      <c r="O894" s="105"/>
      <c r="P894" s="106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97" t="str">
        <f t="shared" si="13"/>
        <v>0:00</v>
      </c>
      <c r="AH894" s="98"/>
    </row>
    <row r="895" spans="1:34" ht="15.75" customHeight="1" x14ac:dyDescent="0.2">
      <c r="A895" s="99"/>
      <c r="B895" s="100"/>
      <c r="C895" s="101"/>
      <c r="D895" s="102"/>
      <c r="E895" s="103"/>
      <c r="F895" s="102"/>
      <c r="G895" s="103"/>
      <c r="H895" s="104"/>
      <c r="I895" s="105"/>
      <c r="J895" s="104"/>
      <c r="K895" s="105"/>
      <c r="L895" s="105"/>
      <c r="M895" s="105"/>
      <c r="N895" s="105"/>
      <c r="O895" s="105"/>
      <c r="P895" s="106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97" t="str">
        <f t="shared" si="13"/>
        <v>0:00</v>
      </c>
      <c r="AH895" s="98"/>
    </row>
    <row r="896" spans="1:34" ht="15.75" customHeight="1" x14ac:dyDescent="0.2">
      <c r="A896" s="99"/>
      <c r="B896" s="100"/>
      <c r="C896" s="101"/>
      <c r="D896" s="102"/>
      <c r="E896" s="103"/>
      <c r="F896" s="102"/>
      <c r="G896" s="103"/>
      <c r="H896" s="104"/>
      <c r="I896" s="105"/>
      <c r="J896" s="104"/>
      <c r="K896" s="105"/>
      <c r="L896" s="105"/>
      <c r="M896" s="105"/>
      <c r="N896" s="105"/>
      <c r="O896" s="105"/>
      <c r="P896" s="106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97" t="str">
        <f t="shared" si="13"/>
        <v>0:00</v>
      </c>
      <c r="AH896" s="98"/>
    </row>
    <row r="897" spans="1:34" ht="15.75" customHeight="1" x14ac:dyDescent="0.2">
      <c r="A897" s="99"/>
      <c r="B897" s="100"/>
      <c r="C897" s="101"/>
      <c r="D897" s="102"/>
      <c r="E897" s="103"/>
      <c r="F897" s="102"/>
      <c r="G897" s="103"/>
      <c r="H897" s="104"/>
      <c r="I897" s="105"/>
      <c r="J897" s="104"/>
      <c r="K897" s="105"/>
      <c r="L897" s="105"/>
      <c r="M897" s="105"/>
      <c r="N897" s="105"/>
      <c r="O897" s="105"/>
      <c r="P897" s="106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97" t="str">
        <f t="shared" si="13"/>
        <v>0:00</v>
      </c>
      <c r="AH897" s="98"/>
    </row>
    <row r="898" spans="1:34" ht="15.75" customHeight="1" x14ac:dyDescent="0.2">
      <c r="A898" s="99"/>
      <c r="B898" s="100"/>
      <c r="C898" s="101"/>
      <c r="D898" s="102"/>
      <c r="E898" s="103"/>
      <c r="F898" s="102"/>
      <c r="G898" s="103"/>
      <c r="H898" s="104"/>
      <c r="I898" s="105"/>
      <c r="J898" s="104"/>
      <c r="K898" s="105"/>
      <c r="L898" s="105"/>
      <c r="M898" s="105"/>
      <c r="N898" s="105"/>
      <c r="O898" s="105"/>
      <c r="P898" s="106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97" t="str">
        <f t="shared" si="13"/>
        <v>0:00</v>
      </c>
      <c r="AH898" s="98"/>
    </row>
    <row r="899" spans="1:34" ht="15.75" customHeight="1" x14ac:dyDescent="0.2">
      <c r="A899" s="99"/>
      <c r="B899" s="100"/>
      <c r="C899" s="101"/>
      <c r="D899" s="102"/>
      <c r="E899" s="103"/>
      <c r="F899" s="102"/>
      <c r="G899" s="103"/>
      <c r="H899" s="104"/>
      <c r="I899" s="105"/>
      <c r="J899" s="104"/>
      <c r="K899" s="105"/>
      <c r="L899" s="105"/>
      <c r="M899" s="105"/>
      <c r="N899" s="105"/>
      <c r="O899" s="105"/>
      <c r="P899" s="106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97" t="str">
        <f t="shared" si="13"/>
        <v>0:00</v>
      </c>
      <c r="AH899" s="98"/>
    </row>
    <row r="900" spans="1:34" ht="15.75" customHeight="1" x14ac:dyDescent="0.2">
      <c r="A900" s="99"/>
      <c r="B900" s="100"/>
      <c r="C900" s="101"/>
      <c r="D900" s="102"/>
      <c r="E900" s="103"/>
      <c r="F900" s="102"/>
      <c r="G900" s="103"/>
      <c r="H900" s="104"/>
      <c r="I900" s="105"/>
      <c r="J900" s="104"/>
      <c r="K900" s="105"/>
      <c r="L900" s="105"/>
      <c r="M900" s="105"/>
      <c r="N900" s="105"/>
      <c r="O900" s="105"/>
      <c r="P900" s="106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97" t="str">
        <f t="shared" si="13"/>
        <v>0:00</v>
      </c>
      <c r="AH900" s="98"/>
    </row>
    <row r="901" spans="1:34" ht="15.75" customHeight="1" x14ac:dyDescent="0.2">
      <c r="A901" s="99"/>
      <c r="B901" s="100"/>
      <c r="C901" s="101"/>
      <c r="D901" s="102"/>
      <c r="E901" s="103"/>
      <c r="F901" s="102"/>
      <c r="G901" s="103"/>
      <c r="H901" s="104"/>
      <c r="I901" s="105"/>
      <c r="J901" s="104"/>
      <c r="K901" s="105"/>
      <c r="L901" s="105"/>
      <c r="M901" s="105"/>
      <c r="N901" s="105"/>
      <c r="O901" s="105"/>
      <c r="P901" s="106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97" t="str">
        <f t="shared" si="13"/>
        <v>0:00</v>
      </c>
      <c r="AH901" s="98"/>
    </row>
    <row r="902" spans="1:34" ht="15.75" customHeight="1" x14ac:dyDescent="0.2">
      <c r="A902" s="99"/>
      <c r="B902" s="100"/>
      <c r="C902" s="101"/>
      <c r="D902" s="102"/>
      <c r="E902" s="103"/>
      <c r="F902" s="102"/>
      <c r="G902" s="103"/>
      <c r="H902" s="104"/>
      <c r="I902" s="105"/>
      <c r="J902" s="104"/>
      <c r="K902" s="105"/>
      <c r="L902" s="105"/>
      <c r="M902" s="105"/>
      <c r="N902" s="105"/>
      <c r="O902" s="105"/>
      <c r="P902" s="106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97" t="str">
        <f t="shared" si="13"/>
        <v>0:00</v>
      </c>
      <c r="AH902" s="98"/>
    </row>
    <row r="903" spans="1:34" ht="15.75" customHeight="1" x14ac:dyDescent="0.2">
      <c r="A903" s="99"/>
      <c r="B903" s="100"/>
      <c r="C903" s="101"/>
      <c r="D903" s="102"/>
      <c r="E903" s="103"/>
      <c r="F903" s="102"/>
      <c r="G903" s="103"/>
      <c r="H903" s="104"/>
      <c r="I903" s="105"/>
      <c r="J903" s="104"/>
      <c r="K903" s="105"/>
      <c r="L903" s="105"/>
      <c r="M903" s="105"/>
      <c r="N903" s="105"/>
      <c r="O903" s="105"/>
      <c r="P903" s="106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97" t="str">
        <f t="shared" si="13"/>
        <v>0:00</v>
      </c>
      <c r="AH903" s="98"/>
    </row>
    <row r="904" spans="1:34" ht="15.75" customHeight="1" x14ac:dyDescent="0.2">
      <c r="A904" s="99"/>
      <c r="B904" s="100"/>
      <c r="C904" s="101"/>
      <c r="D904" s="102"/>
      <c r="E904" s="103"/>
      <c r="F904" s="102"/>
      <c r="G904" s="103"/>
      <c r="H904" s="104"/>
      <c r="I904" s="105"/>
      <c r="J904" s="104"/>
      <c r="K904" s="105"/>
      <c r="L904" s="105"/>
      <c r="M904" s="105"/>
      <c r="N904" s="105"/>
      <c r="O904" s="105"/>
      <c r="P904" s="106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97" t="str">
        <f t="shared" si="13"/>
        <v>0:00</v>
      </c>
      <c r="AH904" s="98"/>
    </row>
    <row r="905" spans="1:34" ht="15.75" customHeight="1" x14ac:dyDescent="0.2">
      <c r="A905" s="99"/>
      <c r="B905" s="100"/>
      <c r="C905" s="101"/>
      <c r="D905" s="102"/>
      <c r="E905" s="103"/>
      <c r="F905" s="102"/>
      <c r="G905" s="103"/>
      <c r="H905" s="104"/>
      <c r="I905" s="105"/>
      <c r="J905" s="104"/>
      <c r="K905" s="105"/>
      <c r="L905" s="105"/>
      <c r="M905" s="105"/>
      <c r="N905" s="105"/>
      <c r="O905" s="105"/>
      <c r="P905" s="106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97" t="str">
        <f t="shared" si="13"/>
        <v>0:00</v>
      </c>
      <c r="AH905" s="98"/>
    </row>
    <row r="906" spans="1:34" ht="15.75" customHeight="1" x14ac:dyDescent="0.2">
      <c r="A906" s="99"/>
      <c r="B906" s="100"/>
      <c r="C906" s="101"/>
      <c r="D906" s="102"/>
      <c r="E906" s="103"/>
      <c r="F906" s="102"/>
      <c r="G906" s="103"/>
      <c r="H906" s="104"/>
      <c r="I906" s="105"/>
      <c r="J906" s="104"/>
      <c r="K906" s="105"/>
      <c r="L906" s="105"/>
      <c r="M906" s="105"/>
      <c r="N906" s="105"/>
      <c r="O906" s="105"/>
      <c r="P906" s="106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97" t="str">
        <f t="shared" si="13"/>
        <v>0:00</v>
      </c>
      <c r="AH906" s="98"/>
    </row>
    <row r="907" spans="1:34" ht="15.75" customHeight="1" x14ac:dyDescent="0.2">
      <c r="A907" s="99"/>
      <c r="B907" s="100"/>
      <c r="C907" s="101"/>
      <c r="D907" s="102"/>
      <c r="E907" s="103"/>
      <c r="F907" s="102"/>
      <c r="G907" s="103"/>
      <c r="H907" s="104"/>
      <c r="I907" s="105"/>
      <c r="J907" s="104"/>
      <c r="K907" s="105"/>
      <c r="L907" s="105"/>
      <c r="M907" s="105"/>
      <c r="N907" s="105"/>
      <c r="O907" s="105"/>
      <c r="P907" s="106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97" t="str">
        <f t="shared" si="13"/>
        <v>0:00</v>
      </c>
      <c r="AH907" s="98"/>
    </row>
    <row r="908" spans="1:34" ht="15.75" customHeight="1" x14ac:dyDescent="0.2">
      <c r="A908" s="99"/>
      <c r="B908" s="100"/>
      <c r="C908" s="101"/>
      <c r="D908" s="102"/>
      <c r="E908" s="103"/>
      <c r="F908" s="102"/>
      <c r="G908" s="103"/>
      <c r="H908" s="104"/>
      <c r="I908" s="105"/>
      <c r="J908" s="104"/>
      <c r="K908" s="105"/>
      <c r="L908" s="105"/>
      <c r="M908" s="105"/>
      <c r="N908" s="105"/>
      <c r="O908" s="105"/>
      <c r="P908" s="106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97" t="str">
        <f t="shared" si="13"/>
        <v>0:00</v>
      </c>
      <c r="AH908" s="98"/>
    </row>
    <row r="909" spans="1:34" ht="15.75" customHeight="1" x14ac:dyDescent="0.2">
      <c r="A909" s="99"/>
      <c r="B909" s="100"/>
      <c r="C909" s="101"/>
      <c r="D909" s="102"/>
      <c r="E909" s="103"/>
      <c r="F909" s="102"/>
      <c r="G909" s="103"/>
      <c r="H909" s="104"/>
      <c r="I909" s="105"/>
      <c r="J909" s="104"/>
      <c r="K909" s="105"/>
      <c r="L909" s="105"/>
      <c r="M909" s="105"/>
      <c r="N909" s="105"/>
      <c r="O909" s="105"/>
      <c r="P909" s="106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97" t="str">
        <f t="shared" si="13"/>
        <v>0:00</v>
      </c>
      <c r="AH909" s="98"/>
    </row>
    <row r="910" spans="1:34" ht="15.75" customHeight="1" x14ac:dyDescent="0.2">
      <c r="A910" s="99"/>
      <c r="B910" s="100"/>
      <c r="C910" s="101"/>
      <c r="D910" s="102"/>
      <c r="E910" s="103"/>
      <c r="F910" s="102"/>
      <c r="G910" s="103"/>
      <c r="H910" s="104"/>
      <c r="I910" s="105"/>
      <c r="J910" s="104"/>
      <c r="K910" s="105"/>
      <c r="L910" s="105"/>
      <c r="M910" s="105"/>
      <c r="N910" s="105"/>
      <c r="O910" s="105"/>
      <c r="P910" s="106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97" t="str">
        <f t="shared" si="13"/>
        <v>0:00</v>
      </c>
      <c r="AH910" s="98"/>
    </row>
    <row r="911" spans="1:34" ht="15.75" customHeight="1" x14ac:dyDescent="0.2">
      <c r="A911" s="99"/>
      <c r="B911" s="100"/>
      <c r="C911" s="101"/>
      <c r="D911" s="102"/>
      <c r="E911" s="103"/>
      <c r="F911" s="102"/>
      <c r="G911" s="103"/>
      <c r="H911" s="104"/>
      <c r="I911" s="105"/>
      <c r="J911" s="104"/>
      <c r="K911" s="105"/>
      <c r="L911" s="105"/>
      <c r="M911" s="105"/>
      <c r="N911" s="105"/>
      <c r="O911" s="105"/>
      <c r="P911" s="106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97" t="str">
        <f t="shared" si="13"/>
        <v>0:00</v>
      </c>
      <c r="AH911" s="98"/>
    </row>
    <row r="912" spans="1:34" ht="15.75" customHeight="1" x14ac:dyDescent="0.2">
      <c r="A912" s="99"/>
      <c r="B912" s="100"/>
      <c r="C912" s="101"/>
      <c r="D912" s="102"/>
      <c r="E912" s="103"/>
      <c r="F912" s="102"/>
      <c r="G912" s="103"/>
      <c r="H912" s="104"/>
      <c r="I912" s="105"/>
      <c r="J912" s="104"/>
      <c r="K912" s="105"/>
      <c r="L912" s="105"/>
      <c r="M912" s="105"/>
      <c r="N912" s="105"/>
      <c r="O912" s="105"/>
      <c r="P912" s="106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97" t="str">
        <f t="shared" si="13"/>
        <v>0:00</v>
      </c>
      <c r="AH912" s="98"/>
    </row>
    <row r="913" spans="1:34" ht="15.75" customHeight="1" x14ac:dyDescent="0.2">
      <c r="A913" s="99"/>
      <c r="B913" s="100"/>
      <c r="C913" s="101"/>
      <c r="D913" s="102"/>
      <c r="E913" s="103"/>
      <c r="F913" s="102"/>
      <c r="G913" s="103"/>
      <c r="H913" s="104"/>
      <c r="I913" s="105"/>
      <c r="J913" s="104"/>
      <c r="K913" s="105"/>
      <c r="L913" s="105"/>
      <c r="M913" s="105"/>
      <c r="N913" s="105"/>
      <c r="O913" s="105"/>
      <c r="P913" s="106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97" t="str">
        <f t="shared" si="13"/>
        <v>0:00</v>
      </c>
      <c r="AH913" s="98"/>
    </row>
    <row r="914" spans="1:34" ht="15.75" customHeight="1" x14ac:dyDescent="0.2">
      <c r="A914" s="99"/>
      <c r="B914" s="100"/>
      <c r="C914" s="101"/>
      <c r="D914" s="102"/>
      <c r="E914" s="103"/>
      <c r="F914" s="102"/>
      <c r="G914" s="103"/>
      <c r="H914" s="104"/>
      <c r="I914" s="105"/>
      <c r="J914" s="104"/>
      <c r="K914" s="105"/>
      <c r="L914" s="105"/>
      <c r="M914" s="105"/>
      <c r="N914" s="105"/>
      <c r="O914" s="105"/>
      <c r="P914" s="106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97" t="str">
        <f t="shared" si="13"/>
        <v>0:00</v>
      </c>
      <c r="AH914" s="98"/>
    </row>
    <row r="915" spans="1:34" ht="15.75" customHeight="1" x14ac:dyDescent="0.2">
      <c r="A915" s="99"/>
      <c r="B915" s="100"/>
      <c r="C915" s="101"/>
      <c r="D915" s="102"/>
      <c r="E915" s="103"/>
      <c r="F915" s="102"/>
      <c r="G915" s="103"/>
      <c r="H915" s="104"/>
      <c r="I915" s="105"/>
      <c r="J915" s="104"/>
      <c r="K915" s="105"/>
      <c r="L915" s="105"/>
      <c r="M915" s="105"/>
      <c r="N915" s="105"/>
      <c r="O915" s="105"/>
      <c r="P915" s="106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97" t="str">
        <f t="shared" si="13"/>
        <v>0:00</v>
      </c>
      <c r="AH915" s="98"/>
    </row>
    <row r="916" spans="1:34" ht="15.75" customHeight="1" x14ac:dyDescent="0.2">
      <c r="A916" s="99"/>
      <c r="B916" s="100"/>
      <c r="C916" s="101"/>
      <c r="D916" s="102"/>
      <c r="E916" s="103"/>
      <c r="F916" s="102"/>
      <c r="G916" s="103"/>
      <c r="H916" s="104"/>
      <c r="I916" s="105"/>
      <c r="J916" s="104"/>
      <c r="K916" s="105"/>
      <c r="L916" s="105"/>
      <c r="M916" s="105"/>
      <c r="N916" s="105"/>
      <c r="O916" s="105"/>
      <c r="P916" s="106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97" t="str">
        <f t="shared" si="13"/>
        <v>0:00</v>
      </c>
      <c r="AH916" s="98"/>
    </row>
    <row r="917" spans="1:34" ht="15.75" customHeight="1" x14ac:dyDescent="0.2">
      <c r="A917" s="99"/>
      <c r="B917" s="100"/>
      <c r="C917" s="101"/>
      <c r="D917" s="102"/>
      <c r="E917" s="103"/>
      <c r="F917" s="102"/>
      <c r="G917" s="103"/>
      <c r="H917" s="104"/>
      <c r="I917" s="105"/>
      <c r="J917" s="104"/>
      <c r="K917" s="105"/>
      <c r="L917" s="105"/>
      <c r="M917" s="105"/>
      <c r="N917" s="105"/>
      <c r="O917" s="105"/>
      <c r="P917" s="106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97" t="str">
        <f t="shared" si="13"/>
        <v>0:00</v>
      </c>
      <c r="AH917" s="98"/>
    </row>
    <row r="918" spans="1:34" ht="15.75" customHeight="1" x14ac:dyDescent="0.2">
      <c r="A918" s="99"/>
      <c r="B918" s="100"/>
      <c r="C918" s="101"/>
      <c r="D918" s="102"/>
      <c r="E918" s="103"/>
      <c r="F918" s="102"/>
      <c r="G918" s="103"/>
      <c r="H918" s="104"/>
      <c r="I918" s="105"/>
      <c r="J918" s="104"/>
      <c r="K918" s="105"/>
      <c r="L918" s="105"/>
      <c r="M918" s="105"/>
      <c r="N918" s="105"/>
      <c r="O918" s="105"/>
      <c r="P918" s="106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97" t="str">
        <f t="shared" si="13"/>
        <v>0:00</v>
      </c>
      <c r="AH918" s="98"/>
    </row>
    <row r="919" spans="1:34" ht="15.75" customHeight="1" x14ac:dyDescent="0.2">
      <c r="A919" s="99"/>
      <c r="B919" s="100"/>
      <c r="C919" s="101"/>
      <c r="D919" s="102"/>
      <c r="E919" s="103"/>
      <c r="F919" s="102"/>
      <c r="G919" s="103"/>
      <c r="H919" s="104"/>
      <c r="I919" s="105"/>
      <c r="J919" s="104"/>
      <c r="K919" s="105"/>
      <c r="L919" s="105"/>
      <c r="M919" s="105"/>
      <c r="N919" s="105"/>
      <c r="O919" s="105"/>
      <c r="P919" s="106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97" t="str">
        <f t="shared" si="13"/>
        <v>0:00</v>
      </c>
      <c r="AH919" s="98"/>
    </row>
    <row r="920" spans="1:34" ht="15.75" customHeight="1" x14ac:dyDescent="0.2">
      <c r="A920" s="99"/>
      <c r="B920" s="100"/>
      <c r="C920" s="101"/>
      <c r="D920" s="102"/>
      <c r="E920" s="103"/>
      <c r="F920" s="102"/>
      <c r="G920" s="103"/>
      <c r="H920" s="104"/>
      <c r="I920" s="105"/>
      <c r="J920" s="104"/>
      <c r="K920" s="105"/>
      <c r="L920" s="105"/>
      <c r="M920" s="105"/>
      <c r="N920" s="105"/>
      <c r="O920" s="105"/>
      <c r="P920" s="106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97" t="str">
        <f t="shared" si="13"/>
        <v>0:00</v>
      </c>
      <c r="AH920" s="98"/>
    </row>
    <row r="921" spans="1:34" ht="15.75" customHeight="1" x14ac:dyDescent="0.2">
      <c r="A921" s="99"/>
      <c r="B921" s="100"/>
      <c r="C921" s="101"/>
      <c r="D921" s="102"/>
      <c r="E921" s="103"/>
      <c r="F921" s="102"/>
      <c r="G921" s="103"/>
      <c r="H921" s="104"/>
      <c r="I921" s="105"/>
      <c r="J921" s="104"/>
      <c r="K921" s="105"/>
      <c r="L921" s="105"/>
      <c r="M921" s="105"/>
      <c r="N921" s="105"/>
      <c r="O921" s="105"/>
      <c r="P921" s="106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97" t="str">
        <f t="shared" si="13"/>
        <v>0:00</v>
      </c>
      <c r="AH921" s="98"/>
    </row>
    <row r="922" spans="1:34" ht="15.75" customHeight="1" x14ac:dyDescent="0.2">
      <c r="A922" s="99"/>
      <c r="B922" s="100"/>
      <c r="C922" s="101"/>
      <c r="D922" s="102"/>
      <c r="E922" s="103"/>
      <c r="F922" s="102"/>
      <c r="G922" s="103"/>
      <c r="H922" s="104"/>
      <c r="I922" s="105"/>
      <c r="J922" s="104"/>
      <c r="K922" s="105"/>
      <c r="L922" s="105"/>
      <c r="M922" s="105"/>
      <c r="N922" s="105"/>
      <c r="O922" s="105"/>
      <c r="P922" s="106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97" t="str">
        <f t="shared" si="13"/>
        <v>0:00</v>
      </c>
      <c r="AH922" s="98"/>
    </row>
    <row r="923" spans="1:34" ht="15.75" customHeight="1" x14ac:dyDescent="0.2">
      <c r="A923" s="99"/>
      <c r="B923" s="100"/>
      <c r="C923" s="101"/>
      <c r="D923" s="102"/>
      <c r="E923" s="103"/>
      <c r="F923" s="102"/>
      <c r="G923" s="103"/>
      <c r="H923" s="104"/>
      <c r="I923" s="105"/>
      <c r="J923" s="104"/>
      <c r="K923" s="105"/>
      <c r="L923" s="105"/>
      <c r="M923" s="105"/>
      <c r="N923" s="105"/>
      <c r="O923" s="105"/>
      <c r="P923" s="106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97" t="str">
        <f t="shared" si="13"/>
        <v>0:00</v>
      </c>
      <c r="AH923" s="98"/>
    </row>
    <row r="924" spans="1:34" ht="15.75" customHeight="1" x14ac:dyDescent="0.2">
      <c r="A924" s="99"/>
      <c r="B924" s="100"/>
      <c r="C924" s="101"/>
      <c r="D924" s="102"/>
      <c r="E924" s="103"/>
      <c r="F924" s="102"/>
      <c r="G924" s="103"/>
      <c r="H924" s="104"/>
      <c r="I924" s="105"/>
      <c r="J924" s="104"/>
      <c r="K924" s="105"/>
      <c r="L924" s="105"/>
      <c r="M924" s="105"/>
      <c r="N924" s="105"/>
      <c r="O924" s="105"/>
      <c r="P924" s="106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97" t="str">
        <f t="shared" si="13"/>
        <v>0:00</v>
      </c>
      <c r="AH924" s="98"/>
    </row>
    <row r="925" spans="1:34" ht="15.75" customHeight="1" x14ac:dyDescent="0.2">
      <c r="A925" s="99"/>
      <c r="B925" s="100"/>
      <c r="C925" s="101"/>
      <c r="D925" s="102"/>
      <c r="E925" s="103"/>
      <c r="F925" s="102"/>
      <c r="G925" s="103"/>
      <c r="H925" s="104"/>
      <c r="I925" s="105"/>
      <c r="J925" s="104"/>
      <c r="K925" s="105"/>
      <c r="L925" s="105"/>
      <c r="M925" s="105"/>
      <c r="N925" s="105"/>
      <c r="O925" s="105"/>
      <c r="P925" s="106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97" t="str">
        <f t="shared" si="13"/>
        <v>0:00</v>
      </c>
      <c r="AH925" s="98"/>
    </row>
    <row r="926" spans="1:34" ht="15.75" customHeight="1" x14ac:dyDescent="0.2">
      <c r="A926" s="99"/>
      <c r="B926" s="100"/>
      <c r="C926" s="101"/>
      <c r="D926" s="102"/>
      <c r="E926" s="103"/>
      <c r="F926" s="102"/>
      <c r="G926" s="103"/>
      <c r="H926" s="104"/>
      <c r="I926" s="105"/>
      <c r="J926" s="104"/>
      <c r="K926" s="105"/>
      <c r="L926" s="105"/>
      <c r="M926" s="105"/>
      <c r="N926" s="105"/>
      <c r="O926" s="105"/>
      <c r="P926" s="106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97" t="str">
        <f t="shared" si="13"/>
        <v>0:00</v>
      </c>
      <c r="AH926" s="98"/>
    </row>
    <row r="927" spans="1:34" ht="15.75" customHeight="1" x14ac:dyDescent="0.2">
      <c r="A927" s="99"/>
      <c r="B927" s="100"/>
      <c r="C927" s="101"/>
      <c r="D927" s="102"/>
      <c r="E927" s="103"/>
      <c r="F927" s="102"/>
      <c r="G927" s="103"/>
      <c r="H927" s="104"/>
      <c r="I927" s="105"/>
      <c r="J927" s="104"/>
      <c r="K927" s="105"/>
      <c r="L927" s="105"/>
      <c r="M927" s="105"/>
      <c r="N927" s="105"/>
      <c r="O927" s="105"/>
      <c r="P927" s="106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97" t="str">
        <f t="shared" si="13"/>
        <v>0:00</v>
      </c>
      <c r="AH927" s="98"/>
    </row>
    <row r="928" spans="1:34" ht="15.75" customHeight="1" x14ac:dyDescent="0.2">
      <c r="A928" s="99"/>
      <c r="B928" s="100"/>
      <c r="C928" s="101"/>
      <c r="D928" s="102"/>
      <c r="E928" s="103"/>
      <c r="F928" s="102"/>
      <c r="G928" s="103"/>
      <c r="H928" s="104"/>
      <c r="I928" s="105"/>
      <c r="J928" s="104"/>
      <c r="K928" s="105"/>
      <c r="L928" s="105"/>
      <c r="M928" s="105"/>
      <c r="N928" s="105"/>
      <c r="O928" s="105"/>
      <c r="P928" s="106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97" t="str">
        <f t="shared" si="13"/>
        <v>0:00</v>
      </c>
      <c r="AH928" s="98"/>
    </row>
    <row r="929" spans="1:34" ht="15.75" customHeight="1" x14ac:dyDescent="0.2">
      <c r="A929" s="99"/>
      <c r="B929" s="100"/>
      <c r="C929" s="101"/>
      <c r="D929" s="102"/>
      <c r="E929" s="103"/>
      <c r="F929" s="102"/>
      <c r="G929" s="103"/>
      <c r="H929" s="104"/>
      <c r="I929" s="105"/>
      <c r="J929" s="104"/>
      <c r="K929" s="105"/>
      <c r="L929" s="105"/>
      <c r="M929" s="105"/>
      <c r="N929" s="105"/>
      <c r="O929" s="105"/>
      <c r="P929" s="106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97" t="str">
        <f t="shared" si="13"/>
        <v>0:00</v>
      </c>
      <c r="AH929" s="98"/>
    </row>
    <row r="930" spans="1:34" ht="15.75" customHeight="1" x14ac:dyDescent="0.2">
      <c r="A930" s="99"/>
      <c r="B930" s="100"/>
      <c r="C930" s="101"/>
      <c r="D930" s="102"/>
      <c r="E930" s="103"/>
      <c r="F930" s="102"/>
      <c r="G930" s="103"/>
      <c r="H930" s="104"/>
      <c r="I930" s="105"/>
      <c r="J930" s="104"/>
      <c r="K930" s="105"/>
      <c r="L930" s="105"/>
      <c r="M930" s="105"/>
      <c r="N930" s="105"/>
      <c r="O930" s="105"/>
      <c r="P930" s="106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97" t="str">
        <f t="shared" ref="AG930:AG993" si="14">IF(D930="","0:00",F930-D930)</f>
        <v>0:00</v>
      </c>
      <c r="AH930" s="98"/>
    </row>
    <row r="931" spans="1:34" ht="15.75" customHeight="1" x14ac:dyDescent="0.2">
      <c r="A931" s="99"/>
      <c r="B931" s="100"/>
      <c r="C931" s="101"/>
      <c r="D931" s="102"/>
      <c r="E931" s="103"/>
      <c r="F931" s="102"/>
      <c r="G931" s="103"/>
      <c r="H931" s="104"/>
      <c r="I931" s="105"/>
      <c r="J931" s="104"/>
      <c r="K931" s="105"/>
      <c r="L931" s="105"/>
      <c r="M931" s="105"/>
      <c r="N931" s="105"/>
      <c r="O931" s="105"/>
      <c r="P931" s="106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97" t="str">
        <f t="shared" si="14"/>
        <v>0:00</v>
      </c>
      <c r="AH931" s="98"/>
    </row>
    <row r="932" spans="1:34" ht="15.75" customHeight="1" x14ac:dyDescent="0.2">
      <c r="A932" s="99"/>
      <c r="B932" s="100"/>
      <c r="C932" s="101"/>
      <c r="D932" s="102"/>
      <c r="E932" s="103"/>
      <c r="F932" s="102"/>
      <c r="G932" s="103"/>
      <c r="H932" s="104"/>
      <c r="I932" s="105"/>
      <c r="J932" s="104"/>
      <c r="K932" s="105"/>
      <c r="L932" s="105"/>
      <c r="M932" s="105"/>
      <c r="N932" s="105"/>
      <c r="O932" s="105"/>
      <c r="P932" s="106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97" t="str">
        <f t="shared" si="14"/>
        <v>0:00</v>
      </c>
      <c r="AH932" s="98"/>
    </row>
    <row r="933" spans="1:34" ht="15.75" customHeight="1" x14ac:dyDescent="0.2">
      <c r="A933" s="99"/>
      <c r="B933" s="100"/>
      <c r="C933" s="101"/>
      <c r="D933" s="102"/>
      <c r="E933" s="103"/>
      <c r="F933" s="102"/>
      <c r="G933" s="103"/>
      <c r="H933" s="104"/>
      <c r="I933" s="105"/>
      <c r="J933" s="104"/>
      <c r="K933" s="105"/>
      <c r="L933" s="105"/>
      <c r="M933" s="105"/>
      <c r="N933" s="105"/>
      <c r="O933" s="105"/>
      <c r="P933" s="106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97" t="str">
        <f t="shared" si="14"/>
        <v>0:00</v>
      </c>
      <c r="AH933" s="98"/>
    </row>
    <row r="934" spans="1:34" ht="15.75" customHeight="1" x14ac:dyDescent="0.2">
      <c r="A934" s="99"/>
      <c r="B934" s="100"/>
      <c r="C934" s="101"/>
      <c r="D934" s="102"/>
      <c r="E934" s="103"/>
      <c r="F934" s="102"/>
      <c r="G934" s="103"/>
      <c r="H934" s="104"/>
      <c r="I934" s="105"/>
      <c r="J934" s="104"/>
      <c r="K934" s="105"/>
      <c r="L934" s="105"/>
      <c r="M934" s="105"/>
      <c r="N934" s="105"/>
      <c r="O934" s="105"/>
      <c r="P934" s="106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97" t="str">
        <f t="shared" si="14"/>
        <v>0:00</v>
      </c>
      <c r="AH934" s="98"/>
    </row>
    <row r="935" spans="1:34" ht="15.75" customHeight="1" x14ac:dyDescent="0.2">
      <c r="A935" s="99"/>
      <c r="B935" s="100"/>
      <c r="C935" s="101"/>
      <c r="D935" s="102"/>
      <c r="E935" s="103"/>
      <c r="F935" s="102"/>
      <c r="G935" s="103"/>
      <c r="H935" s="104"/>
      <c r="I935" s="105"/>
      <c r="J935" s="104"/>
      <c r="K935" s="105"/>
      <c r="L935" s="105"/>
      <c r="M935" s="105"/>
      <c r="N935" s="105"/>
      <c r="O935" s="105"/>
      <c r="P935" s="106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97" t="str">
        <f t="shared" si="14"/>
        <v>0:00</v>
      </c>
      <c r="AH935" s="98"/>
    </row>
    <row r="936" spans="1:34" ht="15.75" customHeight="1" x14ac:dyDescent="0.2">
      <c r="A936" s="99"/>
      <c r="B936" s="100"/>
      <c r="C936" s="101"/>
      <c r="D936" s="102"/>
      <c r="E936" s="103"/>
      <c r="F936" s="102"/>
      <c r="G936" s="103"/>
      <c r="H936" s="104"/>
      <c r="I936" s="105"/>
      <c r="J936" s="104"/>
      <c r="K936" s="105"/>
      <c r="L936" s="105"/>
      <c r="M936" s="105"/>
      <c r="N936" s="105"/>
      <c r="O936" s="105"/>
      <c r="P936" s="106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97" t="str">
        <f t="shared" si="14"/>
        <v>0:00</v>
      </c>
      <c r="AH936" s="98"/>
    </row>
    <row r="937" spans="1:34" ht="15.75" customHeight="1" x14ac:dyDescent="0.2">
      <c r="A937" s="99"/>
      <c r="B937" s="100"/>
      <c r="C937" s="101"/>
      <c r="D937" s="102"/>
      <c r="E937" s="103"/>
      <c r="F937" s="102"/>
      <c r="G937" s="103"/>
      <c r="H937" s="104"/>
      <c r="I937" s="105"/>
      <c r="J937" s="104"/>
      <c r="K937" s="105"/>
      <c r="L937" s="105"/>
      <c r="M937" s="105"/>
      <c r="N937" s="105"/>
      <c r="O937" s="105"/>
      <c r="P937" s="106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97" t="str">
        <f t="shared" si="14"/>
        <v>0:00</v>
      </c>
      <c r="AH937" s="98"/>
    </row>
    <row r="938" spans="1:34" ht="15.75" customHeight="1" x14ac:dyDescent="0.2">
      <c r="A938" s="99"/>
      <c r="B938" s="100"/>
      <c r="C938" s="101"/>
      <c r="D938" s="102"/>
      <c r="E938" s="103"/>
      <c r="F938" s="102"/>
      <c r="G938" s="103"/>
      <c r="H938" s="104"/>
      <c r="I938" s="105"/>
      <c r="J938" s="104"/>
      <c r="K938" s="105"/>
      <c r="L938" s="105"/>
      <c r="M938" s="105"/>
      <c r="N938" s="105"/>
      <c r="O938" s="105"/>
      <c r="P938" s="106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97" t="str">
        <f t="shared" si="14"/>
        <v>0:00</v>
      </c>
      <c r="AH938" s="98"/>
    </row>
    <row r="939" spans="1:34" ht="15.75" customHeight="1" x14ac:dyDescent="0.2">
      <c r="A939" s="99"/>
      <c r="B939" s="100"/>
      <c r="C939" s="101"/>
      <c r="D939" s="102"/>
      <c r="E939" s="103"/>
      <c r="F939" s="102"/>
      <c r="G939" s="103"/>
      <c r="H939" s="104"/>
      <c r="I939" s="105"/>
      <c r="J939" s="104"/>
      <c r="K939" s="105"/>
      <c r="L939" s="105"/>
      <c r="M939" s="105"/>
      <c r="N939" s="105"/>
      <c r="O939" s="105"/>
      <c r="P939" s="106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97" t="str">
        <f t="shared" si="14"/>
        <v>0:00</v>
      </c>
      <c r="AH939" s="98"/>
    </row>
    <row r="940" spans="1:34" ht="15.75" customHeight="1" x14ac:dyDescent="0.2">
      <c r="A940" s="99"/>
      <c r="B940" s="100"/>
      <c r="C940" s="101"/>
      <c r="D940" s="102"/>
      <c r="E940" s="103"/>
      <c r="F940" s="102"/>
      <c r="G940" s="103"/>
      <c r="H940" s="104"/>
      <c r="I940" s="105"/>
      <c r="J940" s="104"/>
      <c r="K940" s="105"/>
      <c r="L940" s="105"/>
      <c r="M940" s="105"/>
      <c r="N940" s="105"/>
      <c r="O940" s="105"/>
      <c r="P940" s="106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97" t="str">
        <f t="shared" si="14"/>
        <v>0:00</v>
      </c>
      <c r="AH940" s="98"/>
    </row>
    <row r="941" spans="1:34" ht="15.75" customHeight="1" x14ac:dyDescent="0.2">
      <c r="A941" s="99"/>
      <c r="B941" s="100"/>
      <c r="C941" s="101"/>
      <c r="D941" s="102"/>
      <c r="E941" s="103"/>
      <c r="F941" s="102"/>
      <c r="G941" s="103"/>
      <c r="H941" s="104"/>
      <c r="I941" s="105"/>
      <c r="J941" s="104"/>
      <c r="K941" s="105"/>
      <c r="L941" s="105"/>
      <c r="M941" s="105"/>
      <c r="N941" s="105"/>
      <c r="O941" s="105"/>
      <c r="P941" s="106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97" t="str">
        <f t="shared" si="14"/>
        <v>0:00</v>
      </c>
      <c r="AH941" s="98"/>
    </row>
    <row r="942" spans="1:34" ht="15.75" customHeight="1" x14ac:dyDescent="0.2">
      <c r="A942" s="99"/>
      <c r="B942" s="100"/>
      <c r="C942" s="101"/>
      <c r="D942" s="102"/>
      <c r="E942" s="103"/>
      <c r="F942" s="102"/>
      <c r="G942" s="103"/>
      <c r="H942" s="104"/>
      <c r="I942" s="105"/>
      <c r="J942" s="104"/>
      <c r="K942" s="105"/>
      <c r="L942" s="105"/>
      <c r="M942" s="105"/>
      <c r="N942" s="105"/>
      <c r="O942" s="105"/>
      <c r="P942" s="106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97" t="str">
        <f t="shared" si="14"/>
        <v>0:00</v>
      </c>
      <c r="AH942" s="98"/>
    </row>
    <row r="943" spans="1:34" ht="15.75" customHeight="1" x14ac:dyDescent="0.2">
      <c r="A943" s="99"/>
      <c r="B943" s="100"/>
      <c r="C943" s="101"/>
      <c r="D943" s="102"/>
      <c r="E943" s="103"/>
      <c r="F943" s="102"/>
      <c r="G943" s="103"/>
      <c r="H943" s="104"/>
      <c r="I943" s="105"/>
      <c r="J943" s="104"/>
      <c r="K943" s="105"/>
      <c r="L943" s="105"/>
      <c r="M943" s="105"/>
      <c r="N943" s="105"/>
      <c r="O943" s="105"/>
      <c r="P943" s="106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97" t="str">
        <f t="shared" si="14"/>
        <v>0:00</v>
      </c>
      <c r="AH943" s="98"/>
    </row>
    <row r="944" spans="1:34" ht="15.75" customHeight="1" x14ac:dyDescent="0.2">
      <c r="A944" s="99"/>
      <c r="B944" s="100"/>
      <c r="C944" s="101"/>
      <c r="D944" s="102"/>
      <c r="E944" s="103"/>
      <c r="F944" s="102"/>
      <c r="G944" s="103"/>
      <c r="H944" s="104"/>
      <c r="I944" s="105"/>
      <c r="J944" s="104"/>
      <c r="K944" s="105"/>
      <c r="L944" s="105"/>
      <c r="M944" s="105"/>
      <c r="N944" s="105"/>
      <c r="O944" s="105"/>
      <c r="P944" s="106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97" t="str">
        <f t="shared" si="14"/>
        <v>0:00</v>
      </c>
      <c r="AH944" s="98"/>
    </row>
    <row r="945" spans="1:34" ht="15.75" customHeight="1" x14ac:dyDescent="0.2">
      <c r="A945" s="99"/>
      <c r="B945" s="100"/>
      <c r="C945" s="101"/>
      <c r="D945" s="102"/>
      <c r="E945" s="103"/>
      <c r="F945" s="102"/>
      <c r="G945" s="103"/>
      <c r="H945" s="104"/>
      <c r="I945" s="105"/>
      <c r="J945" s="104"/>
      <c r="K945" s="105"/>
      <c r="L945" s="105"/>
      <c r="M945" s="105"/>
      <c r="N945" s="105"/>
      <c r="O945" s="105"/>
      <c r="P945" s="106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97" t="str">
        <f t="shared" si="14"/>
        <v>0:00</v>
      </c>
      <c r="AH945" s="98"/>
    </row>
    <row r="946" spans="1:34" ht="15.75" customHeight="1" x14ac:dyDescent="0.2">
      <c r="A946" s="99"/>
      <c r="B946" s="100"/>
      <c r="C946" s="101"/>
      <c r="D946" s="102"/>
      <c r="E946" s="103"/>
      <c r="F946" s="102"/>
      <c r="G946" s="103"/>
      <c r="H946" s="104"/>
      <c r="I946" s="105"/>
      <c r="J946" s="104"/>
      <c r="K946" s="105"/>
      <c r="L946" s="105"/>
      <c r="M946" s="105"/>
      <c r="N946" s="105"/>
      <c r="O946" s="105"/>
      <c r="P946" s="106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97" t="str">
        <f t="shared" si="14"/>
        <v>0:00</v>
      </c>
      <c r="AH946" s="98"/>
    </row>
    <row r="947" spans="1:34" ht="15.75" customHeight="1" x14ac:dyDescent="0.2">
      <c r="A947" s="99"/>
      <c r="B947" s="100"/>
      <c r="C947" s="101"/>
      <c r="D947" s="102"/>
      <c r="E947" s="103"/>
      <c r="F947" s="102"/>
      <c r="G947" s="103"/>
      <c r="H947" s="104"/>
      <c r="I947" s="105"/>
      <c r="J947" s="104"/>
      <c r="K947" s="105"/>
      <c r="L947" s="105"/>
      <c r="M947" s="105"/>
      <c r="N947" s="105"/>
      <c r="O947" s="105"/>
      <c r="P947" s="106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97" t="str">
        <f t="shared" si="14"/>
        <v>0:00</v>
      </c>
      <c r="AH947" s="98"/>
    </row>
    <row r="948" spans="1:34" ht="15.75" customHeight="1" x14ac:dyDescent="0.2">
      <c r="A948" s="99"/>
      <c r="B948" s="100"/>
      <c r="C948" s="101"/>
      <c r="D948" s="102"/>
      <c r="E948" s="103"/>
      <c r="F948" s="102"/>
      <c r="G948" s="103"/>
      <c r="H948" s="104"/>
      <c r="I948" s="105"/>
      <c r="J948" s="104"/>
      <c r="K948" s="105"/>
      <c r="L948" s="105"/>
      <c r="M948" s="105"/>
      <c r="N948" s="105"/>
      <c r="O948" s="105"/>
      <c r="P948" s="106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97" t="str">
        <f t="shared" si="14"/>
        <v>0:00</v>
      </c>
      <c r="AH948" s="98"/>
    </row>
    <row r="949" spans="1:34" ht="15.75" customHeight="1" x14ac:dyDescent="0.2">
      <c r="A949" s="99"/>
      <c r="B949" s="100"/>
      <c r="C949" s="101"/>
      <c r="D949" s="102"/>
      <c r="E949" s="103"/>
      <c r="F949" s="102"/>
      <c r="G949" s="103"/>
      <c r="H949" s="104"/>
      <c r="I949" s="105"/>
      <c r="J949" s="104"/>
      <c r="K949" s="105"/>
      <c r="L949" s="105"/>
      <c r="M949" s="105"/>
      <c r="N949" s="105"/>
      <c r="O949" s="105"/>
      <c r="P949" s="106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97" t="str">
        <f t="shared" si="14"/>
        <v>0:00</v>
      </c>
      <c r="AH949" s="98"/>
    </row>
    <row r="950" spans="1:34" ht="15.75" customHeight="1" x14ac:dyDescent="0.2">
      <c r="A950" s="99"/>
      <c r="B950" s="100"/>
      <c r="C950" s="101"/>
      <c r="D950" s="102"/>
      <c r="E950" s="103"/>
      <c r="F950" s="102"/>
      <c r="G950" s="103"/>
      <c r="H950" s="104"/>
      <c r="I950" s="105"/>
      <c r="J950" s="104"/>
      <c r="K950" s="105"/>
      <c r="L950" s="105"/>
      <c r="M950" s="105"/>
      <c r="N950" s="105"/>
      <c r="O950" s="105"/>
      <c r="P950" s="106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97" t="str">
        <f t="shared" si="14"/>
        <v>0:00</v>
      </c>
      <c r="AH950" s="98"/>
    </row>
    <row r="951" spans="1:34" ht="15.75" customHeight="1" x14ac:dyDescent="0.2">
      <c r="A951" s="99"/>
      <c r="B951" s="100"/>
      <c r="C951" s="101"/>
      <c r="D951" s="102"/>
      <c r="E951" s="103"/>
      <c r="F951" s="102"/>
      <c r="G951" s="103"/>
      <c r="H951" s="104"/>
      <c r="I951" s="105"/>
      <c r="J951" s="104"/>
      <c r="K951" s="105"/>
      <c r="L951" s="105"/>
      <c r="M951" s="105"/>
      <c r="N951" s="105"/>
      <c r="O951" s="105"/>
      <c r="P951" s="106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97" t="str">
        <f t="shared" si="14"/>
        <v>0:00</v>
      </c>
      <c r="AH951" s="98"/>
    </row>
    <row r="952" spans="1:34" ht="15.75" customHeight="1" x14ac:dyDescent="0.2">
      <c r="A952" s="99"/>
      <c r="B952" s="100"/>
      <c r="C952" s="101"/>
      <c r="D952" s="102"/>
      <c r="E952" s="103"/>
      <c r="F952" s="102"/>
      <c r="G952" s="103"/>
      <c r="H952" s="104"/>
      <c r="I952" s="105"/>
      <c r="J952" s="104"/>
      <c r="K952" s="105"/>
      <c r="L952" s="105"/>
      <c r="M952" s="105"/>
      <c r="N952" s="105"/>
      <c r="O952" s="105"/>
      <c r="P952" s="106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97" t="str">
        <f t="shared" si="14"/>
        <v>0:00</v>
      </c>
      <c r="AH952" s="98"/>
    </row>
    <row r="953" spans="1:34" ht="15.75" customHeight="1" x14ac:dyDescent="0.2">
      <c r="A953" s="99"/>
      <c r="B953" s="100"/>
      <c r="C953" s="101"/>
      <c r="D953" s="102"/>
      <c r="E953" s="103"/>
      <c r="F953" s="102"/>
      <c r="G953" s="103"/>
      <c r="H953" s="104"/>
      <c r="I953" s="105"/>
      <c r="J953" s="104"/>
      <c r="K953" s="105"/>
      <c r="L953" s="105"/>
      <c r="M953" s="105"/>
      <c r="N953" s="105"/>
      <c r="O953" s="105"/>
      <c r="P953" s="106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97" t="str">
        <f t="shared" si="14"/>
        <v>0:00</v>
      </c>
      <c r="AH953" s="98"/>
    </row>
    <row r="954" spans="1:34" ht="15.75" customHeight="1" x14ac:dyDescent="0.2">
      <c r="A954" s="99"/>
      <c r="B954" s="100"/>
      <c r="C954" s="101"/>
      <c r="D954" s="102"/>
      <c r="E954" s="103"/>
      <c r="F954" s="102"/>
      <c r="G954" s="103"/>
      <c r="H954" s="104"/>
      <c r="I954" s="105"/>
      <c r="J954" s="104"/>
      <c r="K954" s="105"/>
      <c r="L954" s="105"/>
      <c r="M954" s="105"/>
      <c r="N954" s="105"/>
      <c r="O954" s="105"/>
      <c r="P954" s="106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97" t="str">
        <f t="shared" si="14"/>
        <v>0:00</v>
      </c>
      <c r="AH954" s="98"/>
    </row>
    <row r="955" spans="1:34" ht="15.75" customHeight="1" x14ac:dyDescent="0.2">
      <c r="A955" s="99"/>
      <c r="B955" s="100"/>
      <c r="C955" s="101"/>
      <c r="D955" s="102"/>
      <c r="E955" s="103"/>
      <c r="F955" s="102"/>
      <c r="G955" s="103"/>
      <c r="H955" s="104"/>
      <c r="I955" s="105"/>
      <c r="J955" s="104"/>
      <c r="K955" s="105"/>
      <c r="L955" s="105"/>
      <c r="M955" s="105"/>
      <c r="N955" s="105"/>
      <c r="O955" s="105"/>
      <c r="P955" s="106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97" t="str">
        <f t="shared" si="14"/>
        <v>0:00</v>
      </c>
      <c r="AH955" s="98"/>
    </row>
    <row r="956" spans="1:34" ht="15.75" customHeight="1" x14ac:dyDescent="0.2">
      <c r="A956" s="99"/>
      <c r="B956" s="100"/>
      <c r="C956" s="101"/>
      <c r="D956" s="102"/>
      <c r="E956" s="103"/>
      <c r="F956" s="102"/>
      <c r="G956" s="103"/>
      <c r="H956" s="104"/>
      <c r="I956" s="105"/>
      <c r="J956" s="104"/>
      <c r="K956" s="105"/>
      <c r="L956" s="105"/>
      <c r="M956" s="105"/>
      <c r="N956" s="105"/>
      <c r="O956" s="105"/>
      <c r="P956" s="106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97" t="str">
        <f t="shared" si="14"/>
        <v>0:00</v>
      </c>
      <c r="AH956" s="98"/>
    </row>
    <row r="957" spans="1:34" ht="15.75" customHeight="1" x14ac:dyDescent="0.2">
      <c r="A957" s="99"/>
      <c r="B957" s="100"/>
      <c r="C957" s="101"/>
      <c r="D957" s="102"/>
      <c r="E957" s="103"/>
      <c r="F957" s="102"/>
      <c r="G957" s="103"/>
      <c r="H957" s="104"/>
      <c r="I957" s="105"/>
      <c r="J957" s="104"/>
      <c r="K957" s="105"/>
      <c r="L957" s="105"/>
      <c r="M957" s="105"/>
      <c r="N957" s="105"/>
      <c r="O957" s="105"/>
      <c r="P957" s="106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97" t="str">
        <f t="shared" si="14"/>
        <v>0:00</v>
      </c>
      <c r="AH957" s="98"/>
    </row>
    <row r="958" spans="1:34" ht="15.75" customHeight="1" x14ac:dyDescent="0.2">
      <c r="A958" s="99"/>
      <c r="B958" s="100"/>
      <c r="C958" s="101"/>
      <c r="D958" s="102"/>
      <c r="E958" s="103"/>
      <c r="F958" s="102"/>
      <c r="G958" s="103"/>
      <c r="H958" s="104"/>
      <c r="I958" s="105"/>
      <c r="J958" s="104"/>
      <c r="K958" s="105"/>
      <c r="L958" s="105"/>
      <c r="M958" s="105"/>
      <c r="N958" s="105"/>
      <c r="O958" s="105"/>
      <c r="P958" s="106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97" t="str">
        <f t="shared" si="14"/>
        <v>0:00</v>
      </c>
      <c r="AH958" s="98"/>
    </row>
    <row r="959" spans="1:34" ht="15.75" customHeight="1" x14ac:dyDescent="0.2">
      <c r="A959" s="99"/>
      <c r="B959" s="100"/>
      <c r="C959" s="101"/>
      <c r="D959" s="102"/>
      <c r="E959" s="103"/>
      <c r="F959" s="102"/>
      <c r="G959" s="103"/>
      <c r="H959" s="104"/>
      <c r="I959" s="105"/>
      <c r="J959" s="104"/>
      <c r="K959" s="105"/>
      <c r="L959" s="105"/>
      <c r="M959" s="105"/>
      <c r="N959" s="105"/>
      <c r="O959" s="105"/>
      <c r="P959" s="106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97" t="str">
        <f t="shared" si="14"/>
        <v>0:00</v>
      </c>
      <c r="AH959" s="98"/>
    </row>
    <row r="960" spans="1:34" ht="15.75" customHeight="1" x14ac:dyDescent="0.2">
      <c r="A960" s="99"/>
      <c r="B960" s="100"/>
      <c r="C960" s="101"/>
      <c r="D960" s="102"/>
      <c r="E960" s="103"/>
      <c r="F960" s="102"/>
      <c r="G960" s="103"/>
      <c r="H960" s="104"/>
      <c r="I960" s="105"/>
      <c r="J960" s="104"/>
      <c r="K960" s="105"/>
      <c r="L960" s="105"/>
      <c r="M960" s="105"/>
      <c r="N960" s="105"/>
      <c r="O960" s="105"/>
      <c r="P960" s="106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97" t="str">
        <f t="shared" si="14"/>
        <v>0:00</v>
      </c>
      <c r="AH960" s="98"/>
    </row>
    <row r="961" spans="1:34" ht="15.75" customHeight="1" x14ac:dyDescent="0.2">
      <c r="A961" s="99"/>
      <c r="B961" s="100"/>
      <c r="C961" s="101"/>
      <c r="D961" s="102"/>
      <c r="E961" s="103"/>
      <c r="F961" s="102"/>
      <c r="G961" s="103"/>
      <c r="H961" s="104"/>
      <c r="I961" s="105"/>
      <c r="J961" s="104"/>
      <c r="K961" s="105"/>
      <c r="L961" s="105"/>
      <c r="M961" s="105"/>
      <c r="N961" s="105"/>
      <c r="O961" s="105"/>
      <c r="P961" s="106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97" t="str">
        <f t="shared" si="14"/>
        <v>0:00</v>
      </c>
      <c r="AH961" s="98"/>
    </row>
    <row r="962" spans="1:34" ht="15.75" customHeight="1" x14ac:dyDescent="0.2">
      <c r="A962" s="99"/>
      <c r="B962" s="100"/>
      <c r="C962" s="101"/>
      <c r="D962" s="102"/>
      <c r="E962" s="103"/>
      <c r="F962" s="102"/>
      <c r="G962" s="103"/>
      <c r="H962" s="104"/>
      <c r="I962" s="105"/>
      <c r="J962" s="104"/>
      <c r="K962" s="105"/>
      <c r="L962" s="105"/>
      <c r="M962" s="105"/>
      <c r="N962" s="105"/>
      <c r="O962" s="105"/>
      <c r="P962" s="106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97" t="str">
        <f t="shared" si="14"/>
        <v>0:00</v>
      </c>
      <c r="AH962" s="98"/>
    </row>
    <row r="963" spans="1:34" ht="15.75" customHeight="1" x14ac:dyDescent="0.2">
      <c r="A963" s="99"/>
      <c r="B963" s="100"/>
      <c r="C963" s="101"/>
      <c r="D963" s="102"/>
      <c r="E963" s="103"/>
      <c r="F963" s="102"/>
      <c r="G963" s="103"/>
      <c r="H963" s="104"/>
      <c r="I963" s="105"/>
      <c r="J963" s="104"/>
      <c r="K963" s="105"/>
      <c r="L963" s="105"/>
      <c r="M963" s="105"/>
      <c r="N963" s="105"/>
      <c r="O963" s="105"/>
      <c r="P963" s="106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97" t="str">
        <f t="shared" si="14"/>
        <v>0:00</v>
      </c>
      <c r="AH963" s="98"/>
    </row>
    <row r="964" spans="1:34" ht="15.75" customHeight="1" x14ac:dyDescent="0.2">
      <c r="A964" s="99"/>
      <c r="B964" s="100"/>
      <c r="C964" s="101"/>
      <c r="D964" s="102"/>
      <c r="E964" s="103"/>
      <c r="F964" s="102"/>
      <c r="G964" s="103"/>
      <c r="H964" s="104"/>
      <c r="I964" s="105"/>
      <c r="J964" s="104"/>
      <c r="K964" s="105"/>
      <c r="L964" s="105"/>
      <c r="M964" s="105"/>
      <c r="N964" s="105"/>
      <c r="O964" s="105"/>
      <c r="P964" s="106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97" t="str">
        <f t="shared" si="14"/>
        <v>0:00</v>
      </c>
      <c r="AH964" s="98"/>
    </row>
    <row r="965" spans="1:34" ht="15.75" customHeight="1" x14ac:dyDescent="0.2">
      <c r="A965" s="99"/>
      <c r="B965" s="100"/>
      <c r="C965" s="101"/>
      <c r="D965" s="102"/>
      <c r="E965" s="103"/>
      <c r="F965" s="102"/>
      <c r="G965" s="103"/>
      <c r="H965" s="104"/>
      <c r="I965" s="105"/>
      <c r="J965" s="104"/>
      <c r="K965" s="105"/>
      <c r="L965" s="105"/>
      <c r="M965" s="105"/>
      <c r="N965" s="105"/>
      <c r="O965" s="105"/>
      <c r="P965" s="106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97" t="str">
        <f t="shared" si="14"/>
        <v>0:00</v>
      </c>
      <c r="AH965" s="98"/>
    </row>
    <row r="966" spans="1:34" ht="15.75" customHeight="1" x14ac:dyDescent="0.2">
      <c r="A966" s="99"/>
      <c r="B966" s="100"/>
      <c r="C966" s="101"/>
      <c r="D966" s="102"/>
      <c r="E966" s="103"/>
      <c r="F966" s="102"/>
      <c r="G966" s="103"/>
      <c r="H966" s="104"/>
      <c r="I966" s="105"/>
      <c r="J966" s="104"/>
      <c r="K966" s="105"/>
      <c r="L966" s="105"/>
      <c r="M966" s="105"/>
      <c r="N966" s="105"/>
      <c r="O966" s="105"/>
      <c r="P966" s="106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97" t="str">
        <f t="shared" si="14"/>
        <v>0:00</v>
      </c>
      <c r="AH966" s="98"/>
    </row>
    <row r="967" spans="1:34" ht="15.75" customHeight="1" x14ac:dyDescent="0.2">
      <c r="A967" s="99"/>
      <c r="B967" s="100"/>
      <c r="C967" s="101"/>
      <c r="D967" s="102"/>
      <c r="E967" s="103"/>
      <c r="F967" s="102"/>
      <c r="G967" s="103"/>
      <c r="H967" s="104"/>
      <c r="I967" s="105"/>
      <c r="J967" s="104"/>
      <c r="K967" s="105"/>
      <c r="L967" s="105"/>
      <c r="M967" s="105"/>
      <c r="N967" s="105"/>
      <c r="O967" s="105"/>
      <c r="P967" s="106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97" t="str">
        <f t="shared" si="14"/>
        <v>0:00</v>
      </c>
      <c r="AH967" s="98"/>
    </row>
    <row r="968" spans="1:34" ht="15.75" customHeight="1" x14ac:dyDescent="0.2">
      <c r="A968" s="99"/>
      <c r="B968" s="100"/>
      <c r="C968" s="101"/>
      <c r="D968" s="102"/>
      <c r="E968" s="103"/>
      <c r="F968" s="102"/>
      <c r="G968" s="103"/>
      <c r="H968" s="104"/>
      <c r="I968" s="105"/>
      <c r="J968" s="104"/>
      <c r="K968" s="105"/>
      <c r="L968" s="105"/>
      <c r="M968" s="105"/>
      <c r="N968" s="105"/>
      <c r="O968" s="105"/>
      <c r="P968" s="106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97" t="str">
        <f t="shared" si="14"/>
        <v>0:00</v>
      </c>
      <c r="AH968" s="98"/>
    </row>
    <row r="969" spans="1:34" ht="15.75" customHeight="1" x14ac:dyDescent="0.2">
      <c r="A969" s="99"/>
      <c r="B969" s="100"/>
      <c r="C969" s="101"/>
      <c r="D969" s="102"/>
      <c r="E969" s="103"/>
      <c r="F969" s="102"/>
      <c r="G969" s="103"/>
      <c r="H969" s="104"/>
      <c r="I969" s="105"/>
      <c r="J969" s="104"/>
      <c r="K969" s="105"/>
      <c r="L969" s="105"/>
      <c r="M969" s="105"/>
      <c r="N969" s="105"/>
      <c r="O969" s="105"/>
      <c r="P969" s="106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97" t="str">
        <f t="shared" si="14"/>
        <v>0:00</v>
      </c>
      <c r="AH969" s="98"/>
    </row>
    <row r="970" spans="1:34" ht="15.75" customHeight="1" x14ac:dyDescent="0.2">
      <c r="A970" s="99"/>
      <c r="B970" s="100"/>
      <c r="C970" s="101"/>
      <c r="D970" s="102"/>
      <c r="E970" s="103"/>
      <c r="F970" s="102"/>
      <c r="G970" s="103"/>
      <c r="H970" s="104"/>
      <c r="I970" s="105"/>
      <c r="J970" s="104"/>
      <c r="K970" s="105"/>
      <c r="L970" s="105"/>
      <c r="M970" s="105"/>
      <c r="N970" s="105"/>
      <c r="O970" s="105"/>
      <c r="P970" s="106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97" t="str">
        <f t="shared" si="14"/>
        <v>0:00</v>
      </c>
      <c r="AH970" s="98"/>
    </row>
    <row r="971" spans="1:34" ht="15.75" customHeight="1" x14ac:dyDescent="0.2">
      <c r="A971" s="99"/>
      <c r="B971" s="100"/>
      <c r="C971" s="101"/>
      <c r="D971" s="102"/>
      <c r="E971" s="103"/>
      <c r="F971" s="102"/>
      <c r="G971" s="103"/>
      <c r="H971" s="104"/>
      <c r="I971" s="105"/>
      <c r="J971" s="104"/>
      <c r="K971" s="105"/>
      <c r="L971" s="105"/>
      <c r="M971" s="105"/>
      <c r="N971" s="105"/>
      <c r="O971" s="105"/>
      <c r="P971" s="106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97" t="str">
        <f t="shared" si="14"/>
        <v>0:00</v>
      </c>
      <c r="AH971" s="98"/>
    </row>
    <row r="972" spans="1:34" ht="15.75" customHeight="1" x14ac:dyDescent="0.2">
      <c r="A972" s="99"/>
      <c r="B972" s="100"/>
      <c r="C972" s="101"/>
      <c r="D972" s="102"/>
      <c r="E972" s="103"/>
      <c r="F972" s="102"/>
      <c r="G972" s="103"/>
      <c r="H972" s="104"/>
      <c r="I972" s="105"/>
      <c r="J972" s="104"/>
      <c r="K972" s="105"/>
      <c r="L972" s="105"/>
      <c r="M972" s="105"/>
      <c r="N972" s="105"/>
      <c r="O972" s="105"/>
      <c r="P972" s="106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97" t="str">
        <f t="shared" si="14"/>
        <v>0:00</v>
      </c>
      <c r="AH972" s="98"/>
    </row>
    <row r="973" spans="1:34" ht="15.75" customHeight="1" x14ac:dyDescent="0.2">
      <c r="A973" s="99"/>
      <c r="B973" s="100"/>
      <c r="C973" s="101"/>
      <c r="D973" s="102"/>
      <c r="E973" s="103"/>
      <c r="F973" s="102"/>
      <c r="G973" s="103"/>
      <c r="H973" s="104"/>
      <c r="I973" s="105"/>
      <c r="J973" s="104"/>
      <c r="K973" s="105"/>
      <c r="L973" s="105"/>
      <c r="M973" s="105"/>
      <c r="N973" s="105"/>
      <c r="O973" s="105"/>
      <c r="P973" s="106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97" t="str">
        <f t="shared" si="14"/>
        <v>0:00</v>
      </c>
      <c r="AH973" s="98"/>
    </row>
    <row r="974" spans="1:34" ht="15.75" customHeight="1" x14ac:dyDescent="0.2">
      <c r="A974" s="99"/>
      <c r="B974" s="100"/>
      <c r="C974" s="101"/>
      <c r="D974" s="102"/>
      <c r="E974" s="103"/>
      <c r="F974" s="102"/>
      <c r="G974" s="103"/>
      <c r="H974" s="104"/>
      <c r="I974" s="105"/>
      <c r="J974" s="104"/>
      <c r="K974" s="105"/>
      <c r="L974" s="105"/>
      <c r="M974" s="105"/>
      <c r="N974" s="105"/>
      <c r="O974" s="105"/>
      <c r="P974" s="106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97" t="str">
        <f t="shared" si="14"/>
        <v>0:00</v>
      </c>
      <c r="AH974" s="98"/>
    </row>
    <row r="975" spans="1:34" ht="15.75" customHeight="1" x14ac:dyDescent="0.2">
      <c r="A975" s="99"/>
      <c r="B975" s="100"/>
      <c r="C975" s="101"/>
      <c r="D975" s="102"/>
      <c r="E975" s="103"/>
      <c r="F975" s="102"/>
      <c r="G975" s="103"/>
      <c r="H975" s="104"/>
      <c r="I975" s="105"/>
      <c r="J975" s="104"/>
      <c r="K975" s="105"/>
      <c r="L975" s="105"/>
      <c r="M975" s="105"/>
      <c r="N975" s="105"/>
      <c r="O975" s="105"/>
      <c r="P975" s="106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97" t="str">
        <f t="shared" si="14"/>
        <v>0:00</v>
      </c>
      <c r="AH975" s="98"/>
    </row>
    <row r="976" spans="1:34" ht="15.75" customHeight="1" x14ac:dyDescent="0.2">
      <c r="A976" s="99"/>
      <c r="B976" s="100"/>
      <c r="C976" s="101"/>
      <c r="D976" s="102"/>
      <c r="E976" s="103"/>
      <c r="F976" s="102"/>
      <c r="G976" s="103"/>
      <c r="H976" s="104"/>
      <c r="I976" s="105"/>
      <c r="J976" s="104"/>
      <c r="K976" s="105"/>
      <c r="L976" s="105"/>
      <c r="M976" s="105"/>
      <c r="N976" s="105"/>
      <c r="O976" s="105"/>
      <c r="P976" s="106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97" t="str">
        <f t="shared" si="14"/>
        <v>0:00</v>
      </c>
      <c r="AH976" s="98"/>
    </row>
    <row r="977" spans="1:34" ht="15.75" customHeight="1" x14ac:dyDescent="0.2">
      <c r="A977" s="99"/>
      <c r="B977" s="100"/>
      <c r="C977" s="101"/>
      <c r="D977" s="102"/>
      <c r="E977" s="103"/>
      <c r="F977" s="102"/>
      <c r="G977" s="103"/>
      <c r="H977" s="104"/>
      <c r="I977" s="105"/>
      <c r="J977" s="104"/>
      <c r="K977" s="105"/>
      <c r="L977" s="105"/>
      <c r="M977" s="105"/>
      <c r="N977" s="105"/>
      <c r="O977" s="105"/>
      <c r="P977" s="106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97" t="str">
        <f t="shared" si="14"/>
        <v>0:00</v>
      </c>
      <c r="AH977" s="98"/>
    </row>
    <row r="978" spans="1:34" ht="15.75" customHeight="1" x14ac:dyDescent="0.2">
      <c r="A978" s="99"/>
      <c r="B978" s="100"/>
      <c r="C978" s="101"/>
      <c r="D978" s="102"/>
      <c r="E978" s="103"/>
      <c r="F978" s="102"/>
      <c r="G978" s="103"/>
      <c r="H978" s="104"/>
      <c r="I978" s="105"/>
      <c r="J978" s="104"/>
      <c r="K978" s="105"/>
      <c r="L978" s="105"/>
      <c r="M978" s="105"/>
      <c r="N978" s="105"/>
      <c r="O978" s="105"/>
      <c r="P978" s="106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97" t="str">
        <f t="shared" si="14"/>
        <v>0:00</v>
      </c>
      <c r="AH978" s="98"/>
    </row>
    <row r="979" spans="1:34" ht="15.75" customHeight="1" x14ac:dyDescent="0.2">
      <c r="A979" s="99"/>
      <c r="B979" s="100"/>
      <c r="C979" s="101"/>
      <c r="D979" s="102"/>
      <c r="E979" s="103"/>
      <c r="F979" s="102"/>
      <c r="G979" s="103"/>
      <c r="H979" s="104"/>
      <c r="I979" s="105"/>
      <c r="J979" s="104"/>
      <c r="K979" s="105"/>
      <c r="L979" s="105"/>
      <c r="M979" s="105"/>
      <c r="N979" s="105"/>
      <c r="O979" s="105"/>
      <c r="P979" s="106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97" t="str">
        <f t="shared" si="14"/>
        <v>0:00</v>
      </c>
      <c r="AH979" s="98"/>
    </row>
    <row r="980" spans="1:34" ht="15.75" customHeight="1" x14ac:dyDescent="0.2">
      <c r="A980" s="99"/>
      <c r="B980" s="100"/>
      <c r="C980" s="101"/>
      <c r="D980" s="102"/>
      <c r="E980" s="103"/>
      <c r="F980" s="102"/>
      <c r="G980" s="103"/>
      <c r="H980" s="104"/>
      <c r="I980" s="105"/>
      <c r="J980" s="104"/>
      <c r="K980" s="105"/>
      <c r="L980" s="105"/>
      <c r="M980" s="105"/>
      <c r="N980" s="105"/>
      <c r="O980" s="105"/>
      <c r="P980" s="106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97" t="str">
        <f t="shared" si="14"/>
        <v>0:00</v>
      </c>
      <c r="AH980" s="98"/>
    </row>
    <row r="981" spans="1:34" ht="15.75" customHeight="1" x14ac:dyDescent="0.2">
      <c r="A981" s="99"/>
      <c r="B981" s="100"/>
      <c r="C981" s="101"/>
      <c r="D981" s="102"/>
      <c r="E981" s="103"/>
      <c r="F981" s="102"/>
      <c r="G981" s="103"/>
      <c r="H981" s="104"/>
      <c r="I981" s="105"/>
      <c r="J981" s="104"/>
      <c r="K981" s="105"/>
      <c r="L981" s="105"/>
      <c r="M981" s="105"/>
      <c r="N981" s="105"/>
      <c r="O981" s="105"/>
      <c r="P981" s="106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97" t="str">
        <f t="shared" si="14"/>
        <v>0:00</v>
      </c>
      <c r="AH981" s="98"/>
    </row>
    <row r="982" spans="1:34" ht="15.75" customHeight="1" x14ac:dyDescent="0.2">
      <c r="A982" s="99"/>
      <c r="B982" s="100"/>
      <c r="C982" s="101"/>
      <c r="D982" s="102"/>
      <c r="E982" s="103"/>
      <c r="F982" s="102"/>
      <c r="G982" s="103"/>
      <c r="H982" s="104"/>
      <c r="I982" s="105"/>
      <c r="J982" s="104"/>
      <c r="K982" s="105"/>
      <c r="L982" s="105"/>
      <c r="M982" s="105"/>
      <c r="N982" s="105"/>
      <c r="O982" s="105"/>
      <c r="P982" s="106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97" t="str">
        <f t="shared" si="14"/>
        <v>0:00</v>
      </c>
      <c r="AH982" s="98"/>
    </row>
    <row r="983" spans="1:34" ht="15.75" customHeight="1" x14ac:dyDescent="0.2">
      <c r="A983" s="99"/>
      <c r="B983" s="100"/>
      <c r="C983" s="101"/>
      <c r="D983" s="102"/>
      <c r="E983" s="103"/>
      <c r="F983" s="102"/>
      <c r="G983" s="103"/>
      <c r="H983" s="104"/>
      <c r="I983" s="105"/>
      <c r="J983" s="104"/>
      <c r="K983" s="105"/>
      <c r="L983" s="105"/>
      <c r="M983" s="105"/>
      <c r="N983" s="105"/>
      <c r="O983" s="105"/>
      <c r="P983" s="106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97" t="str">
        <f t="shared" si="14"/>
        <v>0:00</v>
      </c>
      <c r="AH983" s="98"/>
    </row>
    <row r="984" spans="1:34" ht="15.75" customHeight="1" x14ac:dyDescent="0.2">
      <c r="A984" s="99"/>
      <c r="B984" s="100"/>
      <c r="C984" s="101"/>
      <c r="D984" s="102"/>
      <c r="E984" s="103"/>
      <c r="F984" s="102"/>
      <c r="G984" s="103"/>
      <c r="H984" s="104"/>
      <c r="I984" s="105"/>
      <c r="J984" s="104"/>
      <c r="K984" s="105"/>
      <c r="L984" s="105"/>
      <c r="M984" s="105"/>
      <c r="N984" s="105"/>
      <c r="O984" s="105"/>
      <c r="P984" s="106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97" t="str">
        <f t="shared" si="14"/>
        <v>0:00</v>
      </c>
      <c r="AH984" s="98"/>
    </row>
    <row r="985" spans="1:34" ht="15.75" customHeight="1" x14ac:dyDescent="0.2">
      <c r="A985" s="99"/>
      <c r="B985" s="100"/>
      <c r="C985" s="101"/>
      <c r="D985" s="102"/>
      <c r="E985" s="103"/>
      <c r="F985" s="102"/>
      <c r="G985" s="103"/>
      <c r="H985" s="104"/>
      <c r="I985" s="105"/>
      <c r="J985" s="104"/>
      <c r="K985" s="105"/>
      <c r="L985" s="105"/>
      <c r="M985" s="105"/>
      <c r="N985" s="105"/>
      <c r="O985" s="105"/>
      <c r="P985" s="106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97" t="str">
        <f t="shared" si="14"/>
        <v>0:00</v>
      </c>
      <c r="AH985" s="98"/>
    </row>
    <row r="986" spans="1:34" ht="15.75" customHeight="1" x14ac:dyDescent="0.2">
      <c r="A986" s="99"/>
      <c r="B986" s="100"/>
      <c r="C986" s="101"/>
      <c r="D986" s="102"/>
      <c r="E986" s="103"/>
      <c r="F986" s="102"/>
      <c r="G986" s="103"/>
      <c r="H986" s="104"/>
      <c r="I986" s="105"/>
      <c r="J986" s="104"/>
      <c r="K986" s="105"/>
      <c r="L986" s="105"/>
      <c r="M986" s="105"/>
      <c r="N986" s="105"/>
      <c r="O986" s="105"/>
      <c r="P986" s="106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97" t="str">
        <f t="shared" si="14"/>
        <v>0:00</v>
      </c>
      <c r="AH986" s="98"/>
    </row>
    <row r="987" spans="1:34" ht="15.75" customHeight="1" x14ac:dyDescent="0.2">
      <c r="A987" s="99"/>
      <c r="B987" s="100"/>
      <c r="C987" s="101"/>
      <c r="D987" s="102"/>
      <c r="E987" s="103"/>
      <c r="F987" s="102"/>
      <c r="G987" s="103"/>
      <c r="H987" s="104"/>
      <c r="I987" s="105"/>
      <c r="J987" s="104"/>
      <c r="K987" s="105"/>
      <c r="L987" s="105"/>
      <c r="M987" s="105"/>
      <c r="N987" s="105"/>
      <c r="O987" s="105"/>
      <c r="P987" s="106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97" t="str">
        <f t="shared" si="14"/>
        <v>0:00</v>
      </c>
      <c r="AH987" s="98"/>
    </row>
    <row r="988" spans="1:34" ht="15.75" customHeight="1" x14ac:dyDescent="0.2">
      <c r="A988" s="99"/>
      <c r="B988" s="100"/>
      <c r="C988" s="101"/>
      <c r="D988" s="102"/>
      <c r="E988" s="103"/>
      <c r="F988" s="102"/>
      <c r="G988" s="103"/>
      <c r="H988" s="104"/>
      <c r="I988" s="105"/>
      <c r="J988" s="104"/>
      <c r="K988" s="105"/>
      <c r="L988" s="105"/>
      <c r="M988" s="105"/>
      <c r="N988" s="105"/>
      <c r="O988" s="105"/>
      <c r="P988" s="106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97" t="str">
        <f t="shared" si="14"/>
        <v>0:00</v>
      </c>
      <c r="AH988" s="98"/>
    </row>
    <row r="989" spans="1:34" ht="15.75" customHeight="1" x14ac:dyDescent="0.2">
      <c r="A989" s="99"/>
      <c r="B989" s="100"/>
      <c r="C989" s="101"/>
      <c r="D989" s="102"/>
      <c r="E989" s="103"/>
      <c r="F989" s="102"/>
      <c r="G989" s="103"/>
      <c r="H989" s="104"/>
      <c r="I989" s="105"/>
      <c r="J989" s="104"/>
      <c r="K989" s="105"/>
      <c r="L989" s="105"/>
      <c r="M989" s="105"/>
      <c r="N989" s="105"/>
      <c r="O989" s="105"/>
      <c r="P989" s="106"/>
      <c r="Q989" s="107"/>
      <c r="R989" s="107"/>
      <c r="S989" s="107"/>
      <c r="T989" s="107"/>
      <c r="U989" s="107"/>
      <c r="V989" s="107"/>
      <c r="W989" s="107"/>
      <c r="X989" s="107"/>
      <c r="Y989" s="107"/>
      <c r="Z989" s="107"/>
      <c r="AA989" s="107"/>
      <c r="AB989" s="107"/>
      <c r="AC989" s="107"/>
      <c r="AD989" s="107"/>
      <c r="AE989" s="107"/>
      <c r="AF989" s="107"/>
      <c r="AG989" s="97" t="str">
        <f t="shared" si="14"/>
        <v>0:00</v>
      </c>
      <c r="AH989" s="98"/>
    </row>
    <row r="990" spans="1:34" ht="15.75" customHeight="1" x14ac:dyDescent="0.2">
      <c r="A990" s="99"/>
      <c r="B990" s="100"/>
      <c r="C990" s="101"/>
      <c r="D990" s="102"/>
      <c r="E990" s="103"/>
      <c r="F990" s="102"/>
      <c r="G990" s="103"/>
      <c r="H990" s="104"/>
      <c r="I990" s="105"/>
      <c r="J990" s="104"/>
      <c r="K990" s="105"/>
      <c r="L990" s="105"/>
      <c r="M990" s="105"/>
      <c r="N990" s="105"/>
      <c r="O990" s="105"/>
      <c r="P990" s="106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97" t="str">
        <f t="shared" si="14"/>
        <v>0:00</v>
      </c>
      <c r="AH990" s="98"/>
    </row>
    <row r="991" spans="1:34" ht="15.75" customHeight="1" x14ac:dyDescent="0.2">
      <c r="A991" s="99"/>
      <c r="B991" s="100"/>
      <c r="C991" s="101"/>
      <c r="D991" s="102"/>
      <c r="E991" s="103"/>
      <c r="F991" s="102"/>
      <c r="G991" s="103"/>
      <c r="H991" s="104"/>
      <c r="I991" s="105"/>
      <c r="J991" s="104"/>
      <c r="K991" s="105"/>
      <c r="L991" s="105"/>
      <c r="M991" s="105"/>
      <c r="N991" s="105"/>
      <c r="O991" s="105"/>
      <c r="P991" s="106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97" t="str">
        <f t="shared" si="14"/>
        <v>0:00</v>
      </c>
      <c r="AH991" s="98"/>
    </row>
    <row r="992" spans="1:34" ht="15.75" customHeight="1" x14ac:dyDescent="0.2">
      <c r="A992" s="99"/>
      <c r="B992" s="100"/>
      <c r="C992" s="101"/>
      <c r="D992" s="102"/>
      <c r="E992" s="103"/>
      <c r="F992" s="102"/>
      <c r="G992" s="103"/>
      <c r="H992" s="104"/>
      <c r="I992" s="105"/>
      <c r="J992" s="104"/>
      <c r="K992" s="105"/>
      <c r="L992" s="105"/>
      <c r="M992" s="105"/>
      <c r="N992" s="105"/>
      <c r="O992" s="105"/>
      <c r="P992" s="106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97" t="str">
        <f t="shared" si="14"/>
        <v>0:00</v>
      </c>
      <c r="AH992" s="98"/>
    </row>
    <row r="993" spans="1:34" ht="15.75" customHeight="1" x14ac:dyDescent="0.2">
      <c r="A993" s="99"/>
      <c r="B993" s="100"/>
      <c r="C993" s="101"/>
      <c r="D993" s="102"/>
      <c r="E993" s="103"/>
      <c r="F993" s="102"/>
      <c r="G993" s="103"/>
      <c r="H993" s="104"/>
      <c r="I993" s="105"/>
      <c r="J993" s="104"/>
      <c r="K993" s="105"/>
      <c r="L993" s="105"/>
      <c r="M993" s="105"/>
      <c r="N993" s="105"/>
      <c r="O993" s="105"/>
      <c r="P993" s="106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97" t="str">
        <f t="shared" si="14"/>
        <v>0:00</v>
      </c>
      <c r="AH993" s="98"/>
    </row>
    <row r="994" spans="1:34" ht="15.75" customHeight="1" x14ac:dyDescent="0.2">
      <c r="A994" s="99"/>
      <c r="B994" s="100"/>
      <c r="C994" s="101"/>
      <c r="D994" s="102"/>
      <c r="E994" s="103"/>
      <c r="F994" s="102"/>
      <c r="G994" s="103"/>
      <c r="H994" s="104"/>
      <c r="I994" s="105"/>
      <c r="J994" s="104"/>
      <c r="K994" s="105"/>
      <c r="L994" s="105"/>
      <c r="M994" s="105"/>
      <c r="N994" s="105"/>
      <c r="O994" s="105"/>
      <c r="P994" s="106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97" t="str">
        <f t="shared" ref="AG994:AG1032" si="15">IF(D994="","0:00",F994-D994)</f>
        <v>0:00</v>
      </c>
      <c r="AH994" s="98"/>
    </row>
    <row r="995" spans="1:34" ht="15.75" customHeight="1" x14ac:dyDescent="0.2">
      <c r="A995" s="99"/>
      <c r="B995" s="100"/>
      <c r="C995" s="101"/>
      <c r="D995" s="102"/>
      <c r="E995" s="103"/>
      <c r="F995" s="102"/>
      <c r="G995" s="103"/>
      <c r="H995" s="104"/>
      <c r="I995" s="105"/>
      <c r="J995" s="104"/>
      <c r="K995" s="105"/>
      <c r="L995" s="105"/>
      <c r="M995" s="105"/>
      <c r="N995" s="105"/>
      <c r="O995" s="105"/>
      <c r="P995" s="106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97" t="str">
        <f t="shared" si="15"/>
        <v>0:00</v>
      </c>
      <c r="AH995" s="98"/>
    </row>
    <row r="996" spans="1:34" ht="15.75" customHeight="1" x14ac:dyDescent="0.2">
      <c r="A996" s="99"/>
      <c r="B996" s="100"/>
      <c r="C996" s="101"/>
      <c r="D996" s="102"/>
      <c r="E996" s="103"/>
      <c r="F996" s="102"/>
      <c r="G996" s="103"/>
      <c r="H996" s="104"/>
      <c r="I996" s="105"/>
      <c r="J996" s="104"/>
      <c r="K996" s="105"/>
      <c r="L996" s="105"/>
      <c r="M996" s="105"/>
      <c r="N996" s="105"/>
      <c r="O996" s="105"/>
      <c r="P996" s="106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97" t="str">
        <f t="shared" si="15"/>
        <v>0:00</v>
      </c>
      <c r="AH996" s="98"/>
    </row>
    <row r="997" spans="1:34" ht="15.75" customHeight="1" x14ac:dyDescent="0.2">
      <c r="A997" s="99"/>
      <c r="B997" s="100"/>
      <c r="C997" s="101"/>
      <c r="D997" s="102"/>
      <c r="E997" s="103"/>
      <c r="F997" s="102"/>
      <c r="G997" s="103"/>
      <c r="H997" s="104"/>
      <c r="I997" s="105"/>
      <c r="J997" s="104"/>
      <c r="K997" s="105"/>
      <c r="L997" s="105"/>
      <c r="M997" s="105"/>
      <c r="N997" s="105"/>
      <c r="O997" s="105"/>
      <c r="P997" s="106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97" t="str">
        <f t="shared" si="15"/>
        <v>0:00</v>
      </c>
      <c r="AH997" s="98"/>
    </row>
    <row r="998" spans="1:34" ht="15.75" customHeight="1" x14ac:dyDescent="0.2">
      <c r="A998" s="99"/>
      <c r="B998" s="100"/>
      <c r="C998" s="101"/>
      <c r="D998" s="102"/>
      <c r="E998" s="103"/>
      <c r="F998" s="102"/>
      <c r="G998" s="103"/>
      <c r="H998" s="104"/>
      <c r="I998" s="105"/>
      <c r="J998" s="104"/>
      <c r="K998" s="105"/>
      <c r="L998" s="105"/>
      <c r="M998" s="105"/>
      <c r="N998" s="105"/>
      <c r="O998" s="105"/>
      <c r="P998" s="106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97" t="str">
        <f t="shared" si="15"/>
        <v>0:00</v>
      </c>
      <c r="AH998" s="98"/>
    </row>
    <row r="999" spans="1:34" ht="15.75" customHeight="1" x14ac:dyDescent="0.2">
      <c r="A999" s="99"/>
      <c r="B999" s="100"/>
      <c r="C999" s="101"/>
      <c r="D999" s="102"/>
      <c r="E999" s="103"/>
      <c r="F999" s="102"/>
      <c r="G999" s="103"/>
      <c r="H999" s="104"/>
      <c r="I999" s="105"/>
      <c r="J999" s="104"/>
      <c r="K999" s="105"/>
      <c r="L999" s="105"/>
      <c r="M999" s="105"/>
      <c r="N999" s="105"/>
      <c r="O999" s="105"/>
      <c r="P999" s="106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97" t="str">
        <f t="shared" si="15"/>
        <v>0:00</v>
      </c>
      <c r="AH999" s="98"/>
    </row>
    <row r="1000" spans="1:34" ht="15.75" customHeight="1" x14ac:dyDescent="0.2">
      <c r="A1000" s="99"/>
      <c r="B1000" s="100"/>
      <c r="C1000" s="101"/>
      <c r="D1000" s="102"/>
      <c r="E1000" s="103"/>
      <c r="F1000" s="102"/>
      <c r="G1000" s="103"/>
      <c r="H1000" s="104"/>
      <c r="I1000" s="105"/>
      <c r="J1000" s="104"/>
      <c r="K1000" s="105"/>
      <c r="L1000" s="105"/>
      <c r="M1000" s="105"/>
      <c r="N1000" s="105"/>
      <c r="O1000" s="105"/>
      <c r="P1000" s="106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97" t="str">
        <f t="shared" si="15"/>
        <v>0:00</v>
      </c>
      <c r="AH1000" s="98"/>
    </row>
    <row r="1001" spans="1:34" ht="15.75" customHeight="1" x14ac:dyDescent="0.2">
      <c r="A1001" s="99"/>
      <c r="B1001" s="100"/>
      <c r="C1001" s="101"/>
      <c r="D1001" s="102"/>
      <c r="E1001" s="103"/>
      <c r="F1001" s="102"/>
      <c r="G1001" s="103"/>
      <c r="H1001" s="104"/>
      <c r="I1001" s="105"/>
      <c r="J1001" s="104"/>
      <c r="K1001" s="105"/>
      <c r="L1001" s="105"/>
      <c r="M1001" s="105"/>
      <c r="N1001" s="105"/>
      <c r="O1001" s="105"/>
      <c r="P1001" s="106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97" t="str">
        <f t="shared" si="15"/>
        <v>0:00</v>
      </c>
      <c r="AH1001" s="98"/>
    </row>
    <row r="1002" spans="1:34" ht="15.75" customHeight="1" x14ac:dyDescent="0.2">
      <c r="A1002" s="99"/>
      <c r="B1002" s="100"/>
      <c r="C1002" s="101"/>
      <c r="D1002" s="102"/>
      <c r="E1002" s="103"/>
      <c r="F1002" s="102"/>
      <c r="G1002" s="103"/>
      <c r="H1002" s="104"/>
      <c r="I1002" s="105"/>
      <c r="J1002" s="104"/>
      <c r="K1002" s="105"/>
      <c r="L1002" s="105"/>
      <c r="M1002" s="105"/>
      <c r="N1002" s="105"/>
      <c r="O1002" s="105"/>
      <c r="P1002" s="106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97" t="str">
        <f t="shared" si="15"/>
        <v>0:00</v>
      </c>
      <c r="AH1002" s="98"/>
    </row>
    <row r="1003" spans="1:34" ht="15.75" customHeight="1" x14ac:dyDescent="0.2">
      <c r="A1003" s="99"/>
      <c r="B1003" s="100"/>
      <c r="C1003" s="101"/>
      <c r="D1003" s="102"/>
      <c r="E1003" s="103"/>
      <c r="F1003" s="102"/>
      <c r="G1003" s="103"/>
      <c r="H1003" s="104"/>
      <c r="I1003" s="105"/>
      <c r="J1003" s="104"/>
      <c r="K1003" s="105"/>
      <c r="L1003" s="105"/>
      <c r="M1003" s="105"/>
      <c r="N1003" s="105"/>
      <c r="O1003" s="105"/>
      <c r="P1003" s="106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97" t="str">
        <f t="shared" si="15"/>
        <v>0:00</v>
      </c>
      <c r="AH1003" s="98"/>
    </row>
    <row r="1004" spans="1:34" ht="15.75" customHeight="1" x14ac:dyDescent="0.2">
      <c r="A1004" s="99"/>
      <c r="B1004" s="100"/>
      <c r="C1004" s="101"/>
      <c r="D1004" s="102"/>
      <c r="E1004" s="103"/>
      <c r="F1004" s="102"/>
      <c r="G1004" s="103"/>
      <c r="H1004" s="104"/>
      <c r="I1004" s="105"/>
      <c r="J1004" s="104"/>
      <c r="K1004" s="105"/>
      <c r="L1004" s="105"/>
      <c r="M1004" s="105"/>
      <c r="N1004" s="105"/>
      <c r="O1004" s="105"/>
      <c r="P1004" s="106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97" t="str">
        <f t="shared" si="15"/>
        <v>0:00</v>
      </c>
      <c r="AH1004" s="98"/>
    </row>
    <row r="1005" spans="1:34" ht="15.75" customHeight="1" x14ac:dyDescent="0.2">
      <c r="A1005" s="99"/>
      <c r="B1005" s="100"/>
      <c r="C1005" s="101"/>
      <c r="D1005" s="102"/>
      <c r="E1005" s="103"/>
      <c r="F1005" s="102"/>
      <c r="G1005" s="103"/>
      <c r="H1005" s="104"/>
      <c r="I1005" s="105"/>
      <c r="J1005" s="104"/>
      <c r="K1005" s="105"/>
      <c r="L1005" s="105"/>
      <c r="M1005" s="105"/>
      <c r="N1005" s="105"/>
      <c r="O1005" s="105"/>
      <c r="P1005" s="106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97" t="str">
        <f t="shared" si="15"/>
        <v>0:00</v>
      </c>
      <c r="AH1005" s="98"/>
    </row>
    <row r="1006" spans="1:34" ht="15.75" customHeight="1" x14ac:dyDescent="0.2">
      <c r="A1006" s="99"/>
      <c r="B1006" s="100"/>
      <c r="C1006" s="101"/>
      <c r="D1006" s="102"/>
      <c r="E1006" s="103"/>
      <c r="F1006" s="102"/>
      <c r="G1006" s="103"/>
      <c r="H1006" s="104"/>
      <c r="I1006" s="105"/>
      <c r="J1006" s="104"/>
      <c r="K1006" s="105"/>
      <c r="L1006" s="105"/>
      <c r="M1006" s="105"/>
      <c r="N1006" s="105"/>
      <c r="O1006" s="105"/>
      <c r="P1006" s="106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97" t="str">
        <f t="shared" si="15"/>
        <v>0:00</v>
      </c>
      <c r="AH1006" s="98"/>
    </row>
    <row r="1007" spans="1:34" ht="15.75" customHeight="1" x14ac:dyDescent="0.2">
      <c r="A1007" s="99"/>
      <c r="B1007" s="100"/>
      <c r="C1007" s="101"/>
      <c r="D1007" s="102"/>
      <c r="E1007" s="103"/>
      <c r="F1007" s="102"/>
      <c r="G1007" s="103"/>
      <c r="H1007" s="104"/>
      <c r="I1007" s="105"/>
      <c r="J1007" s="104"/>
      <c r="K1007" s="105"/>
      <c r="L1007" s="105"/>
      <c r="M1007" s="105"/>
      <c r="N1007" s="105"/>
      <c r="O1007" s="105"/>
      <c r="P1007" s="106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97" t="str">
        <f t="shared" si="15"/>
        <v>0:00</v>
      </c>
      <c r="AH1007" s="98"/>
    </row>
    <row r="1008" spans="1:34" ht="15.75" customHeight="1" x14ac:dyDescent="0.2">
      <c r="A1008" s="99"/>
      <c r="B1008" s="100"/>
      <c r="C1008" s="101"/>
      <c r="D1008" s="102"/>
      <c r="E1008" s="103"/>
      <c r="F1008" s="102"/>
      <c r="G1008" s="103"/>
      <c r="H1008" s="104"/>
      <c r="I1008" s="105"/>
      <c r="J1008" s="104"/>
      <c r="K1008" s="105"/>
      <c r="L1008" s="105"/>
      <c r="M1008" s="105"/>
      <c r="N1008" s="105"/>
      <c r="O1008" s="105"/>
      <c r="P1008" s="106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97" t="str">
        <f t="shared" si="15"/>
        <v>0:00</v>
      </c>
      <c r="AH1008" s="98"/>
    </row>
    <row r="1009" spans="1:34" ht="15.75" customHeight="1" x14ac:dyDescent="0.2">
      <c r="A1009" s="99"/>
      <c r="B1009" s="100"/>
      <c r="C1009" s="101"/>
      <c r="D1009" s="102"/>
      <c r="E1009" s="103"/>
      <c r="F1009" s="102"/>
      <c r="G1009" s="103"/>
      <c r="H1009" s="104"/>
      <c r="I1009" s="105"/>
      <c r="J1009" s="104"/>
      <c r="K1009" s="105"/>
      <c r="L1009" s="105"/>
      <c r="M1009" s="105"/>
      <c r="N1009" s="105"/>
      <c r="O1009" s="105"/>
      <c r="P1009" s="106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97" t="str">
        <f t="shared" si="15"/>
        <v>0:00</v>
      </c>
      <c r="AH1009" s="98"/>
    </row>
    <row r="1010" spans="1:34" ht="15.75" customHeight="1" x14ac:dyDescent="0.2">
      <c r="A1010" s="99"/>
      <c r="B1010" s="100"/>
      <c r="C1010" s="101"/>
      <c r="D1010" s="102"/>
      <c r="E1010" s="103"/>
      <c r="F1010" s="102"/>
      <c r="G1010" s="103"/>
      <c r="H1010" s="104"/>
      <c r="I1010" s="105"/>
      <c r="J1010" s="104"/>
      <c r="K1010" s="105"/>
      <c r="L1010" s="105"/>
      <c r="M1010" s="105"/>
      <c r="N1010" s="105"/>
      <c r="O1010" s="105"/>
      <c r="P1010" s="106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97" t="str">
        <f t="shared" si="15"/>
        <v>0:00</v>
      </c>
      <c r="AH1010" s="98"/>
    </row>
    <row r="1011" spans="1:34" ht="15.75" customHeight="1" x14ac:dyDescent="0.2">
      <c r="A1011" s="99"/>
      <c r="B1011" s="100"/>
      <c r="C1011" s="101"/>
      <c r="D1011" s="102"/>
      <c r="E1011" s="103"/>
      <c r="F1011" s="102"/>
      <c r="G1011" s="103"/>
      <c r="H1011" s="104"/>
      <c r="I1011" s="105"/>
      <c r="J1011" s="104"/>
      <c r="K1011" s="105"/>
      <c r="L1011" s="105"/>
      <c r="M1011" s="105"/>
      <c r="N1011" s="105"/>
      <c r="O1011" s="105"/>
      <c r="P1011" s="106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97" t="str">
        <f t="shared" si="15"/>
        <v>0:00</v>
      </c>
      <c r="AH1011" s="98"/>
    </row>
    <row r="1012" spans="1:34" ht="15.75" customHeight="1" x14ac:dyDescent="0.2">
      <c r="A1012" s="99"/>
      <c r="B1012" s="100"/>
      <c r="C1012" s="101"/>
      <c r="D1012" s="102"/>
      <c r="E1012" s="103"/>
      <c r="F1012" s="102"/>
      <c r="G1012" s="103"/>
      <c r="H1012" s="104"/>
      <c r="I1012" s="105"/>
      <c r="J1012" s="104"/>
      <c r="K1012" s="105"/>
      <c r="L1012" s="105"/>
      <c r="M1012" s="105"/>
      <c r="N1012" s="105"/>
      <c r="O1012" s="105"/>
      <c r="P1012" s="106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97" t="str">
        <f t="shared" si="15"/>
        <v>0:00</v>
      </c>
      <c r="AH1012" s="98"/>
    </row>
    <row r="1013" spans="1:34" ht="15.75" customHeight="1" x14ac:dyDescent="0.2">
      <c r="A1013" s="99"/>
      <c r="B1013" s="100"/>
      <c r="C1013" s="101"/>
      <c r="D1013" s="102"/>
      <c r="E1013" s="103"/>
      <c r="F1013" s="102"/>
      <c r="G1013" s="103"/>
      <c r="H1013" s="104"/>
      <c r="I1013" s="105"/>
      <c r="J1013" s="104"/>
      <c r="K1013" s="105"/>
      <c r="L1013" s="105"/>
      <c r="M1013" s="105"/>
      <c r="N1013" s="105"/>
      <c r="O1013" s="105"/>
      <c r="P1013" s="106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97" t="str">
        <f t="shared" si="15"/>
        <v>0:00</v>
      </c>
      <c r="AH1013" s="98"/>
    </row>
    <row r="1014" spans="1:34" ht="15.75" customHeight="1" x14ac:dyDescent="0.2">
      <c r="A1014" s="99"/>
      <c r="B1014" s="100"/>
      <c r="C1014" s="101"/>
      <c r="D1014" s="102"/>
      <c r="E1014" s="103"/>
      <c r="F1014" s="102"/>
      <c r="G1014" s="103"/>
      <c r="H1014" s="104"/>
      <c r="I1014" s="105"/>
      <c r="J1014" s="104"/>
      <c r="K1014" s="105"/>
      <c r="L1014" s="105"/>
      <c r="M1014" s="105"/>
      <c r="N1014" s="105"/>
      <c r="O1014" s="105"/>
      <c r="P1014" s="106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97" t="str">
        <f t="shared" si="15"/>
        <v>0:00</v>
      </c>
      <c r="AH1014" s="98"/>
    </row>
    <row r="1015" spans="1:34" ht="15.75" customHeight="1" x14ac:dyDescent="0.2">
      <c r="A1015" s="99"/>
      <c r="B1015" s="100"/>
      <c r="C1015" s="101"/>
      <c r="D1015" s="102"/>
      <c r="E1015" s="103"/>
      <c r="F1015" s="102"/>
      <c r="G1015" s="103"/>
      <c r="H1015" s="104"/>
      <c r="I1015" s="105"/>
      <c r="J1015" s="104"/>
      <c r="K1015" s="105"/>
      <c r="L1015" s="105"/>
      <c r="M1015" s="105"/>
      <c r="N1015" s="105"/>
      <c r="O1015" s="105"/>
      <c r="P1015" s="106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97" t="str">
        <f t="shared" si="15"/>
        <v>0:00</v>
      </c>
      <c r="AH1015" s="98"/>
    </row>
    <row r="1016" spans="1:34" ht="15.75" customHeight="1" x14ac:dyDescent="0.2">
      <c r="A1016" s="99"/>
      <c r="B1016" s="100"/>
      <c r="C1016" s="101"/>
      <c r="D1016" s="102"/>
      <c r="E1016" s="103"/>
      <c r="F1016" s="102"/>
      <c r="G1016" s="103"/>
      <c r="H1016" s="104"/>
      <c r="I1016" s="105"/>
      <c r="J1016" s="104"/>
      <c r="K1016" s="105"/>
      <c r="L1016" s="105"/>
      <c r="M1016" s="105"/>
      <c r="N1016" s="105"/>
      <c r="O1016" s="105"/>
      <c r="P1016" s="106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97" t="str">
        <f t="shared" si="15"/>
        <v>0:00</v>
      </c>
      <c r="AH1016" s="98"/>
    </row>
    <row r="1017" spans="1:34" ht="15.75" customHeight="1" x14ac:dyDescent="0.2">
      <c r="A1017" s="99"/>
      <c r="B1017" s="100"/>
      <c r="C1017" s="101"/>
      <c r="D1017" s="102"/>
      <c r="E1017" s="103"/>
      <c r="F1017" s="102"/>
      <c r="G1017" s="103"/>
      <c r="H1017" s="104"/>
      <c r="I1017" s="105"/>
      <c r="J1017" s="104"/>
      <c r="K1017" s="105"/>
      <c r="L1017" s="105"/>
      <c r="M1017" s="105"/>
      <c r="N1017" s="105"/>
      <c r="O1017" s="105"/>
      <c r="P1017" s="106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97" t="str">
        <f t="shared" si="15"/>
        <v>0:00</v>
      </c>
      <c r="AH1017" s="98"/>
    </row>
    <row r="1018" spans="1:34" ht="15.75" customHeight="1" x14ac:dyDescent="0.2">
      <c r="A1018" s="99"/>
      <c r="B1018" s="100"/>
      <c r="C1018" s="101"/>
      <c r="D1018" s="102"/>
      <c r="E1018" s="103"/>
      <c r="F1018" s="102"/>
      <c r="G1018" s="103"/>
      <c r="H1018" s="104"/>
      <c r="I1018" s="105"/>
      <c r="J1018" s="104"/>
      <c r="K1018" s="105"/>
      <c r="L1018" s="105"/>
      <c r="M1018" s="105"/>
      <c r="N1018" s="105"/>
      <c r="O1018" s="105"/>
      <c r="P1018" s="106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97" t="str">
        <f t="shared" si="15"/>
        <v>0:00</v>
      </c>
      <c r="AH1018" s="98"/>
    </row>
    <row r="1019" spans="1:34" ht="15.75" customHeight="1" x14ac:dyDescent="0.2">
      <c r="A1019" s="99"/>
      <c r="B1019" s="100"/>
      <c r="C1019" s="101"/>
      <c r="D1019" s="102"/>
      <c r="E1019" s="103"/>
      <c r="F1019" s="102"/>
      <c r="G1019" s="103"/>
      <c r="H1019" s="104"/>
      <c r="I1019" s="105"/>
      <c r="J1019" s="104"/>
      <c r="K1019" s="105"/>
      <c r="L1019" s="105"/>
      <c r="M1019" s="105"/>
      <c r="N1019" s="105"/>
      <c r="O1019" s="105"/>
      <c r="P1019" s="106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97" t="str">
        <f t="shared" si="15"/>
        <v>0:00</v>
      </c>
      <c r="AH1019" s="98"/>
    </row>
    <row r="1020" spans="1:34" ht="15.75" customHeight="1" x14ac:dyDescent="0.2">
      <c r="A1020" s="99"/>
      <c r="B1020" s="100"/>
      <c r="C1020" s="101"/>
      <c r="D1020" s="102"/>
      <c r="E1020" s="103"/>
      <c r="F1020" s="102"/>
      <c r="G1020" s="103"/>
      <c r="H1020" s="104"/>
      <c r="I1020" s="105"/>
      <c r="J1020" s="104"/>
      <c r="K1020" s="105"/>
      <c r="L1020" s="105"/>
      <c r="M1020" s="105"/>
      <c r="N1020" s="105"/>
      <c r="O1020" s="105"/>
      <c r="P1020" s="106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97" t="str">
        <f t="shared" si="15"/>
        <v>0:00</v>
      </c>
      <c r="AH1020" s="98"/>
    </row>
    <row r="1021" spans="1:34" ht="15.75" customHeight="1" x14ac:dyDescent="0.2">
      <c r="A1021" s="99"/>
      <c r="B1021" s="100"/>
      <c r="C1021" s="101"/>
      <c r="D1021" s="102"/>
      <c r="E1021" s="103"/>
      <c r="F1021" s="102"/>
      <c r="G1021" s="103"/>
      <c r="H1021" s="104"/>
      <c r="I1021" s="105"/>
      <c r="J1021" s="104"/>
      <c r="K1021" s="105"/>
      <c r="L1021" s="105"/>
      <c r="M1021" s="105"/>
      <c r="N1021" s="105"/>
      <c r="O1021" s="105"/>
      <c r="P1021" s="106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97" t="str">
        <f t="shared" si="15"/>
        <v>0:00</v>
      </c>
      <c r="AH1021" s="98"/>
    </row>
    <row r="1022" spans="1:34" ht="15.75" customHeight="1" x14ac:dyDescent="0.2">
      <c r="A1022" s="99"/>
      <c r="B1022" s="100"/>
      <c r="C1022" s="101"/>
      <c r="D1022" s="102"/>
      <c r="E1022" s="103"/>
      <c r="F1022" s="102"/>
      <c r="G1022" s="103"/>
      <c r="H1022" s="104"/>
      <c r="I1022" s="105"/>
      <c r="J1022" s="104"/>
      <c r="K1022" s="105"/>
      <c r="L1022" s="105"/>
      <c r="M1022" s="105"/>
      <c r="N1022" s="105"/>
      <c r="O1022" s="105"/>
      <c r="P1022" s="106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97" t="str">
        <f t="shared" si="15"/>
        <v>0:00</v>
      </c>
      <c r="AH1022" s="98"/>
    </row>
    <row r="1023" spans="1:34" ht="15.75" customHeight="1" x14ac:dyDescent="0.2">
      <c r="A1023" s="99"/>
      <c r="B1023" s="100"/>
      <c r="C1023" s="101"/>
      <c r="D1023" s="102"/>
      <c r="E1023" s="103"/>
      <c r="F1023" s="102"/>
      <c r="G1023" s="103"/>
      <c r="H1023" s="104"/>
      <c r="I1023" s="105"/>
      <c r="J1023" s="104"/>
      <c r="K1023" s="105"/>
      <c r="L1023" s="105"/>
      <c r="M1023" s="105"/>
      <c r="N1023" s="105"/>
      <c r="O1023" s="105"/>
      <c r="P1023" s="106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97" t="str">
        <f t="shared" si="15"/>
        <v>0:00</v>
      </c>
      <c r="AH1023" s="98"/>
    </row>
    <row r="1024" spans="1:34" ht="15.75" customHeight="1" x14ac:dyDescent="0.2">
      <c r="A1024" s="99"/>
      <c r="B1024" s="100"/>
      <c r="C1024" s="101"/>
      <c r="D1024" s="102"/>
      <c r="E1024" s="103"/>
      <c r="F1024" s="102"/>
      <c r="G1024" s="103"/>
      <c r="H1024" s="104"/>
      <c r="I1024" s="105"/>
      <c r="J1024" s="104"/>
      <c r="K1024" s="105"/>
      <c r="L1024" s="105"/>
      <c r="M1024" s="105"/>
      <c r="N1024" s="105"/>
      <c r="O1024" s="105"/>
      <c r="P1024" s="106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97" t="str">
        <f t="shared" si="15"/>
        <v>0:00</v>
      </c>
      <c r="AH1024" s="98"/>
    </row>
    <row r="1025" spans="1:34" ht="15.75" customHeight="1" x14ac:dyDescent="0.2">
      <c r="A1025" s="99"/>
      <c r="B1025" s="100"/>
      <c r="C1025" s="101"/>
      <c r="D1025" s="102"/>
      <c r="E1025" s="103"/>
      <c r="F1025" s="102"/>
      <c r="G1025" s="103"/>
      <c r="H1025" s="104"/>
      <c r="I1025" s="105"/>
      <c r="J1025" s="104"/>
      <c r="K1025" s="105"/>
      <c r="L1025" s="105"/>
      <c r="M1025" s="105"/>
      <c r="N1025" s="105"/>
      <c r="O1025" s="105"/>
      <c r="P1025" s="106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97" t="str">
        <f t="shared" si="15"/>
        <v>0:00</v>
      </c>
      <c r="AH1025" s="98"/>
    </row>
    <row r="1026" spans="1:34" ht="15.75" customHeight="1" x14ac:dyDescent="0.2">
      <c r="A1026" s="99"/>
      <c r="B1026" s="100"/>
      <c r="C1026" s="101"/>
      <c r="D1026" s="102"/>
      <c r="E1026" s="103"/>
      <c r="F1026" s="102"/>
      <c r="G1026" s="103"/>
      <c r="H1026" s="104"/>
      <c r="I1026" s="105"/>
      <c r="J1026" s="104"/>
      <c r="K1026" s="105"/>
      <c r="L1026" s="105"/>
      <c r="M1026" s="105"/>
      <c r="N1026" s="105"/>
      <c r="O1026" s="105"/>
      <c r="P1026" s="106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97" t="str">
        <f t="shared" si="15"/>
        <v>0:00</v>
      </c>
      <c r="AH1026" s="98"/>
    </row>
    <row r="1027" spans="1:34" ht="15.75" customHeight="1" x14ac:dyDescent="0.2">
      <c r="A1027" s="99"/>
      <c r="B1027" s="100"/>
      <c r="C1027" s="101"/>
      <c r="D1027" s="102"/>
      <c r="E1027" s="103"/>
      <c r="F1027" s="102"/>
      <c r="G1027" s="103"/>
      <c r="H1027" s="104"/>
      <c r="I1027" s="105"/>
      <c r="J1027" s="104"/>
      <c r="K1027" s="105"/>
      <c r="L1027" s="105"/>
      <c r="M1027" s="105"/>
      <c r="N1027" s="105"/>
      <c r="O1027" s="105"/>
      <c r="P1027" s="106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97" t="str">
        <f t="shared" si="15"/>
        <v>0:00</v>
      </c>
      <c r="AH1027" s="98"/>
    </row>
    <row r="1028" spans="1:34" ht="15.75" customHeight="1" x14ac:dyDescent="0.2">
      <c r="A1028" s="99"/>
      <c r="B1028" s="100"/>
      <c r="C1028" s="101"/>
      <c r="D1028" s="102"/>
      <c r="E1028" s="103"/>
      <c r="F1028" s="102"/>
      <c r="G1028" s="103"/>
      <c r="H1028" s="104"/>
      <c r="I1028" s="105"/>
      <c r="J1028" s="104"/>
      <c r="K1028" s="105"/>
      <c r="L1028" s="105"/>
      <c r="M1028" s="105"/>
      <c r="N1028" s="105"/>
      <c r="O1028" s="105"/>
      <c r="P1028" s="106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97" t="str">
        <f t="shared" si="15"/>
        <v>0:00</v>
      </c>
      <c r="AH1028" s="98"/>
    </row>
    <row r="1029" spans="1:34" ht="15.75" customHeight="1" x14ac:dyDescent="0.2">
      <c r="A1029" s="99"/>
      <c r="B1029" s="100"/>
      <c r="C1029" s="101"/>
      <c r="D1029" s="102"/>
      <c r="E1029" s="103"/>
      <c r="F1029" s="102"/>
      <c r="G1029" s="103"/>
      <c r="H1029" s="104"/>
      <c r="I1029" s="105"/>
      <c r="J1029" s="104"/>
      <c r="K1029" s="105"/>
      <c r="L1029" s="105"/>
      <c r="M1029" s="105"/>
      <c r="N1029" s="105"/>
      <c r="O1029" s="105"/>
      <c r="P1029" s="106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97" t="str">
        <f t="shared" si="15"/>
        <v>0:00</v>
      </c>
      <c r="AH1029" s="98"/>
    </row>
    <row r="1030" spans="1:34" ht="15.75" customHeight="1" x14ac:dyDescent="0.2">
      <c r="A1030" s="99"/>
      <c r="B1030" s="100"/>
      <c r="C1030" s="101"/>
      <c r="D1030" s="102"/>
      <c r="E1030" s="103"/>
      <c r="F1030" s="102"/>
      <c r="G1030" s="103"/>
      <c r="H1030" s="104"/>
      <c r="I1030" s="105"/>
      <c r="J1030" s="104"/>
      <c r="K1030" s="105"/>
      <c r="L1030" s="105"/>
      <c r="M1030" s="105"/>
      <c r="N1030" s="105"/>
      <c r="O1030" s="105"/>
      <c r="P1030" s="106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97" t="str">
        <f t="shared" si="15"/>
        <v>0:00</v>
      </c>
      <c r="AH1030" s="98"/>
    </row>
    <row r="1031" spans="1:34" ht="15.75" customHeight="1" x14ac:dyDescent="0.2">
      <c r="A1031" s="99"/>
      <c r="B1031" s="100"/>
      <c r="C1031" s="101"/>
      <c r="D1031" s="102"/>
      <c r="E1031" s="103"/>
      <c r="F1031" s="102"/>
      <c r="G1031" s="103"/>
      <c r="H1031" s="104"/>
      <c r="I1031" s="105"/>
      <c r="J1031" s="104"/>
      <c r="K1031" s="105"/>
      <c r="L1031" s="105"/>
      <c r="M1031" s="105"/>
      <c r="N1031" s="105"/>
      <c r="O1031" s="105"/>
      <c r="P1031" s="106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97" t="str">
        <f t="shared" si="15"/>
        <v>0:00</v>
      </c>
      <c r="AH1031" s="98"/>
    </row>
    <row r="1032" spans="1:34" ht="15.75" customHeight="1" x14ac:dyDescent="0.2">
      <c r="A1032" s="99"/>
      <c r="B1032" s="100"/>
      <c r="C1032" s="101"/>
      <c r="D1032" s="102"/>
      <c r="E1032" s="103"/>
      <c r="F1032" s="102"/>
      <c r="G1032" s="103"/>
      <c r="H1032" s="104"/>
      <c r="I1032" s="105"/>
      <c r="J1032" s="104"/>
      <c r="K1032" s="105"/>
      <c r="L1032" s="105"/>
      <c r="M1032" s="105"/>
      <c r="N1032" s="105"/>
      <c r="O1032" s="105"/>
      <c r="P1032" s="106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97" t="str">
        <f t="shared" si="15"/>
        <v>0:00</v>
      </c>
      <c r="AH1032" s="98"/>
    </row>
  </sheetData>
  <sheetProtection algorithmName="SHA-512" hashValue="QOzVhl0u8mTcCmO37EhZM2uh9b2X7lNIujLu9iSAj0ZSwkUQXKbZCLl2b2yonOOsOb8KLqHwkFfKxwVIzUKc4Q==" saltValue="EJRoAHgMtiV5AdroXjNs/w==" spinCount="100000" sheet="1" objects="1" scenarios="1"/>
  <mergeCells count="7083">
    <mergeCell ref="V13:AA13"/>
    <mergeCell ref="AC13:AE13"/>
    <mergeCell ref="AF13:AG13"/>
    <mergeCell ref="A14:C14"/>
    <mergeCell ref="D14:H14"/>
    <mergeCell ref="J14:L14"/>
    <mergeCell ref="M14:P14"/>
    <mergeCell ref="S14:U14"/>
    <mergeCell ref="V14:AA14"/>
    <mergeCell ref="AC14:AE14"/>
    <mergeCell ref="A2:I2"/>
    <mergeCell ref="A12:C12"/>
    <mergeCell ref="J12:K12"/>
    <mergeCell ref="S12:V12"/>
    <mergeCell ref="AC12:AF12"/>
    <mergeCell ref="A13:C13"/>
    <mergeCell ref="D13:H13"/>
    <mergeCell ref="J13:L13"/>
    <mergeCell ref="M13:P13"/>
    <mergeCell ref="S13:U13"/>
    <mergeCell ref="A18:C18"/>
    <mergeCell ref="D18:H18"/>
    <mergeCell ref="AC18:AE18"/>
    <mergeCell ref="AG18:AH18"/>
    <mergeCell ref="A19:C19"/>
    <mergeCell ref="D19:H19"/>
    <mergeCell ref="AC19:AF19"/>
    <mergeCell ref="AG19:AH19"/>
    <mergeCell ref="A17:C17"/>
    <mergeCell ref="D17:H17"/>
    <mergeCell ref="J17:L17"/>
    <mergeCell ref="M17:N17"/>
    <mergeCell ref="S17:U17"/>
    <mergeCell ref="V17:AA17"/>
    <mergeCell ref="AF14:AG14"/>
    <mergeCell ref="A15:C15"/>
    <mergeCell ref="D15:H15"/>
    <mergeCell ref="AC15:AE15"/>
    <mergeCell ref="AF15:AG15"/>
    <mergeCell ref="A16:C16"/>
    <mergeCell ref="D16:H16"/>
    <mergeCell ref="S16:U16"/>
    <mergeCell ref="AC16:AE16"/>
    <mergeCell ref="AF16:AG16"/>
    <mergeCell ref="A27:B27"/>
    <mergeCell ref="C27:P27"/>
    <mergeCell ref="S27:T27"/>
    <mergeCell ref="U27:AH27"/>
    <mergeCell ref="A28:B28"/>
    <mergeCell ref="C28:P28"/>
    <mergeCell ref="S28:T28"/>
    <mergeCell ref="U28:AH28"/>
    <mergeCell ref="A25:B25"/>
    <mergeCell ref="C25:P25"/>
    <mergeCell ref="S25:T25"/>
    <mergeCell ref="U25:AH25"/>
    <mergeCell ref="A26:B26"/>
    <mergeCell ref="C26:P26"/>
    <mergeCell ref="S26:T26"/>
    <mergeCell ref="U26:AH26"/>
    <mergeCell ref="A23:B23"/>
    <mergeCell ref="C23:P23"/>
    <mergeCell ref="S23:T23"/>
    <mergeCell ref="U23:AH23"/>
    <mergeCell ref="A24:B24"/>
    <mergeCell ref="C24:P24"/>
    <mergeCell ref="S24:T24"/>
    <mergeCell ref="U24:AH24"/>
    <mergeCell ref="AG32:AH32"/>
    <mergeCell ref="A33:C33"/>
    <mergeCell ref="D33:E33"/>
    <mergeCell ref="F33:G33"/>
    <mergeCell ref="H33:I33"/>
    <mergeCell ref="J33:P33"/>
    <mergeCell ref="Q33:AF33"/>
    <mergeCell ref="AG33:AH33"/>
    <mergeCell ref="A32:C32"/>
    <mergeCell ref="D32:E32"/>
    <mergeCell ref="F32:G32"/>
    <mergeCell ref="H32:I32"/>
    <mergeCell ref="J32:P32"/>
    <mergeCell ref="Q32:AF32"/>
    <mergeCell ref="A29:B29"/>
    <mergeCell ref="C29:P29"/>
    <mergeCell ref="S29:T29"/>
    <mergeCell ref="U29:AH29"/>
    <mergeCell ref="A30:B30"/>
    <mergeCell ref="C30:P30"/>
    <mergeCell ref="S30:T30"/>
    <mergeCell ref="U30:AH30"/>
    <mergeCell ref="AG36:AH36"/>
    <mergeCell ref="A37:C37"/>
    <mergeCell ref="D37:E37"/>
    <mergeCell ref="F37:G37"/>
    <mergeCell ref="H37:I37"/>
    <mergeCell ref="J37:P37"/>
    <mergeCell ref="Q37:AF37"/>
    <mergeCell ref="AG37:AH37"/>
    <mergeCell ref="A36:C36"/>
    <mergeCell ref="D36:E36"/>
    <mergeCell ref="F36:G36"/>
    <mergeCell ref="H36:I36"/>
    <mergeCell ref="J36:P36"/>
    <mergeCell ref="Q36:AF36"/>
    <mergeCell ref="AG34:AH34"/>
    <mergeCell ref="A35:C35"/>
    <mergeCell ref="D35:E35"/>
    <mergeCell ref="F35:G35"/>
    <mergeCell ref="H35:I35"/>
    <mergeCell ref="J35:P35"/>
    <mergeCell ref="Q35:AF35"/>
    <mergeCell ref="AG35:AH35"/>
    <mergeCell ref="A34:C34"/>
    <mergeCell ref="D34:E34"/>
    <mergeCell ref="F34:G34"/>
    <mergeCell ref="H34:I34"/>
    <mergeCell ref="J34:P34"/>
    <mergeCell ref="Q34:AF34"/>
    <mergeCell ref="AG40:AH40"/>
    <mergeCell ref="A41:C41"/>
    <mergeCell ref="D41:E41"/>
    <mergeCell ref="F41:G41"/>
    <mergeCell ref="H41:I41"/>
    <mergeCell ref="J41:P41"/>
    <mergeCell ref="Q41:AF41"/>
    <mergeCell ref="AG41:AH41"/>
    <mergeCell ref="A40:C40"/>
    <mergeCell ref="D40:E40"/>
    <mergeCell ref="F40:G40"/>
    <mergeCell ref="H40:I40"/>
    <mergeCell ref="J40:P40"/>
    <mergeCell ref="Q40:AF40"/>
    <mergeCell ref="AG38:AH38"/>
    <mergeCell ref="A39:C39"/>
    <mergeCell ref="D39:E39"/>
    <mergeCell ref="F39:G39"/>
    <mergeCell ref="H39:I39"/>
    <mergeCell ref="J39:P39"/>
    <mergeCell ref="Q39:AF39"/>
    <mergeCell ref="AG39:AH39"/>
    <mergeCell ref="A38:C38"/>
    <mergeCell ref="D38:E38"/>
    <mergeCell ref="F38:G38"/>
    <mergeCell ref="H38:I38"/>
    <mergeCell ref="J38:P38"/>
    <mergeCell ref="Q38:AF38"/>
    <mergeCell ref="AG44:AH44"/>
    <mergeCell ref="A45:C45"/>
    <mergeCell ref="D45:E45"/>
    <mergeCell ref="F45:G45"/>
    <mergeCell ref="H45:I45"/>
    <mergeCell ref="J45:P45"/>
    <mergeCell ref="Q45:AF45"/>
    <mergeCell ref="AG45:AH45"/>
    <mergeCell ref="A44:C44"/>
    <mergeCell ref="D44:E44"/>
    <mergeCell ref="F44:G44"/>
    <mergeCell ref="H44:I44"/>
    <mergeCell ref="J44:P44"/>
    <mergeCell ref="Q44:AF44"/>
    <mergeCell ref="AG42:AH42"/>
    <mergeCell ref="A43:C43"/>
    <mergeCell ref="D43:E43"/>
    <mergeCell ref="F43:G43"/>
    <mergeCell ref="H43:I43"/>
    <mergeCell ref="J43:P43"/>
    <mergeCell ref="Q43:AF43"/>
    <mergeCell ref="AG43:AH43"/>
    <mergeCell ref="A42:C42"/>
    <mergeCell ref="D42:E42"/>
    <mergeCell ref="F42:G42"/>
    <mergeCell ref="H42:I42"/>
    <mergeCell ref="J42:P42"/>
    <mergeCell ref="Q42:AF42"/>
    <mergeCell ref="A49:C49"/>
    <mergeCell ref="D49:E49"/>
    <mergeCell ref="F49:G49"/>
    <mergeCell ref="H49:I49"/>
    <mergeCell ref="J49:P49"/>
    <mergeCell ref="Q49:AF49"/>
    <mergeCell ref="AG49:AH49"/>
    <mergeCell ref="AG48:AH48"/>
    <mergeCell ref="A48:C48"/>
    <mergeCell ref="D48:E48"/>
    <mergeCell ref="F48:G48"/>
    <mergeCell ref="H48:I48"/>
    <mergeCell ref="J48:P48"/>
    <mergeCell ref="Q48:AF48"/>
    <mergeCell ref="AG46:AH46"/>
    <mergeCell ref="A47:C47"/>
    <mergeCell ref="D47:E47"/>
    <mergeCell ref="F47:G47"/>
    <mergeCell ref="H47:I47"/>
    <mergeCell ref="J47:P47"/>
    <mergeCell ref="Q47:AF47"/>
    <mergeCell ref="AG47:AH47"/>
    <mergeCell ref="A46:C46"/>
    <mergeCell ref="D46:E46"/>
    <mergeCell ref="F46:G46"/>
    <mergeCell ref="H46:I46"/>
    <mergeCell ref="J46:P46"/>
    <mergeCell ref="Q46:AF46"/>
    <mergeCell ref="AG52:AH52"/>
    <mergeCell ref="A53:C53"/>
    <mergeCell ref="D53:E53"/>
    <mergeCell ref="F53:G53"/>
    <mergeCell ref="H53:I53"/>
    <mergeCell ref="J53:P53"/>
    <mergeCell ref="Q53:AF53"/>
    <mergeCell ref="AG53:AH53"/>
    <mergeCell ref="A52:C52"/>
    <mergeCell ref="D52:E52"/>
    <mergeCell ref="F52:G52"/>
    <mergeCell ref="H52:I52"/>
    <mergeCell ref="J52:P52"/>
    <mergeCell ref="Q52:AF52"/>
    <mergeCell ref="AG50:AH50"/>
    <mergeCell ref="A51:C51"/>
    <mergeCell ref="D51:E51"/>
    <mergeCell ref="F51:G51"/>
    <mergeCell ref="H51:I51"/>
    <mergeCell ref="J51:P51"/>
    <mergeCell ref="Q51:AF51"/>
    <mergeCell ref="AG51:AH51"/>
    <mergeCell ref="A50:C50"/>
    <mergeCell ref="D50:E50"/>
    <mergeCell ref="F50:G50"/>
    <mergeCell ref="H50:I50"/>
    <mergeCell ref="J50:P50"/>
    <mergeCell ref="Q50:AF50"/>
    <mergeCell ref="AG56:AH56"/>
    <mergeCell ref="A57:C57"/>
    <mergeCell ref="D57:E57"/>
    <mergeCell ref="F57:G57"/>
    <mergeCell ref="H57:I57"/>
    <mergeCell ref="J57:P57"/>
    <mergeCell ref="Q57:AF57"/>
    <mergeCell ref="AG57:AH57"/>
    <mergeCell ref="A56:C56"/>
    <mergeCell ref="D56:E56"/>
    <mergeCell ref="F56:G56"/>
    <mergeCell ref="H56:I56"/>
    <mergeCell ref="J56:P56"/>
    <mergeCell ref="Q56:AF56"/>
    <mergeCell ref="AG54:AH54"/>
    <mergeCell ref="A55:C55"/>
    <mergeCell ref="D55:E55"/>
    <mergeCell ref="F55:G55"/>
    <mergeCell ref="H55:I55"/>
    <mergeCell ref="J55:P55"/>
    <mergeCell ref="Q55:AF55"/>
    <mergeCell ref="AG55:AH55"/>
    <mergeCell ref="A54:C54"/>
    <mergeCell ref="D54:E54"/>
    <mergeCell ref="F54:G54"/>
    <mergeCell ref="H54:I54"/>
    <mergeCell ref="J54:P54"/>
    <mergeCell ref="Q54:AF54"/>
    <mergeCell ref="AG60:AH60"/>
    <mergeCell ref="A61:C61"/>
    <mergeCell ref="D61:E61"/>
    <mergeCell ref="F61:G61"/>
    <mergeCell ref="H61:I61"/>
    <mergeCell ref="J61:P61"/>
    <mergeCell ref="Q61:AF61"/>
    <mergeCell ref="AG61:AH61"/>
    <mergeCell ref="A60:C60"/>
    <mergeCell ref="D60:E60"/>
    <mergeCell ref="F60:G60"/>
    <mergeCell ref="H60:I60"/>
    <mergeCell ref="J60:P60"/>
    <mergeCell ref="Q60:AF60"/>
    <mergeCell ref="AG58:AH58"/>
    <mergeCell ref="A59:C59"/>
    <mergeCell ref="D59:E59"/>
    <mergeCell ref="F59:G59"/>
    <mergeCell ref="H59:I59"/>
    <mergeCell ref="J59:P59"/>
    <mergeCell ref="Q59:AF59"/>
    <mergeCell ref="AG59:AH59"/>
    <mergeCell ref="A58:C58"/>
    <mergeCell ref="D58:E58"/>
    <mergeCell ref="F58:G58"/>
    <mergeCell ref="H58:I58"/>
    <mergeCell ref="J58:P58"/>
    <mergeCell ref="Q58:AF58"/>
    <mergeCell ref="AG64:AH64"/>
    <mergeCell ref="A65:C65"/>
    <mergeCell ref="D65:E65"/>
    <mergeCell ref="F65:G65"/>
    <mergeCell ref="H65:I65"/>
    <mergeCell ref="J65:P65"/>
    <mergeCell ref="Q65:AF65"/>
    <mergeCell ref="AG65:AH65"/>
    <mergeCell ref="A64:C64"/>
    <mergeCell ref="D64:E64"/>
    <mergeCell ref="F64:G64"/>
    <mergeCell ref="H64:I64"/>
    <mergeCell ref="J64:P64"/>
    <mergeCell ref="Q64:AF64"/>
    <mergeCell ref="AG62:AH62"/>
    <mergeCell ref="A63:C63"/>
    <mergeCell ref="D63:E63"/>
    <mergeCell ref="F63:G63"/>
    <mergeCell ref="H63:I63"/>
    <mergeCell ref="J63:P63"/>
    <mergeCell ref="Q63:AF63"/>
    <mergeCell ref="AG63:AH63"/>
    <mergeCell ref="A62:C62"/>
    <mergeCell ref="D62:E62"/>
    <mergeCell ref="F62:G62"/>
    <mergeCell ref="H62:I62"/>
    <mergeCell ref="J62:P62"/>
    <mergeCell ref="Q62:AF62"/>
    <mergeCell ref="AG68:AH68"/>
    <mergeCell ref="A69:C69"/>
    <mergeCell ref="D69:E69"/>
    <mergeCell ref="F69:G69"/>
    <mergeCell ref="H69:I69"/>
    <mergeCell ref="J69:P69"/>
    <mergeCell ref="Q69:AF69"/>
    <mergeCell ref="AG69:AH69"/>
    <mergeCell ref="A68:C68"/>
    <mergeCell ref="D68:E68"/>
    <mergeCell ref="F68:G68"/>
    <mergeCell ref="H68:I68"/>
    <mergeCell ref="J68:P68"/>
    <mergeCell ref="Q68:AF68"/>
    <mergeCell ref="AG66:AH66"/>
    <mergeCell ref="A67:C67"/>
    <mergeCell ref="D67:E67"/>
    <mergeCell ref="F67:G67"/>
    <mergeCell ref="H67:I67"/>
    <mergeCell ref="J67:P67"/>
    <mergeCell ref="Q67:AF67"/>
    <mergeCell ref="AG67:AH67"/>
    <mergeCell ref="A66:C66"/>
    <mergeCell ref="D66:E66"/>
    <mergeCell ref="F66:G66"/>
    <mergeCell ref="H66:I66"/>
    <mergeCell ref="J66:P66"/>
    <mergeCell ref="Q66:AF66"/>
    <mergeCell ref="AG72:AH72"/>
    <mergeCell ref="A73:C73"/>
    <mergeCell ref="D73:E73"/>
    <mergeCell ref="F73:G73"/>
    <mergeCell ref="H73:I73"/>
    <mergeCell ref="J73:P73"/>
    <mergeCell ref="Q73:AF73"/>
    <mergeCell ref="AG73:AH73"/>
    <mergeCell ref="A72:C72"/>
    <mergeCell ref="D72:E72"/>
    <mergeCell ref="F72:G72"/>
    <mergeCell ref="H72:I72"/>
    <mergeCell ref="J72:P72"/>
    <mergeCell ref="Q72:AF72"/>
    <mergeCell ref="AG70:AH70"/>
    <mergeCell ref="A71:C71"/>
    <mergeCell ref="D71:E71"/>
    <mergeCell ref="F71:G71"/>
    <mergeCell ref="H71:I71"/>
    <mergeCell ref="J71:P71"/>
    <mergeCell ref="Q71:AF71"/>
    <mergeCell ref="AG71:AH71"/>
    <mergeCell ref="A70:C70"/>
    <mergeCell ref="D70:E70"/>
    <mergeCell ref="F70:G70"/>
    <mergeCell ref="H70:I70"/>
    <mergeCell ref="J70:P70"/>
    <mergeCell ref="Q70:AF70"/>
    <mergeCell ref="AG76:AH76"/>
    <mergeCell ref="A77:C77"/>
    <mergeCell ref="D77:E77"/>
    <mergeCell ref="F77:G77"/>
    <mergeCell ref="H77:I77"/>
    <mergeCell ref="J77:P77"/>
    <mergeCell ref="Q77:AF77"/>
    <mergeCell ref="AG77:AH77"/>
    <mergeCell ref="A76:C76"/>
    <mergeCell ref="D76:E76"/>
    <mergeCell ref="F76:G76"/>
    <mergeCell ref="H76:I76"/>
    <mergeCell ref="J76:P76"/>
    <mergeCell ref="Q76:AF76"/>
    <mergeCell ref="AG74:AH74"/>
    <mergeCell ref="A75:C75"/>
    <mergeCell ref="D75:E75"/>
    <mergeCell ref="F75:G75"/>
    <mergeCell ref="H75:I75"/>
    <mergeCell ref="J75:P75"/>
    <mergeCell ref="Q75:AF75"/>
    <mergeCell ref="AG75:AH75"/>
    <mergeCell ref="A74:C74"/>
    <mergeCell ref="D74:E74"/>
    <mergeCell ref="F74:G74"/>
    <mergeCell ref="H74:I74"/>
    <mergeCell ref="J74:P74"/>
    <mergeCell ref="Q74:AF74"/>
    <mergeCell ref="AG80:AH80"/>
    <mergeCell ref="A81:C81"/>
    <mergeCell ref="D81:E81"/>
    <mergeCell ref="F81:G81"/>
    <mergeCell ref="H81:I81"/>
    <mergeCell ref="J81:P81"/>
    <mergeCell ref="Q81:AF81"/>
    <mergeCell ref="AG81:AH81"/>
    <mergeCell ref="A80:C80"/>
    <mergeCell ref="D80:E80"/>
    <mergeCell ref="F80:G80"/>
    <mergeCell ref="H80:I80"/>
    <mergeCell ref="J80:P80"/>
    <mergeCell ref="Q80:AF80"/>
    <mergeCell ref="AG78:AH78"/>
    <mergeCell ref="A79:C79"/>
    <mergeCell ref="D79:E79"/>
    <mergeCell ref="F79:G79"/>
    <mergeCell ref="H79:I79"/>
    <mergeCell ref="J79:P79"/>
    <mergeCell ref="Q79:AF79"/>
    <mergeCell ref="AG79:AH79"/>
    <mergeCell ref="A78:C78"/>
    <mergeCell ref="D78:E78"/>
    <mergeCell ref="F78:G78"/>
    <mergeCell ref="H78:I78"/>
    <mergeCell ref="J78:P78"/>
    <mergeCell ref="Q78:AF78"/>
    <mergeCell ref="AG84:AH84"/>
    <mergeCell ref="A85:C85"/>
    <mergeCell ref="D85:E85"/>
    <mergeCell ref="F85:G85"/>
    <mergeCell ref="H85:I85"/>
    <mergeCell ref="J85:P85"/>
    <mergeCell ref="Q85:AF85"/>
    <mergeCell ref="AG85:AH85"/>
    <mergeCell ref="A84:C84"/>
    <mergeCell ref="D84:E84"/>
    <mergeCell ref="F84:G84"/>
    <mergeCell ref="H84:I84"/>
    <mergeCell ref="J84:P84"/>
    <mergeCell ref="Q84:AF84"/>
    <mergeCell ref="AG82:AH82"/>
    <mergeCell ref="A83:C83"/>
    <mergeCell ref="D83:E83"/>
    <mergeCell ref="F83:G83"/>
    <mergeCell ref="H83:I83"/>
    <mergeCell ref="J83:P83"/>
    <mergeCell ref="Q83:AF83"/>
    <mergeCell ref="AG83:AH83"/>
    <mergeCell ref="A82:C82"/>
    <mergeCell ref="D82:E82"/>
    <mergeCell ref="F82:G82"/>
    <mergeCell ref="H82:I82"/>
    <mergeCell ref="J82:P82"/>
    <mergeCell ref="Q82:AF82"/>
    <mergeCell ref="AG88:AH88"/>
    <mergeCell ref="A89:C89"/>
    <mergeCell ref="D89:E89"/>
    <mergeCell ref="F89:G89"/>
    <mergeCell ref="H89:I89"/>
    <mergeCell ref="J89:P89"/>
    <mergeCell ref="Q89:AF89"/>
    <mergeCell ref="AG89:AH89"/>
    <mergeCell ref="A88:C88"/>
    <mergeCell ref="D88:E88"/>
    <mergeCell ref="F88:G88"/>
    <mergeCell ref="H88:I88"/>
    <mergeCell ref="J88:P88"/>
    <mergeCell ref="Q88:AF88"/>
    <mergeCell ref="AG86:AH86"/>
    <mergeCell ref="A87:C87"/>
    <mergeCell ref="D87:E87"/>
    <mergeCell ref="F87:G87"/>
    <mergeCell ref="H87:I87"/>
    <mergeCell ref="J87:P87"/>
    <mergeCell ref="Q87:AF87"/>
    <mergeCell ref="AG87:AH87"/>
    <mergeCell ref="A86:C86"/>
    <mergeCell ref="D86:E86"/>
    <mergeCell ref="F86:G86"/>
    <mergeCell ref="H86:I86"/>
    <mergeCell ref="J86:P86"/>
    <mergeCell ref="Q86:AF86"/>
    <mergeCell ref="AG92:AH92"/>
    <mergeCell ref="A93:C93"/>
    <mergeCell ref="D93:E93"/>
    <mergeCell ref="F93:G93"/>
    <mergeCell ref="H93:I93"/>
    <mergeCell ref="J93:P93"/>
    <mergeCell ref="Q93:AF93"/>
    <mergeCell ref="AG93:AH93"/>
    <mergeCell ref="A92:C92"/>
    <mergeCell ref="D92:E92"/>
    <mergeCell ref="F92:G92"/>
    <mergeCell ref="H92:I92"/>
    <mergeCell ref="J92:P92"/>
    <mergeCell ref="Q92:AF92"/>
    <mergeCell ref="AG90:AH90"/>
    <mergeCell ref="A91:C91"/>
    <mergeCell ref="D91:E91"/>
    <mergeCell ref="F91:G91"/>
    <mergeCell ref="H91:I91"/>
    <mergeCell ref="J91:P91"/>
    <mergeCell ref="Q91:AF91"/>
    <mergeCell ref="AG91:AH91"/>
    <mergeCell ref="A90:C90"/>
    <mergeCell ref="D90:E90"/>
    <mergeCell ref="F90:G90"/>
    <mergeCell ref="H90:I90"/>
    <mergeCell ref="J90:P90"/>
    <mergeCell ref="Q90:AF90"/>
    <mergeCell ref="AG96:AH96"/>
    <mergeCell ref="A97:C97"/>
    <mergeCell ref="D97:E97"/>
    <mergeCell ref="F97:G97"/>
    <mergeCell ref="H97:I97"/>
    <mergeCell ref="J97:P97"/>
    <mergeCell ref="Q97:AF97"/>
    <mergeCell ref="AG97:AH97"/>
    <mergeCell ref="A96:C96"/>
    <mergeCell ref="D96:E96"/>
    <mergeCell ref="F96:G96"/>
    <mergeCell ref="H96:I96"/>
    <mergeCell ref="J96:P96"/>
    <mergeCell ref="Q96:AF96"/>
    <mergeCell ref="AG94:AH94"/>
    <mergeCell ref="A95:C95"/>
    <mergeCell ref="D95:E95"/>
    <mergeCell ref="F95:G95"/>
    <mergeCell ref="H95:I95"/>
    <mergeCell ref="J95:P95"/>
    <mergeCell ref="Q95:AF95"/>
    <mergeCell ref="AG95:AH95"/>
    <mergeCell ref="A94:C94"/>
    <mergeCell ref="D94:E94"/>
    <mergeCell ref="F94:G94"/>
    <mergeCell ref="H94:I94"/>
    <mergeCell ref="J94:P94"/>
    <mergeCell ref="Q94:AF94"/>
    <mergeCell ref="AG100:AH100"/>
    <mergeCell ref="A101:C101"/>
    <mergeCell ref="D101:E101"/>
    <mergeCell ref="F101:G101"/>
    <mergeCell ref="H101:I101"/>
    <mergeCell ref="J101:P101"/>
    <mergeCell ref="Q101:AF101"/>
    <mergeCell ref="AG101:AH101"/>
    <mergeCell ref="A100:C100"/>
    <mergeCell ref="D100:E100"/>
    <mergeCell ref="F100:G100"/>
    <mergeCell ref="H100:I100"/>
    <mergeCell ref="J100:P100"/>
    <mergeCell ref="Q100:AF100"/>
    <mergeCell ref="AG98:AH98"/>
    <mergeCell ref="A99:C99"/>
    <mergeCell ref="D99:E99"/>
    <mergeCell ref="F99:G99"/>
    <mergeCell ref="H99:I99"/>
    <mergeCell ref="J99:P99"/>
    <mergeCell ref="Q99:AF99"/>
    <mergeCell ref="AG99:AH99"/>
    <mergeCell ref="A98:C98"/>
    <mergeCell ref="D98:E98"/>
    <mergeCell ref="F98:G98"/>
    <mergeCell ref="H98:I98"/>
    <mergeCell ref="J98:P98"/>
    <mergeCell ref="Q98:AF98"/>
    <mergeCell ref="AG104:AH104"/>
    <mergeCell ref="A105:C105"/>
    <mergeCell ref="D105:E105"/>
    <mergeCell ref="F105:G105"/>
    <mergeCell ref="H105:I105"/>
    <mergeCell ref="J105:P105"/>
    <mergeCell ref="Q105:AF105"/>
    <mergeCell ref="AG105:AH105"/>
    <mergeCell ref="A104:C104"/>
    <mergeCell ref="D104:E104"/>
    <mergeCell ref="F104:G104"/>
    <mergeCell ref="H104:I104"/>
    <mergeCell ref="J104:P104"/>
    <mergeCell ref="Q104:AF104"/>
    <mergeCell ref="AG102:AH102"/>
    <mergeCell ref="A103:C103"/>
    <mergeCell ref="D103:E103"/>
    <mergeCell ref="F103:G103"/>
    <mergeCell ref="H103:I103"/>
    <mergeCell ref="J103:P103"/>
    <mergeCell ref="Q103:AF103"/>
    <mergeCell ref="AG103:AH103"/>
    <mergeCell ref="A102:C102"/>
    <mergeCell ref="D102:E102"/>
    <mergeCell ref="F102:G102"/>
    <mergeCell ref="H102:I102"/>
    <mergeCell ref="J102:P102"/>
    <mergeCell ref="Q102:AF102"/>
    <mergeCell ref="AG108:AH108"/>
    <mergeCell ref="A109:C109"/>
    <mergeCell ref="D109:E109"/>
    <mergeCell ref="F109:G109"/>
    <mergeCell ref="H109:I109"/>
    <mergeCell ref="J109:P109"/>
    <mergeCell ref="Q109:AF109"/>
    <mergeCell ref="AG109:AH109"/>
    <mergeCell ref="A108:C108"/>
    <mergeCell ref="D108:E108"/>
    <mergeCell ref="F108:G108"/>
    <mergeCell ref="H108:I108"/>
    <mergeCell ref="J108:P108"/>
    <mergeCell ref="Q108:AF108"/>
    <mergeCell ref="AG106:AH106"/>
    <mergeCell ref="A107:C107"/>
    <mergeCell ref="D107:E107"/>
    <mergeCell ref="F107:G107"/>
    <mergeCell ref="H107:I107"/>
    <mergeCell ref="J107:P107"/>
    <mergeCell ref="Q107:AF107"/>
    <mergeCell ref="AG107:AH107"/>
    <mergeCell ref="A106:C106"/>
    <mergeCell ref="D106:E106"/>
    <mergeCell ref="F106:G106"/>
    <mergeCell ref="H106:I106"/>
    <mergeCell ref="J106:P106"/>
    <mergeCell ref="Q106:AF106"/>
    <mergeCell ref="AG112:AH112"/>
    <mergeCell ref="A113:C113"/>
    <mergeCell ref="D113:E113"/>
    <mergeCell ref="F113:G113"/>
    <mergeCell ref="H113:I113"/>
    <mergeCell ref="J113:P113"/>
    <mergeCell ref="Q113:AF113"/>
    <mergeCell ref="AG113:AH113"/>
    <mergeCell ref="A112:C112"/>
    <mergeCell ref="D112:E112"/>
    <mergeCell ref="F112:G112"/>
    <mergeCell ref="H112:I112"/>
    <mergeCell ref="J112:P112"/>
    <mergeCell ref="Q112:AF112"/>
    <mergeCell ref="AG110:AH110"/>
    <mergeCell ref="A111:C111"/>
    <mergeCell ref="D111:E111"/>
    <mergeCell ref="F111:G111"/>
    <mergeCell ref="H111:I111"/>
    <mergeCell ref="J111:P111"/>
    <mergeCell ref="Q111:AF111"/>
    <mergeCell ref="AG111:AH111"/>
    <mergeCell ref="A110:C110"/>
    <mergeCell ref="D110:E110"/>
    <mergeCell ref="F110:G110"/>
    <mergeCell ref="H110:I110"/>
    <mergeCell ref="J110:P110"/>
    <mergeCell ref="Q110:AF110"/>
    <mergeCell ref="AG116:AH116"/>
    <mergeCell ref="A117:C117"/>
    <mergeCell ref="D117:E117"/>
    <mergeCell ref="F117:G117"/>
    <mergeCell ref="H117:I117"/>
    <mergeCell ref="J117:P117"/>
    <mergeCell ref="Q117:AF117"/>
    <mergeCell ref="AG117:AH117"/>
    <mergeCell ref="A116:C116"/>
    <mergeCell ref="D116:E116"/>
    <mergeCell ref="F116:G116"/>
    <mergeCell ref="H116:I116"/>
    <mergeCell ref="J116:P116"/>
    <mergeCell ref="Q116:AF116"/>
    <mergeCell ref="AG114:AH114"/>
    <mergeCell ref="A115:C115"/>
    <mergeCell ref="D115:E115"/>
    <mergeCell ref="F115:G115"/>
    <mergeCell ref="H115:I115"/>
    <mergeCell ref="J115:P115"/>
    <mergeCell ref="Q115:AF115"/>
    <mergeCell ref="AG115:AH115"/>
    <mergeCell ref="A114:C114"/>
    <mergeCell ref="D114:E114"/>
    <mergeCell ref="F114:G114"/>
    <mergeCell ref="H114:I114"/>
    <mergeCell ref="J114:P114"/>
    <mergeCell ref="Q114:AF114"/>
    <mergeCell ref="AG120:AH120"/>
    <mergeCell ref="A121:C121"/>
    <mergeCell ref="D121:E121"/>
    <mergeCell ref="F121:G121"/>
    <mergeCell ref="H121:I121"/>
    <mergeCell ref="J121:P121"/>
    <mergeCell ref="Q121:AF121"/>
    <mergeCell ref="AG121:AH121"/>
    <mergeCell ref="A120:C120"/>
    <mergeCell ref="D120:E120"/>
    <mergeCell ref="F120:G120"/>
    <mergeCell ref="H120:I120"/>
    <mergeCell ref="J120:P120"/>
    <mergeCell ref="Q120:AF120"/>
    <mergeCell ref="AG118:AH118"/>
    <mergeCell ref="A119:C119"/>
    <mergeCell ref="D119:E119"/>
    <mergeCell ref="F119:G119"/>
    <mergeCell ref="H119:I119"/>
    <mergeCell ref="J119:P119"/>
    <mergeCell ref="Q119:AF119"/>
    <mergeCell ref="AG119:AH119"/>
    <mergeCell ref="A118:C118"/>
    <mergeCell ref="D118:E118"/>
    <mergeCell ref="F118:G118"/>
    <mergeCell ref="H118:I118"/>
    <mergeCell ref="J118:P118"/>
    <mergeCell ref="Q118:AF118"/>
    <mergeCell ref="AG124:AH124"/>
    <mergeCell ref="A125:C125"/>
    <mergeCell ref="D125:E125"/>
    <mergeCell ref="F125:G125"/>
    <mergeCell ref="H125:I125"/>
    <mergeCell ref="J125:P125"/>
    <mergeCell ref="Q125:AF125"/>
    <mergeCell ref="AG125:AH125"/>
    <mergeCell ref="A124:C124"/>
    <mergeCell ref="D124:E124"/>
    <mergeCell ref="F124:G124"/>
    <mergeCell ref="H124:I124"/>
    <mergeCell ref="J124:P124"/>
    <mergeCell ref="Q124:AF124"/>
    <mergeCell ref="AG122:AH122"/>
    <mergeCell ref="A123:C123"/>
    <mergeCell ref="D123:E123"/>
    <mergeCell ref="F123:G123"/>
    <mergeCell ref="H123:I123"/>
    <mergeCell ref="J123:P123"/>
    <mergeCell ref="Q123:AF123"/>
    <mergeCell ref="AG123:AH123"/>
    <mergeCell ref="A122:C122"/>
    <mergeCell ref="D122:E122"/>
    <mergeCell ref="F122:G122"/>
    <mergeCell ref="H122:I122"/>
    <mergeCell ref="J122:P122"/>
    <mergeCell ref="Q122:AF122"/>
    <mergeCell ref="AG128:AH128"/>
    <mergeCell ref="A129:C129"/>
    <mergeCell ref="D129:E129"/>
    <mergeCell ref="F129:G129"/>
    <mergeCell ref="H129:I129"/>
    <mergeCell ref="J129:P129"/>
    <mergeCell ref="Q129:AF129"/>
    <mergeCell ref="AG129:AH129"/>
    <mergeCell ref="A128:C128"/>
    <mergeCell ref="D128:E128"/>
    <mergeCell ref="F128:G128"/>
    <mergeCell ref="H128:I128"/>
    <mergeCell ref="J128:P128"/>
    <mergeCell ref="Q128:AF128"/>
    <mergeCell ref="AG126:AH126"/>
    <mergeCell ref="A127:C127"/>
    <mergeCell ref="D127:E127"/>
    <mergeCell ref="F127:G127"/>
    <mergeCell ref="H127:I127"/>
    <mergeCell ref="J127:P127"/>
    <mergeCell ref="Q127:AF127"/>
    <mergeCell ref="AG127:AH127"/>
    <mergeCell ref="A126:C126"/>
    <mergeCell ref="D126:E126"/>
    <mergeCell ref="F126:G126"/>
    <mergeCell ref="H126:I126"/>
    <mergeCell ref="J126:P126"/>
    <mergeCell ref="Q126:AF126"/>
    <mergeCell ref="AG132:AH132"/>
    <mergeCell ref="A133:C133"/>
    <mergeCell ref="D133:E133"/>
    <mergeCell ref="F133:G133"/>
    <mergeCell ref="H133:I133"/>
    <mergeCell ref="J133:P133"/>
    <mergeCell ref="Q133:AF133"/>
    <mergeCell ref="AG133:AH133"/>
    <mergeCell ref="A132:C132"/>
    <mergeCell ref="D132:E132"/>
    <mergeCell ref="F132:G132"/>
    <mergeCell ref="H132:I132"/>
    <mergeCell ref="J132:P132"/>
    <mergeCell ref="Q132:AF132"/>
    <mergeCell ref="AG130:AH130"/>
    <mergeCell ref="A131:C131"/>
    <mergeCell ref="D131:E131"/>
    <mergeCell ref="F131:G131"/>
    <mergeCell ref="H131:I131"/>
    <mergeCell ref="J131:P131"/>
    <mergeCell ref="Q131:AF131"/>
    <mergeCell ref="AG131:AH131"/>
    <mergeCell ref="A130:C130"/>
    <mergeCell ref="D130:E130"/>
    <mergeCell ref="F130:G130"/>
    <mergeCell ref="H130:I130"/>
    <mergeCell ref="J130:P130"/>
    <mergeCell ref="Q130:AF130"/>
    <mergeCell ref="AG136:AH136"/>
    <mergeCell ref="A137:C137"/>
    <mergeCell ref="D137:E137"/>
    <mergeCell ref="F137:G137"/>
    <mergeCell ref="H137:I137"/>
    <mergeCell ref="J137:P137"/>
    <mergeCell ref="Q137:AF137"/>
    <mergeCell ref="AG137:AH137"/>
    <mergeCell ref="A136:C136"/>
    <mergeCell ref="D136:E136"/>
    <mergeCell ref="F136:G136"/>
    <mergeCell ref="H136:I136"/>
    <mergeCell ref="J136:P136"/>
    <mergeCell ref="Q136:AF136"/>
    <mergeCell ref="AG134:AH134"/>
    <mergeCell ref="A135:C135"/>
    <mergeCell ref="D135:E135"/>
    <mergeCell ref="F135:G135"/>
    <mergeCell ref="H135:I135"/>
    <mergeCell ref="J135:P135"/>
    <mergeCell ref="Q135:AF135"/>
    <mergeCell ref="AG135:AH135"/>
    <mergeCell ref="A134:C134"/>
    <mergeCell ref="D134:E134"/>
    <mergeCell ref="F134:G134"/>
    <mergeCell ref="H134:I134"/>
    <mergeCell ref="J134:P134"/>
    <mergeCell ref="Q134:AF134"/>
    <mergeCell ref="AG140:AH140"/>
    <mergeCell ref="A141:C141"/>
    <mergeCell ref="D141:E141"/>
    <mergeCell ref="F141:G141"/>
    <mergeCell ref="H141:I141"/>
    <mergeCell ref="J141:P141"/>
    <mergeCell ref="Q141:AF141"/>
    <mergeCell ref="AG141:AH141"/>
    <mergeCell ref="A140:C140"/>
    <mergeCell ref="D140:E140"/>
    <mergeCell ref="F140:G140"/>
    <mergeCell ref="H140:I140"/>
    <mergeCell ref="J140:P140"/>
    <mergeCell ref="Q140:AF140"/>
    <mergeCell ref="AG138:AH138"/>
    <mergeCell ref="A139:C139"/>
    <mergeCell ref="D139:E139"/>
    <mergeCell ref="F139:G139"/>
    <mergeCell ref="H139:I139"/>
    <mergeCell ref="J139:P139"/>
    <mergeCell ref="Q139:AF139"/>
    <mergeCell ref="AG139:AH139"/>
    <mergeCell ref="A138:C138"/>
    <mergeCell ref="D138:E138"/>
    <mergeCell ref="F138:G138"/>
    <mergeCell ref="H138:I138"/>
    <mergeCell ref="J138:P138"/>
    <mergeCell ref="Q138:AF138"/>
    <mergeCell ref="AG144:AH144"/>
    <mergeCell ref="A145:C145"/>
    <mergeCell ref="D145:E145"/>
    <mergeCell ref="F145:G145"/>
    <mergeCell ref="H145:I145"/>
    <mergeCell ref="J145:P145"/>
    <mergeCell ref="Q145:AF145"/>
    <mergeCell ref="AG145:AH145"/>
    <mergeCell ref="A144:C144"/>
    <mergeCell ref="D144:E144"/>
    <mergeCell ref="F144:G144"/>
    <mergeCell ref="H144:I144"/>
    <mergeCell ref="J144:P144"/>
    <mergeCell ref="Q144:AF144"/>
    <mergeCell ref="AG142:AH142"/>
    <mergeCell ref="A143:C143"/>
    <mergeCell ref="D143:E143"/>
    <mergeCell ref="F143:G143"/>
    <mergeCell ref="H143:I143"/>
    <mergeCell ref="J143:P143"/>
    <mergeCell ref="Q143:AF143"/>
    <mergeCell ref="AG143:AH143"/>
    <mergeCell ref="A142:C142"/>
    <mergeCell ref="D142:E142"/>
    <mergeCell ref="F142:G142"/>
    <mergeCell ref="H142:I142"/>
    <mergeCell ref="J142:P142"/>
    <mergeCell ref="Q142:AF142"/>
    <mergeCell ref="AG148:AH148"/>
    <mergeCell ref="A149:C149"/>
    <mergeCell ref="D149:E149"/>
    <mergeCell ref="F149:G149"/>
    <mergeCell ref="H149:I149"/>
    <mergeCell ref="J149:P149"/>
    <mergeCell ref="Q149:AF149"/>
    <mergeCell ref="AG149:AH149"/>
    <mergeCell ref="A148:C148"/>
    <mergeCell ref="D148:E148"/>
    <mergeCell ref="F148:G148"/>
    <mergeCell ref="H148:I148"/>
    <mergeCell ref="J148:P148"/>
    <mergeCell ref="Q148:AF148"/>
    <mergeCell ref="AG146:AH146"/>
    <mergeCell ref="A147:C147"/>
    <mergeCell ref="D147:E147"/>
    <mergeCell ref="F147:G147"/>
    <mergeCell ref="H147:I147"/>
    <mergeCell ref="J147:P147"/>
    <mergeCell ref="Q147:AF147"/>
    <mergeCell ref="AG147:AH147"/>
    <mergeCell ref="A146:C146"/>
    <mergeCell ref="D146:E146"/>
    <mergeCell ref="F146:G146"/>
    <mergeCell ref="H146:I146"/>
    <mergeCell ref="J146:P146"/>
    <mergeCell ref="Q146:AF146"/>
    <mergeCell ref="AG152:AH152"/>
    <mergeCell ref="A153:C153"/>
    <mergeCell ref="D153:E153"/>
    <mergeCell ref="F153:G153"/>
    <mergeCell ref="H153:I153"/>
    <mergeCell ref="J153:P153"/>
    <mergeCell ref="Q153:AF153"/>
    <mergeCell ref="AG153:AH153"/>
    <mergeCell ref="A152:C152"/>
    <mergeCell ref="D152:E152"/>
    <mergeCell ref="F152:G152"/>
    <mergeCell ref="H152:I152"/>
    <mergeCell ref="J152:P152"/>
    <mergeCell ref="Q152:AF152"/>
    <mergeCell ref="AG150:AH150"/>
    <mergeCell ref="A151:C151"/>
    <mergeCell ref="D151:E151"/>
    <mergeCell ref="F151:G151"/>
    <mergeCell ref="H151:I151"/>
    <mergeCell ref="J151:P151"/>
    <mergeCell ref="Q151:AF151"/>
    <mergeCell ref="AG151:AH151"/>
    <mergeCell ref="A150:C150"/>
    <mergeCell ref="D150:E150"/>
    <mergeCell ref="F150:G150"/>
    <mergeCell ref="H150:I150"/>
    <mergeCell ref="J150:P150"/>
    <mergeCell ref="Q150:AF150"/>
    <mergeCell ref="AG156:AH156"/>
    <mergeCell ref="A157:C157"/>
    <mergeCell ref="D157:E157"/>
    <mergeCell ref="F157:G157"/>
    <mergeCell ref="H157:I157"/>
    <mergeCell ref="J157:P157"/>
    <mergeCell ref="Q157:AF157"/>
    <mergeCell ref="AG157:AH157"/>
    <mergeCell ref="A156:C156"/>
    <mergeCell ref="D156:E156"/>
    <mergeCell ref="F156:G156"/>
    <mergeCell ref="H156:I156"/>
    <mergeCell ref="J156:P156"/>
    <mergeCell ref="Q156:AF156"/>
    <mergeCell ref="AG154:AH154"/>
    <mergeCell ref="A155:C155"/>
    <mergeCell ref="D155:E155"/>
    <mergeCell ref="F155:G155"/>
    <mergeCell ref="H155:I155"/>
    <mergeCell ref="J155:P155"/>
    <mergeCell ref="Q155:AF155"/>
    <mergeCell ref="AG155:AH155"/>
    <mergeCell ref="A154:C154"/>
    <mergeCell ref="D154:E154"/>
    <mergeCell ref="F154:G154"/>
    <mergeCell ref="H154:I154"/>
    <mergeCell ref="J154:P154"/>
    <mergeCell ref="Q154:AF154"/>
    <mergeCell ref="AG160:AH160"/>
    <mergeCell ref="A161:C161"/>
    <mergeCell ref="D161:E161"/>
    <mergeCell ref="F161:G161"/>
    <mergeCell ref="H161:I161"/>
    <mergeCell ref="J161:P161"/>
    <mergeCell ref="Q161:AF161"/>
    <mergeCell ref="AG161:AH161"/>
    <mergeCell ref="A160:C160"/>
    <mergeCell ref="D160:E160"/>
    <mergeCell ref="F160:G160"/>
    <mergeCell ref="H160:I160"/>
    <mergeCell ref="J160:P160"/>
    <mergeCell ref="Q160:AF160"/>
    <mergeCell ref="AG158:AH158"/>
    <mergeCell ref="A159:C159"/>
    <mergeCell ref="D159:E159"/>
    <mergeCell ref="F159:G159"/>
    <mergeCell ref="H159:I159"/>
    <mergeCell ref="J159:P159"/>
    <mergeCell ref="Q159:AF159"/>
    <mergeCell ref="AG159:AH159"/>
    <mergeCell ref="A158:C158"/>
    <mergeCell ref="D158:E158"/>
    <mergeCell ref="F158:G158"/>
    <mergeCell ref="H158:I158"/>
    <mergeCell ref="J158:P158"/>
    <mergeCell ref="Q158:AF158"/>
    <mergeCell ref="AG164:AH164"/>
    <mergeCell ref="A165:C165"/>
    <mergeCell ref="D165:E165"/>
    <mergeCell ref="F165:G165"/>
    <mergeCell ref="H165:I165"/>
    <mergeCell ref="J165:P165"/>
    <mergeCell ref="Q165:AF165"/>
    <mergeCell ref="AG165:AH165"/>
    <mergeCell ref="A164:C164"/>
    <mergeCell ref="D164:E164"/>
    <mergeCell ref="F164:G164"/>
    <mergeCell ref="H164:I164"/>
    <mergeCell ref="J164:P164"/>
    <mergeCell ref="Q164:AF164"/>
    <mergeCell ref="AG162:AH162"/>
    <mergeCell ref="A163:C163"/>
    <mergeCell ref="D163:E163"/>
    <mergeCell ref="F163:G163"/>
    <mergeCell ref="H163:I163"/>
    <mergeCell ref="J163:P163"/>
    <mergeCell ref="Q163:AF163"/>
    <mergeCell ref="AG163:AH163"/>
    <mergeCell ref="A162:C162"/>
    <mergeCell ref="D162:E162"/>
    <mergeCell ref="F162:G162"/>
    <mergeCell ref="H162:I162"/>
    <mergeCell ref="J162:P162"/>
    <mergeCell ref="Q162:AF162"/>
    <mergeCell ref="AG168:AH168"/>
    <mergeCell ref="A169:C169"/>
    <mergeCell ref="D169:E169"/>
    <mergeCell ref="F169:G169"/>
    <mergeCell ref="H169:I169"/>
    <mergeCell ref="J169:P169"/>
    <mergeCell ref="Q169:AF169"/>
    <mergeCell ref="AG169:AH169"/>
    <mergeCell ref="A168:C168"/>
    <mergeCell ref="D168:E168"/>
    <mergeCell ref="F168:G168"/>
    <mergeCell ref="H168:I168"/>
    <mergeCell ref="J168:P168"/>
    <mergeCell ref="Q168:AF168"/>
    <mergeCell ref="AG166:AH166"/>
    <mergeCell ref="A167:C167"/>
    <mergeCell ref="D167:E167"/>
    <mergeCell ref="F167:G167"/>
    <mergeCell ref="H167:I167"/>
    <mergeCell ref="J167:P167"/>
    <mergeCell ref="Q167:AF167"/>
    <mergeCell ref="AG167:AH167"/>
    <mergeCell ref="A166:C166"/>
    <mergeCell ref="D166:E166"/>
    <mergeCell ref="F166:G166"/>
    <mergeCell ref="H166:I166"/>
    <mergeCell ref="J166:P166"/>
    <mergeCell ref="Q166:AF166"/>
    <mergeCell ref="AG172:AH172"/>
    <mergeCell ref="A173:C173"/>
    <mergeCell ref="D173:E173"/>
    <mergeCell ref="F173:G173"/>
    <mergeCell ref="H173:I173"/>
    <mergeCell ref="J173:P173"/>
    <mergeCell ref="Q173:AF173"/>
    <mergeCell ref="AG173:AH173"/>
    <mergeCell ref="A172:C172"/>
    <mergeCell ref="D172:E172"/>
    <mergeCell ref="F172:G172"/>
    <mergeCell ref="H172:I172"/>
    <mergeCell ref="J172:P172"/>
    <mergeCell ref="Q172:AF172"/>
    <mergeCell ref="AG170:AH170"/>
    <mergeCell ref="A171:C171"/>
    <mergeCell ref="D171:E171"/>
    <mergeCell ref="F171:G171"/>
    <mergeCell ref="H171:I171"/>
    <mergeCell ref="J171:P171"/>
    <mergeCell ref="Q171:AF171"/>
    <mergeCell ref="AG171:AH171"/>
    <mergeCell ref="A170:C170"/>
    <mergeCell ref="D170:E170"/>
    <mergeCell ref="F170:G170"/>
    <mergeCell ref="H170:I170"/>
    <mergeCell ref="J170:P170"/>
    <mergeCell ref="Q170:AF170"/>
    <mergeCell ref="AG176:AH176"/>
    <mergeCell ref="A177:C177"/>
    <mergeCell ref="D177:E177"/>
    <mergeCell ref="F177:G177"/>
    <mergeCell ref="H177:I177"/>
    <mergeCell ref="J177:P177"/>
    <mergeCell ref="Q177:AF177"/>
    <mergeCell ref="AG177:AH177"/>
    <mergeCell ref="A176:C176"/>
    <mergeCell ref="D176:E176"/>
    <mergeCell ref="F176:G176"/>
    <mergeCell ref="H176:I176"/>
    <mergeCell ref="J176:P176"/>
    <mergeCell ref="Q176:AF176"/>
    <mergeCell ref="AG174:AH174"/>
    <mergeCell ref="A175:C175"/>
    <mergeCell ref="D175:E175"/>
    <mergeCell ref="F175:G175"/>
    <mergeCell ref="H175:I175"/>
    <mergeCell ref="J175:P175"/>
    <mergeCell ref="Q175:AF175"/>
    <mergeCell ref="AG175:AH175"/>
    <mergeCell ref="A174:C174"/>
    <mergeCell ref="D174:E174"/>
    <mergeCell ref="F174:G174"/>
    <mergeCell ref="H174:I174"/>
    <mergeCell ref="J174:P174"/>
    <mergeCell ref="Q174:AF174"/>
    <mergeCell ref="AG180:AH180"/>
    <mergeCell ref="A181:C181"/>
    <mergeCell ref="D181:E181"/>
    <mergeCell ref="F181:G181"/>
    <mergeCell ref="H181:I181"/>
    <mergeCell ref="J181:P181"/>
    <mergeCell ref="Q181:AF181"/>
    <mergeCell ref="AG181:AH181"/>
    <mergeCell ref="A180:C180"/>
    <mergeCell ref="D180:E180"/>
    <mergeCell ref="F180:G180"/>
    <mergeCell ref="H180:I180"/>
    <mergeCell ref="J180:P180"/>
    <mergeCell ref="Q180:AF180"/>
    <mergeCell ref="AG178:AH178"/>
    <mergeCell ref="A179:C179"/>
    <mergeCell ref="D179:E179"/>
    <mergeCell ref="F179:G179"/>
    <mergeCell ref="H179:I179"/>
    <mergeCell ref="J179:P179"/>
    <mergeCell ref="Q179:AF179"/>
    <mergeCell ref="AG179:AH179"/>
    <mergeCell ref="A178:C178"/>
    <mergeCell ref="D178:E178"/>
    <mergeCell ref="F178:G178"/>
    <mergeCell ref="H178:I178"/>
    <mergeCell ref="J178:P178"/>
    <mergeCell ref="Q178:AF178"/>
    <mergeCell ref="AG184:AH184"/>
    <mergeCell ref="A185:C185"/>
    <mergeCell ref="D185:E185"/>
    <mergeCell ref="F185:G185"/>
    <mergeCell ref="H185:I185"/>
    <mergeCell ref="J185:P185"/>
    <mergeCell ref="Q185:AF185"/>
    <mergeCell ref="AG185:AH185"/>
    <mergeCell ref="A184:C184"/>
    <mergeCell ref="D184:E184"/>
    <mergeCell ref="F184:G184"/>
    <mergeCell ref="H184:I184"/>
    <mergeCell ref="J184:P184"/>
    <mergeCell ref="Q184:AF184"/>
    <mergeCell ref="AG182:AH182"/>
    <mergeCell ref="A183:C183"/>
    <mergeCell ref="D183:E183"/>
    <mergeCell ref="F183:G183"/>
    <mergeCell ref="H183:I183"/>
    <mergeCell ref="J183:P183"/>
    <mergeCell ref="Q183:AF183"/>
    <mergeCell ref="AG183:AH183"/>
    <mergeCell ref="A182:C182"/>
    <mergeCell ref="D182:E182"/>
    <mergeCell ref="F182:G182"/>
    <mergeCell ref="H182:I182"/>
    <mergeCell ref="J182:P182"/>
    <mergeCell ref="Q182:AF182"/>
    <mergeCell ref="AG188:AH188"/>
    <mergeCell ref="A189:C189"/>
    <mergeCell ref="D189:E189"/>
    <mergeCell ref="F189:G189"/>
    <mergeCell ref="H189:I189"/>
    <mergeCell ref="J189:P189"/>
    <mergeCell ref="Q189:AF189"/>
    <mergeCell ref="AG189:AH189"/>
    <mergeCell ref="A188:C188"/>
    <mergeCell ref="D188:E188"/>
    <mergeCell ref="F188:G188"/>
    <mergeCell ref="H188:I188"/>
    <mergeCell ref="J188:P188"/>
    <mergeCell ref="Q188:AF188"/>
    <mergeCell ref="AG186:AH186"/>
    <mergeCell ref="A187:C187"/>
    <mergeCell ref="D187:E187"/>
    <mergeCell ref="F187:G187"/>
    <mergeCell ref="H187:I187"/>
    <mergeCell ref="J187:P187"/>
    <mergeCell ref="Q187:AF187"/>
    <mergeCell ref="AG187:AH187"/>
    <mergeCell ref="A186:C186"/>
    <mergeCell ref="D186:E186"/>
    <mergeCell ref="F186:G186"/>
    <mergeCell ref="H186:I186"/>
    <mergeCell ref="J186:P186"/>
    <mergeCell ref="Q186:AF186"/>
    <mergeCell ref="AG192:AH192"/>
    <mergeCell ref="A193:C193"/>
    <mergeCell ref="D193:E193"/>
    <mergeCell ref="F193:G193"/>
    <mergeCell ref="H193:I193"/>
    <mergeCell ref="J193:P193"/>
    <mergeCell ref="Q193:AF193"/>
    <mergeCell ref="AG193:AH193"/>
    <mergeCell ref="A192:C192"/>
    <mergeCell ref="D192:E192"/>
    <mergeCell ref="F192:G192"/>
    <mergeCell ref="H192:I192"/>
    <mergeCell ref="J192:P192"/>
    <mergeCell ref="Q192:AF192"/>
    <mergeCell ref="AG190:AH190"/>
    <mergeCell ref="A191:C191"/>
    <mergeCell ref="D191:E191"/>
    <mergeCell ref="F191:G191"/>
    <mergeCell ref="H191:I191"/>
    <mergeCell ref="J191:P191"/>
    <mergeCell ref="Q191:AF191"/>
    <mergeCell ref="AG191:AH191"/>
    <mergeCell ref="A190:C190"/>
    <mergeCell ref="D190:E190"/>
    <mergeCell ref="F190:G190"/>
    <mergeCell ref="H190:I190"/>
    <mergeCell ref="J190:P190"/>
    <mergeCell ref="Q190:AF190"/>
    <mergeCell ref="AG196:AH196"/>
    <mergeCell ref="A197:C197"/>
    <mergeCell ref="D197:E197"/>
    <mergeCell ref="F197:G197"/>
    <mergeCell ref="H197:I197"/>
    <mergeCell ref="J197:P197"/>
    <mergeCell ref="Q197:AF197"/>
    <mergeCell ref="AG197:AH197"/>
    <mergeCell ref="A196:C196"/>
    <mergeCell ref="D196:E196"/>
    <mergeCell ref="F196:G196"/>
    <mergeCell ref="H196:I196"/>
    <mergeCell ref="J196:P196"/>
    <mergeCell ref="Q196:AF196"/>
    <mergeCell ref="AG194:AH194"/>
    <mergeCell ref="A195:C195"/>
    <mergeCell ref="D195:E195"/>
    <mergeCell ref="F195:G195"/>
    <mergeCell ref="H195:I195"/>
    <mergeCell ref="J195:P195"/>
    <mergeCell ref="Q195:AF195"/>
    <mergeCell ref="AG195:AH195"/>
    <mergeCell ref="A194:C194"/>
    <mergeCell ref="D194:E194"/>
    <mergeCell ref="F194:G194"/>
    <mergeCell ref="H194:I194"/>
    <mergeCell ref="J194:P194"/>
    <mergeCell ref="Q194:AF194"/>
    <mergeCell ref="AG200:AH200"/>
    <mergeCell ref="A201:C201"/>
    <mergeCell ref="D201:E201"/>
    <mergeCell ref="F201:G201"/>
    <mergeCell ref="H201:I201"/>
    <mergeCell ref="J201:P201"/>
    <mergeCell ref="Q201:AF201"/>
    <mergeCell ref="AG201:AH201"/>
    <mergeCell ref="A200:C200"/>
    <mergeCell ref="D200:E200"/>
    <mergeCell ref="F200:G200"/>
    <mergeCell ref="H200:I200"/>
    <mergeCell ref="J200:P200"/>
    <mergeCell ref="Q200:AF200"/>
    <mergeCell ref="AG198:AH198"/>
    <mergeCell ref="A199:C199"/>
    <mergeCell ref="D199:E199"/>
    <mergeCell ref="F199:G199"/>
    <mergeCell ref="H199:I199"/>
    <mergeCell ref="J199:P199"/>
    <mergeCell ref="Q199:AF199"/>
    <mergeCell ref="AG199:AH199"/>
    <mergeCell ref="A198:C198"/>
    <mergeCell ref="D198:E198"/>
    <mergeCell ref="F198:G198"/>
    <mergeCell ref="H198:I198"/>
    <mergeCell ref="J198:P198"/>
    <mergeCell ref="Q198:AF198"/>
    <mergeCell ref="AG204:AH204"/>
    <mergeCell ref="A205:C205"/>
    <mergeCell ref="D205:E205"/>
    <mergeCell ref="F205:G205"/>
    <mergeCell ref="H205:I205"/>
    <mergeCell ref="J205:P205"/>
    <mergeCell ref="Q205:AF205"/>
    <mergeCell ref="AG205:AH205"/>
    <mergeCell ref="A204:C204"/>
    <mergeCell ref="D204:E204"/>
    <mergeCell ref="F204:G204"/>
    <mergeCell ref="H204:I204"/>
    <mergeCell ref="J204:P204"/>
    <mergeCell ref="Q204:AF204"/>
    <mergeCell ref="AG202:AH202"/>
    <mergeCell ref="A203:C203"/>
    <mergeCell ref="D203:E203"/>
    <mergeCell ref="F203:G203"/>
    <mergeCell ref="H203:I203"/>
    <mergeCell ref="J203:P203"/>
    <mergeCell ref="Q203:AF203"/>
    <mergeCell ref="AG203:AH203"/>
    <mergeCell ref="A202:C202"/>
    <mergeCell ref="D202:E202"/>
    <mergeCell ref="F202:G202"/>
    <mergeCell ref="H202:I202"/>
    <mergeCell ref="J202:P202"/>
    <mergeCell ref="Q202:AF202"/>
    <mergeCell ref="AG208:AH208"/>
    <mergeCell ref="A209:C209"/>
    <mergeCell ref="D209:E209"/>
    <mergeCell ref="F209:G209"/>
    <mergeCell ref="H209:I209"/>
    <mergeCell ref="J209:P209"/>
    <mergeCell ref="Q209:AF209"/>
    <mergeCell ref="AG209:AH209"/>
    <mergeCell ref="A208:C208"/>
    <mergeCell ref="D208:E208"/>
    <mergeCell ref="F208:G208"/>
    <mergeCell ref="H208:I208"/>
    <mergeCell ref="J208:P208"/>
    <mergeCell ref="Q208:AF208"/>
    <mergeCell ref="AG206:AH206"/>
    <mergeCell ref="A207:C207"/>
    <mergeCell ref="D207:E207"/>
    <mergeCell ref="F207:G207"/>
    <mergeCell ref="H207:I207"/>
    <mergeCell ref="J207:P207"/>
    <mergeCell ref="Q207:AF207"/>
    <mergeCell ref="AG207:AH207"/>
    <mergeCell ref="A206:C206"/>
    <mergeCell ref="D206:E206"/>
    <mergeCell ref="F206:G206"/>
    <mergeCell ref="H206:I206"/>
    <mergeCell ref="J206:P206"/>
    <mergeCell ref="Q206:AF206"/>
    <mergeCell ref="AG212:AH212"/>
    <mergeCell ref="A213:C213"/>
    <mergeCell ref="D213:E213"/>
    <mergeCell ref="F213:G213"/>
    <mergeCell ref="H213:I213"/>
    <mergeCell ref="J213:P213"/>
    <mergeCell ref="Q213:AF213"/>
    <mergeCell ref="AG213:AH213"/>
    <mergeCell ref="A212:C212"/>
    <mergeCell ref="D212:E212"/>
    <mergeCell ref="F212:G212"/>
    <mergeCell ref="H212:I212"/>
    <mergeCell ref="J212:P212"/>
    <mergeCell ref="Q212:AF212"/>
    <mergeCell ref="AG210:AH210"/>
    <mergeCell ref="A211:C211"/>
    <mergeCell ref="D211:E211"/>
    <mergeCell ref="F211:G211"/>
    <mergeCell ref="H211:I211"/>
    <mergeCell ref="J211:P211"/>
    <mergeCell ref="Q211:AF211"/>
    <mergeCell ref="AG211:AH211"/>
    <mergeCell ref="A210:C210"/>
    <mergeCell ref="D210:E210"/>
    <mergeCell ref="F210:G210"/>
    <mergeCell ref="H210:I210"/>
    <mergeCell ref="J210:P210"/>
    <mergeCell ref="Q210:AF210"/>
    <mergeCell ref="AG216:AH216"/>
    <mergeCell ref="A217:C217"/>
    <mergeCell ref="D217:E217"/>
    <mergeCell ref="F217:G217"/>
    <mergeCell ref="H217:I217"/>
    <mergeCell ref="J217:P217"/>
    <mergeCell ref="Q217:AF217"/>
    <mergeCell ref="AG217:AH217"/>
    <mergeCell ref="A216:C216"/>
    <mergeCell ref="D216:E216"/>
    <mergeCell ref="F216:G216"/>
    <mergeCell ref="H216:I216"/>
    <mergeCell ref="J216:P216"/>
    <mergeCell ref="Q216:AF216"/>
    <mergeCell ref="AG214:AH214"/>
    <mergeCell ref="A215:C215"/>
    <mergeCell ref="D215:E215"/>
    <mergeCell ref="F215:G215"/>
    <mergeCell ref="H215:I215"/>
    <mergeCell ref="J215:P215"/>
    <mergeCell ref="Q215:AF215"/>
    <mergeCell ref="AG215:AH215"/>
    <mergeCell ref="A214:C214"/>
    <mergeCell ref="D214:E214"/>
    <mergeCell ref="F214:G214"/>
    <mergeCell ref="H214:I214"/>
    <mergeCell ref="J214:P214"/>
    <mergeCell ref="Q214:AF214"/>
    <mergeCell ref="AG220:AH220"/>
    <mergeCell ref="A221:C221"/>
    <mergeCell ref="D221:E221"/>
    <mergeCell ref="F221:G221"/>
    <mergeCell ref="H221:I221"/>
    <mergeCell ref="J221:P221"/>
    <mergeCell ref="Q221:AF221"/>
    <mergeCell ref="AG221:AH221"/>
    <mergeCell ref="A220:C220"/>
    <mergeCell ref="D220:E220"/>
    <mergeCell ref="F220:G220"/>
    <mergeCell ref="H220:I220"/>
    <mergeCell ref="J220:P220"/>
    <mergeCell ref="Q220:AF220"/>
    <mergeCell ref="AG218:AH218"/>
    <mergeCell ref="A219:C219"/>
    <mergeCell ref="D219:E219"/>
    <mergeCell ref="F219:G219"/>
    <mergeCell ref="H219:I219"/>
    <mergeCell ref="J219:P219"/>
    <mergeCell ref="Q219:AF219"/>
    <mergeCell ref="AG219:AH219"/>
    <mergeCell ref="A218:C218"/>
    <mergeCell ref="D218:E218"/>
    <mergeCell ref="F218:G218"/>
    <mergeCell ref="H218:I218"/>
    <mergeCell ref="J218:P218"/>
    <mergeCell ref="Q218:AF218"/>
    <mergeCell ref="AG224:AH224"/>
    <mergeCell ref="A225:C225"/>
    <mergeCell ref="D225:E225"/>
    <mergeCell ref="F225:G225"/>
    <mergeCell ref="H225:I225"/>
    <mergeCell ref="J225:P225"/>
    <mergeCell ref="Q225:AF225"/>
    <mergeCell ref="AG225:AH225"/>
    <mergeCell ref="A224:C224"/>
    <mergeCell ref="D224:E224"/>
    <mergeCell ref="F224:G224"/>
    <mergeCell ref="H224:I224"/>
    <mergeCell ref="J224:P224"/>
    <mergeCell ref="Q224:AF224"/>
    <mergeCell ref="AG222:AH222"/>
    <mergeCell ref="A223:C223"/>
    <mergeCell ref="D223:E223"/>
    <mergeCell ref="F223:G223"/>
    <mergeCell ref="H223:I223"/>
    <mergeCell ref="J223:P223"/>
    <mergeCell ref="Q223:AF223"/>
    <mergeCell ref="AG223:AH223"/>
    <mergeCell ref="A222:C222"/>
    <mergeCell ref="D222:E222"/>
    <mergeCell ref="F222:G222"/>
    <mergeCell ref="H222:I222"/>
    <mergeCell ref="J222:P222"/>
    <mergeCell ref="Q222:AF222"/>
    <mergeCell ref="AG228:AH228"/>
    <mergeCell ref="A229:C229"/>
    <mergeCell ref="D229:E229"/>
    <mergeCell ref="F229:G229"/>
    <mergeCell ref="H229:I229"/>
    <mergeCell ref="J229:P229"/>
    <mergeCell ref="Q229:AF229"/>
    <mergeCell ref="AG229:AH229"/>
    <mergeCell ref="A228:C228"/>
    <mergeCell ref="D228:E228"/>
    <mergeCell ref="F228:G228"/>
    <mergeCell ref="H228:I228"/>
    <mergeCell ref="J228:P228"/>
    <mergeCell ref="Q228:AF228"/>
    <mergeCell ref="AG226:AH226"/>
    <mergeCell ref="A227:C227"/>
    <mergeCell ref="D227:E227"/>
    <mergeCell ref="F227:G227"/>
    <mergeCell ref="H227:I227"/>
    <mergeCell ref="J227:P227"/>
    <mergeCell ref="Q227:AF227"/>
    <mergeCell ref="AG227:AH227"/>
    <mergeCell ref="A226:C226"/>
    <mergeCell ref="D226:E226"/>
    <mergeCell ref="F226:G226"/>
    <mergeCell ref="H226:I226"/>
    <mergeCell ref="J226:P226"/>
    <mergeCell ref="Q226:AF226"/>
    <mergeCell ref="AG232:AH232"/>
    <mergeCell ref="A233:C233"/>
    <mergeCell ref="D233:E233"/>
    <mergeCell ref="F233:G233"/>
    <mergeCell ref="H233:I233"/>
    <mergeCell ref="J233:P233"/>
    <mergeCell ref="Q233:AF233"/>
    <mergeCell ref="AG233:AH233"/>
    <mergeCell ref="A232:C232"/>
    <mergeCell ref="D232:E232"/>
    <mergeCell ref="F232:G232"/>
    <mergeCell ref="H232:I232"/>
    <mergeCell ref="J232:P232"/>
    <mergeCell ref="Q232:AF232"/>
    <mergeCell ref="AG230:AH230"/>
    <mergeCell ref="A231:C231"/>
    <mergeCell ref="D231:E231"/>
    <mergeCell ref="F231:G231"/>
    <mergeCell ref="H231:I231"/>
    <mergeCell ref="J231:P231"/>
    <mergeCell ref="Q231:AF231"/>
    <mergeCell ref="AG231:AH231"/>
    <mergeCell ref="A230:C230"/>
    <mergeCell ref="D230:E230"/>
    <mergeCell ref="F230:G230"/>
    <mergeCell ref="H230:I230"/>
    <mergeCell ref="J230:P230"/>
    <mergeCell ref="Q230:AF230"/>
    <mergeCell ref="AG236:AH236"/>
    <mergeCell ref="A237:C237"/>
    <mergeCell ref="D237:E237"/>
    <mergeCell ref="F237:G237"/>
    <mergeCell ref="H237:I237"/>
    <mergeCell ref="J237:P237"/>
    <mergeCell ref="Q237:AF237"/>
    <mergeCell ref="AG237:AH237"/>
    <mergeCell ref="A236:C236"/>
    <mergeCell ref="D236:E236"/>
    <mergeCell ref="F236:G236"/>
    <mergeCell ref="H236:I236"/>
    <mergeCell ref="J236:P236"/>
    <mergeCell ref="Q236:AF236"/>
    <mergeCell ref="AG234:AH234"/>
    <mergeCell ref="A235:C235"/>
    <mergeCell ref="D235:E235"/>
    <mergeCell ref="F235:G235"/>
    <mergeCell ref="H235:I235"/>
    <mergeCell ref="J235:P235"/>
    <mergeCell ref="Q235:AF235"/>
    <mergeCell ref="AG235:AH235"/>
    <mergeCell ref="A234:C234"/>
    <mergeCell ref="D234:E234"/>
    <mergeCell ref="F234:G234"/>
    <mergeCell ref="H234:I234"/>
    <mergeCell ref="J234:P234"/>
    <mergeCell ref="Q234:AF234"/>
    <mergeCell ref="AG240:AH240"/>
    <mergeCell ref="A241:C241"/>
    <mergeCell ref="D241:E241"/>
    <mergeCell ref="F241:G241"/>
    <mergeCell ref="H241:I241"/>
    <mergeCell ref="J241:P241"/>
    <mergeCell ref="Q241:AF241"/>
    <mergeCell ref="AG241:AH241"/>
    <mergeCell ref="A240:C240"/>
    <mergeCell ref="D240:E240"/>
    <mergeCell ref="F240:G240"/>
    <mergeCell ref="H240:I240"/>
    <mergeCell ref="J240:P240"/>
    <mergeCell ref="Q240:AF240"/>
    <mergeCell ref="AG238:AH238"/>
    <mergeCell ref="A239:C239"/>
    <mergeCell ref="D239:E239"/>
    <mergeCell ref="F239:G239"/>
    <mergeCell ref="H239:I239"/>
    <mergeCell ref="J239:P239"/>
    <mergeCell ref="Q239:AF239"/>
    <mergeCell ref="AG239:AH239"/>
    <mergeCell ref="A238:C238"/>
    <mergeCell ref="D238:E238"/>
    <mergeCell ref="F238:G238"/>
    <mergeCell ref="H238:I238"/>
    <mergeCell ref="J238:P238"/>
    <mergeCell ref="Q238:AF238"/>
    <mergeCell ref="AG244:AH244"/>
    <mergeCell ref="A245:C245"/>
    <mergeCell ref="D245:E245"/>
    <mergeCell ref="F245:G245"/>
    <mergeCell ref="H245:I245"/>
    <mergeCell ref="J245:P245"/>
    <mergeCell ref="Q245:AF245"/>
    <mergeCell ref="AG245:AH245"/>
    <mergeCell ref="A244:C244"/>
    <mergeCell ref="D244:E244"/>
    <mergeCell ref="F244:G244"/>
    <mergeCell ref="H244:I244"/>
    <mergeCell ref="J244:P244"/>
    <mergeCell ref="Q244:AF244"/>
    <mergeCell ref="AG242:AH242"/>
    <mergeCell ref="A243:C243"/>
    <mergeCell ref="D243:E243"/>
    <mergeCell ref="F243:G243"/>
    <mergeCell ref="H243:I243"/>
    <mergeCell ref="J243:P243"/>
    <mergeCell ref="Q243:AF243"/>
    <mergeCell ref="AG243:AH243"/>
    <mergeCell ref="A242:C242"/>
    <mergeCell ref="D242:E242"/>
    <mergeCell ref="F242:G242"/>
    <mergeCell ref="H242:I242"/>
    <mergeCell ref="J242:P242"/>
    <mergeCell ref="Q242:AF242"/>
    <mergeCell ref="AG248:AH248"/>
    <mergeCell ref="A249:C249"/>
    <mergeCell ref="D249:E249"/>
    <mergeCell ref="F249:G249"/>
    <mergeCell ref="H249:I249"/>
    <mergeCell ref="J249:P249"/>
    <mergeCell ref="Q249:AF249"/>
    <mergeCell ref="AG249:AH249"/>
    <mergeCell ref="A248:C248"/>
    <mergeCell ref="D248:E248"/>
    <mergeCell ref="F248:G248"/>
    <mergeCell ref="H248:I248"/>
    <mergeCell ref="J248:P248"/>
    <mergeCell ref="Q248:AF248"/>
    <mergeCell ref="AG246:AH246"/>
    <mergeCell ref="A247:C247"/>
    <mergeCell ref="D247:E247"/>
    <mergeCell ref="F247:G247"/>
    <mergeCell ref="H247:I247"/>
    <mergeCell ref="J247:P247"/>
    <mergeCell ref="Q247:AF247"/>
    <mergeCell ref="AG247:AH247"/>
    <mergeCell ref="A246:C246"/>
    <mergeCell ref="D246:E246"/>
    <mergeCell ref="F246:G246"/>
    <mergeCell ref="H246:I246"/>
    <mergeCell ref="J246:P246"/>
    <mergeCell ref="Q246:AF246"/>
    <mergeCell ref="AG252:AH252"/>
    <mergeCell ref="A253:C253"/>
    <mergeCell ref="D253:E253"/>
    <mergeCell ref="F253:G253"/>
    <mergeCell ref="H253:I253"/>
    <mergeCell ref="J253:P253"/>
    <mergeCell ref="Q253:AF253"/>
    <mergeCell ref="AG253:AH253"/>
    <mergeCell ref="A252:C252"/>
    <mergeCell ref="D252:E252"/>
    <mergeCell ref="F252:G252"/>
    <mergeCell ref="H252:I252"/>
    <mergeCell ref="J252:P252"/>
    <mergeCell ref="Q252:AF252"/>
    <mergeCell ref="AG250:AH250"/>
    <mergeCell ref="A251:C251"/>
    <mergeCell ref="D251:E251"/>
    <mergeCell ref="F251:G251"/>
    <mergeCell ref="H251:I251"/>
    <mergeCell ref="J251:P251"/>
    <mergeCell ref="Q251:AF251"/>
    <mergeCell ref="AG251:AH251"/>
    <mergeCell ref="A250:C250"/>
    <mergeCell ref="D250:E250"/>
    <mergeCell ref="F250:G250"/>
    <mergeCell ref="H250:I250"/>
    <mergeCell ref="J250:P250"/>
    <mergeCell ref="Q250:AF250"/>
    <mergeCell ref="AG256:AH256"/>
    <mergeCell ref="A257:C257"/>
    <mergeCell ref="D257:E257"/>
    <mergeCell ref="F257:G257"/>
    <mergeCell ref="H257:I257"/>
    <mergeCell ref="J257:P257"/>
    <mergeCell ref="Q257:AF257"/>
    <mergeCell ref="AG257:AH257"/>
    <mergeCell ref="A256:C256"/>
    <mergeCell ref="D256:E256"/>
    <mergeCell ref="F256:G256"/>
    <mergeCell ref="H256:I256"/>
    <mergeCell ref="J256:P256"/>
    <mergeCell ref="Q256:AF256"/>
    <mergeCell ref="AG254:AH254"/>
    <mergeCell ref="A255:C255"/>
    <mergeCell ref="D255:E255"/>
    <mergeCell ref="F255:G255"/>
    <mergeCell ref="H255:I255"/>
    <mergeCell ref="J255:P255"/>
    <mergeCell ref="Q255:AF255"/>
    <mergeCell ref="AG255:AH255"/>
    <mergeCell ref="A254:C254"/>
    <mergeCell ref="D254:E254"/>
    <mergeCell ref="F254:G254"/>
    <mergeCell ref="H254:I254"/>
    <mergeCell ref="J254:P254"/>
    <mergeCell ref="Q254:AF254"/>
    <mergeCell ref="AG260:AH260"/>
    <mergeCell ref="A261:C261"/>
    <mergeCell ref="D261:E261"/>
    <mergeCell ref="F261:G261"/>
    <mergeCell ref="H261:I261"/>
    <mergeCell ref="J261:P261"/>
    <mergeCell ref="Q261:AF261"/>
    <mergeCell ref="AG261:AH261"/>
    <mergeCell ref="A260:C260"/>
    <mergeCell ref="D260:E260"/>
    <mergeCell ref="F260:G260"/>
    <mergeCell ref="H260:I260"/>
    <mergeCell ref="J260:P260"/>
    <mergeCell ref="Q260:AF260"/>
    <mergeCell ref="AG258:AH258"/>
    <mergeCell ref="A259:C259"/>
    <mergeCell ref="D259:E259"/>
    <mergeCell ref="F259:G259"/>
    <mergeCell ref="H259:I259"/>
    <mergeCell ref="J259:P259"/>
    <mergeCell ref="Q259:AF259"/>
    <mergeCell ref="AG259:AH259"/>
    <mergeCell ref="A258:C258"/>
    <mergeCell ref="D258:E258"/>
    <mergeCell ref="F258:G258"/>
    <mergeCell ref="H258:I258"/>
    <mergeCell ref="J258:P258"/>
    <mergeCell ref="Q258:AF258"/>
    <mergeCell ref="AG264:AH264"/>
    <mergeCell ref="A265:C265"/>
    <mergeCell ref="D265:E265"/>
    <mergeCell ref="F265:G265"/>
    <mergeCell ref="H265:I265"/>
    <mergeCell ref="J265:P265"/>
    <mergeCell ref="Q265:AF265"/>
    <mergeCell ref="AG265:AH265"/>
    <mergeCell ref="A264:C264"/>
    <mergeCell ref="D264:E264"/>
    <mergeCell ref="F264:G264"/>
    <mergeCell ref="H264:I264"/>
    <mergeCell ref="J264:P264"/>
    <mergeCell ref="Q264:AF264"/>
    <mergeCell ref="AG262:AH262"/>
    <mergeCell ref="A263:C263"/>
    <mergeCell ref="D263:E263"/>
    <mergeCell ref="F263:G263"/>
    <mergeCell ref="H263:I263"/>
    <mergeCell ref="J263:P263"/>
    <mergeCell ref="Q263:AF263"/>
    <mergeCell ref="AG263:AH263"/>
    <mergeCell ref="A262:C262"/>
    <mergeCell ref="D262:E262"/>
    <mergeCell ref="F262:G262"/>
    <mergeCell ref="H262:I262"/>
    <mergeCell ref="J262:P262"/>
    <mergeCell ref="Q262:AF262"/>
    <mergeCell ref="AG268:AH268"/>
    <mergeCell ref="A269:C269"/>
    <mergeCell ref="D269:E269"/>
    <mergeCell ref="F269:G269"/>
    <mergeCell ref="H269:I269"/>
    <mergeCell ref="J269:P269"/>
    <mergeCell ref="Q269:AF269"/>
    <mergeCell ref="AG269:AH269"/>
    <mergeCell ref="A268:C268"/>
    <mergeCell ref="D268:E268"/>
    <mergeCell ref="F268:G268"/>
    <mergeCell ref="H268:I268"/>
    <mergeCell ref="J268:P268"/>
    <mergeCell ref="Q268:AF268"/>
    <mergeCell ref="AG266:AH266"/>
    <mergeCell ref="A267:C267"/>
    <mergeCell ref="D267:E267"/>
    <mergeCell ref="F267:G267"/>
    <mergeCell ref="H267:I267"/>
    <mergeCell ref="J267:P267"/>
    <mergeCell ref="Q267:AF267"/>
    <mergeCell ref="AG267:AH267"/>
    <mergeCell ref="A266:C266"/>
    <mergeCell ref="D266:E266"/>
    <mergeCell ref="F266:G266"/>
    <mergeCell ref="H266:I266"/>
    <mergeCell ref="J266:P266"/>
    <mergeCell ref="Q266:AF266"/>
    <mergeCell ref="AG272:AH272"/>
    <mergeCell ref="A273:C273"/>
    <mergeCell ref="D273:E273"/>
    <mergeCell ref="F273:G273"/>
    <mergeCell ref="H273:I273"/>
    <mergeCell ref="J273:P273"/>
    <mergeCell ref="Q273:AF273"/>
    <mergeCell ref="AG273:AH273"/>
    <mergeCell ref="A272:C272"/>
    <mergeCell ref="D272:E272"/>
    <mergeCell ref="F272:G272"/>
    <mergeCell ref="H272:I272"/>
    <mergeCell ref="J272:P272"/>
    <mergeCell ref="Q272:AF272"/>
    <mergeCell ref="AG270:AH270"/>
    <mergeCell ref="A271:C271"/>
    <mergeCell ref="D271:E271"/>
    <mergeCell ref="F271:G271"/>
    <mergeCell ref="H271:I271"/>
    <mergeCell ref="J271:P271"/>
    <mergeCell ref="Q271:AF271"/>
    <mergeCell ref="AG271:AH271"/>
    <mergeCell ref="A270:C270"/>
    <mergeCell ref="D270:E270"/>
    <mergeCell ref="F270:G270"/>
    <mergeCell ref="H270:I270"/>
    <mergeCell ref="J270:P270"/>
    <mergeCell ref="Q270:AF270"/>
    <mergeCell ref="AG276:AH276"/>
    <mergeCell ref="A277:C277"/>
    <mergeCell ref="D277:E277"/>
    <mergeCell ref="F277:G277"/>
    <mergeCell ref="H277:I277"/>
    <mergeCell ref="J277:P277"/>
    <mergeCell ref="Q277:AF277"/>
    <mergeCell ref="AG277:AH277"/>
    <mergeCell ref="A276:C276"/>
    <mergeCell ref="D276:E276"/>
    <mergeCell ref="F276:G276"/>
    <mergeCell ref="H276:I276"/>
    <mergeCell ref="J276:P276"/>
    <mergeCell ref="Q276:AF276"/>
    <mergeCell ref="AG274:AH274"/>
    <mergeCell ref="A275:C275"/>
    <mergeCell ref="D275:E275"/>
    <mergeCell ref="F275:G275"/>
    <mergeCell ref="H275:I275"/>
    <mergeCell ref="J275:P275"/>
    <mergeCell ref="Q275:AF275"/>
    <mergeCell ref="AG275:AH275"/>
    <mergeCell ref="A274:C274"/>
    <mergeCell ref="D274:E274"/>
    <mergeCell ref="F274:G274"/>
    <mergeCell ref="H274:I274"/>
    <mergeCell ref="J274:P274"/>
    <mergeCell ref="Q274:AF274"/>
    <mergeCell ref="AG280:AH280"/>
    <mergeCell ref="A281:C281"/>
    <mergeCell ref="D281:E281"/>
    <mergeCell ref="F281:G281"/>
    <mergeCell ref="H281:I281"/>
    <mergeCell ref="J281:P281"/>
    <mergeCell ref="Q281:AF281"/>
    <mergeCell ref="AG281:AH281"/>
    <mergeCell ref="A280:C280"/>
    <mergeCell ref="D280:E280"/>
    <mergeCell ref="F280:G280"/>
    <mergeCell ref="H280:I280"/>
    <mergeCell ref="J280:P280"/>
    <mergeCell ref="Q280:AF280"/>
    <mergeCell ref="AG278:AH278"/>
    <mergeCell ref="A279:C279"/>
    <mergeCell ref="D279:E279"/>
    <mergeCell ref="F279:G279"/>
    <mergeCell ref="H279:I279"/>
    <mergeCell ref="J279:P279"/>
    <mergeCell ref="Q279:AF279"/>
    <mergeCell ref="AG279:AH279"/>
    <mergeCell ref="A278:C278"/>
    <mergeCell ref="D278:E278"/>
    <mergeCell ref="F278:G278"/>
    <mergeCell ref="H278:I278"/>
    <mergeCell ref="J278:P278"/>
    <mergeCell ref="Q278:AF278"/>
    <mergeCell ref="AG284:AH284"/>
    <mergeCell ref="A285:C285"/>
    <mergeCell ref="D285:E285"/>
    <mergeCell ref="F285:G285"/>
    <mergeCell ref="H285:I285"/>
    <mergeCell ref="J285:P285"/>
    <mergeCell ref="Q285:AF285"/>
    <mergeCell ref="AG285:AH285"/>
    <mergeCell ref="A284:C284"/>
    <mergeCell ref="D284:E284"/>
    <mergeCell ref="F284:G284"/>
    <mergeCell ref="H284:I284"/>
    <mergeCell ref="J284:P284"/>
    <mergeCell ref="Q284:AF284"/>
    <mergeCell ref="AG282:AH282"/>
    <mergeCell ref="A283:C283"/>
    <mergeCell ref="D283:E283"/>
    <mergeCell ref="F283:G283"/>
    <mergeCell ref="H283:I283"/>
    <mergeCell ref="J283:P283"/>
    <mergeCell ref="Q283:AF283"/>
    <mergeCell ref="AG283:AH283"/>
    <mergeCell ref="A282:C282"/>
    <mergeCell ref="D282:E282"/>
    <mergeCell ref="F282:G282"/>
    <mergeCell ref="H282:I282"/>
    <mergeCell ref="J282:P282"/>
    <mergeCell ref="Q282:AF282"/>
    <mergeCell ref="AG288:AH288"/>
    <mergeCell ref="A289:C289"/>
    <mergeCell ref="D289:E289"/>
    <mergeCell ref="F289:G289"/>
    <mergeCell ref="H289:I289"/>
    <mergeCell ref="J289:P289"/>
    <mergeCell ref="Q289:AF289"/>
    <mergeCell ref="AG289:AH289"/>
    <mergeCell ref="A288:C288"/>
    <mergeCell ref="D288:E288"/>
    <mergeCell ref="F288:G288"/>
    <mergeCell ref="H288:I288"/>
    <mergeCell ref="J288:P288"/>
    <mergeCell ref="Q288:AF288"/>
    <mergeCell ref="AG286:AH286"/>
    <mergeCell ref="A287:C287"/>
    <mergeCell ref="D287:E287"/>
    <mergeCell ref="F287:G287"/>
    <mergeCell ref="H287:I287"/>
    <mergeCell ref="J287:P287"/>
    <mergeCell ref="Q287:AF287"/>
    <mergeCell ref="AG287:AH287"/>
    <mergeCell ref="A286:C286"/>
    <mergeCell ref="D286:E286"/>
    <mergeCell ref="F286:G286"/>
    <mergeCell ref="H286:I286"/>
    <mergeCell ref="J286:P286"/>
    <mergeCell ref="Q286:AF286"/>
    <mergeCell ref="AG292:AH292"/>
    <mergeCell ref="A293:C293"/>
    <mergeCell ref="D293:E293"/>
    <mergeCell ref="F293:G293"/>
    <mergeCell ref="H293:I293"/>
    <mergeCell ref="J293:P293"/>
    <mergeCell ref="Q293:AF293"/>
    <mergeCell ref="AG293:AH293"/>
    <mergeCell ref="A292:C292"/>
    <mergeCell ref="D292:E292"/>
    <mergeCell ref="F292:G292"/>
    <mergeCell ref="H292:I292"/>
    <mergeCell ref="J292:P292"/>
    <mergeCell ref="Q292:AF292"/>
    <mergeCell ref="AG290:AH290"/>
    <mergeCell ref="A291:C291"/>
    <mergeCell ref="D291:E291"/>
    <mergeCell ref="F291:G291"/>
    <mergeCell ref="H291:I291"/>
    <mergeCell ref="J291:P291"/>
    <mergeCell ref="Q291:AF291"/>
    <mergeCell ref="AG291:AH291"/>
    <mergeCell ref="A290:C290"/>
    <mergeCell ref="D290:E290"/>
    <mergeCell ref="F290:G290"/>
    <mergeCell ref="H290:I290"/>
    <mergeCell ref="J290:P290"/>
    <mergeCell ref="Q290:AF290"/>
    <mergeCell ref="AG296:AH296"/>
    <mergeCell ref="A297:C297"/>
    <mergeCell ref="D297:E297"/>
    <mergeCell ref="F297:G297"/>
    <mergeCell ref="H297:I297"/>
    <mergeCell ref="J297:P297"/>
    <mergeCell ref="Q297:AF297"/>
    <mergeCell ref="AG297:AH297"/>
    <mergeCell ref="A296:C296"/>
    <mergeCell ref="D296:E296"/>
    <mergeCell ref="F296:G296"/>
    <mergeCell ref="H296:I296"/>
    <mergeCell ref="J296:P296"/>
    <mergeCell ref="Q296:AF296"/>
    <mergeCell ref="AG294:AH294"/>
    <mergeCell ref="A295:C295"/>
    <mergeCell ref="D295:E295"/>
    <mergeCell ref="F295:G295"/>
    <mergeCell ref="H295:I295"/>
    <mergeCell ref="J295:P295"/>
    <mergeCell ref="Q295:AF295"/>
    <mergeCell ref="AG295:AH295"/>
    <mergeCell ref="A294:C294"/>
    <mergeCell ref="D294:E294"/>
    <mergeCell ref="F294:G294"/>
    <mergeCell ref="H294:I294"/>
    <mergeCell ref="J294:P294"/>
    <mergeCell ref="Q294:AF294"/>
    <mergeCell ref="AG300:AH300"/>
    <mergeCell ref="A301:C301"/>
    <mergeCell ref="D301:E301"/>
    <mergeCell ref="F301:G301"/>
    <mergeCell ref="H301:I301"/>
    <mergeCell ref="J301:P301"/>
    <mergeCell ref="Q301:AF301"/>
    <mergeCell ref="AG301:AH301"/>
    <mergeCell ref="A300:C300"/>
    <mergeCell ref="D300:E300"/>
    <mergeCell ref="F300:G300"/>
    <mergeCell ref="H300:I300"/>
    <mergeCell ref="J300:P300"/>
    <mergeCell ref="Q300:AF300"/>
    <mergeCell ref="AG298:AH298"/>
    <mergeCell ref="A299:C299"/>
    <mergeCell ref="D299:E299"/>
    <mergeCell ref="F299:G299"/>
    <mergeCell ref="H299:I299"/>
    <mergeCell ref="J299:P299"/>
    <mergeCell ref="Q299:AF299"/>
    <mergeCell ref="AG299:AH299"/>
    <mergeCell ref="A298:C298"/>
    <mergeCell ref="D298:E298"/>
    <mergeCell ref="F298:G298"/>
    <mergeCell ref="H298:I298"/>
    <mergeCell ref="J298:P298"/>
    <mergeCell ref="Q298:AF298"/>
    <mergeCell ref="AG304:AH304"/>
    <mergeCell ref="A305:C305"/>
    <mergeCell ref="D305:E305"/>
    <mergeCell ref="F305:G305"/>
    <mergeCell ref="H305:I305"/>
    <mergeCell ref="J305:P305"/>
    <mergeCell ref="Q305:AF305"/>
    <mergeCell ref="AG305:AH305"/>
    <mergeCell ref="A304:C304"/>
    <mergeCell ref="D304:E304"/>
    <mergeCell ref="F304:G304"/>
    <mergeCell ref="H304:I304"/>
    <mergeCell ref="J304:P304"/>
    <mergeCell ref="Q304:AF304"/>
    <mergeCell ref="AG302:AH302"/>
    <mergeCell ref="A303:C303"/>
    <mergeCell ref="D303:E303"/>
    <mergeCell ref="F303:G303"/>
    <mergeCell ref="H303:I303"/>
    <mergeCell ref="J303:P303"/>
    <mergeCell ref="Q303:AF303"/>
    <mergeCell ref="AG303:AH303"/>
    <mergeCell ref="A302:C302"/>
    <mergeCell ref="D302:E302"/>
    <mergeCell ref="F302:G302"/>
    <mergeCell ref="H302:I302"/>
    <mergeCell ref="J302:P302"/>
    <mergeCell ref="Q302:AF302"/>
    <mergeCell ref="AG308:AH308"/>
    <mergeCell ref="A309:C309"/>
    <mergeCell ref="D309:E309"/>
    <mergeCell ref="F309:G309"/>
    <mergeCell ref="H309:I309"/>
    <mergeCell ref="J309:P309"/>
    <mergeCell ref="Q309:AF309"/>
    <mergeCell ref="AG309:AH309"/>
    <mergeCell ref="A308:C308"/>
    <mergeCell ref="D308:E308"/>
    <mergeCell ref="F308:G308"/>
    <mergeCell ref="H308:I308"/>
    <mergeCell ref="J308:P308"/>
    <mergeCell ref="Q308:AF308"/>
    <mergeCell ref="AG306:AH306"/>
    <mergeCell ref="A307:C307"/>
    <mergeCell ref="D307:E307"/>
    <mergeCell ref="F307:G307"/>
    <mergeCell ref="H307:I307"/>
    <mergeCell ref="J307:P307"/>
    <mergeCell ref="Q307:AF307"/>
    <mergeCell ref="AG307:AH307"/>
    <mergeCell ref="A306:C306"/>
    <mergeCell ref="D306:E306"/>
    <mergeCell ref="F306:G306"/>
    <mergeCell ref="H306:I306"/>
    <mergeCell ref="J306:P306"/>
    <mergeCell ref="Q306:AF306"/>
    <mergeCell ref="AG312:AH312"/>
    <mergeCell ref="A313:C313"/>
    <mergeCell ref="D313:E313"/>
    <mergeCell ref="F313:G313"/>
    <mergeCell ref="H313:I313"/>
    <mergeCell ref="J313:P313"/>
    <mergeCell ref="Q313:AF313"/>
    <mergeCell ref="AG313:AH313"/>
    <mergeCell ref="A312:C312"/>
    <mergeCell ref="D312:E312"/>
    <mergeCell ref="F312:G312"/>
    <mergeCell ref="H312:I312"/>
    <mergeCell ref="J312:P312"/>
    <mergeCell ref="Q312:AF312"/>
    <mergeCell ref="AG310:AH310"/>
    <mergeCell ref="A311:C311"/>
    <mergeCell ref="D311:E311"/>
    <mergeCell ref="F311:G311"/>
    <mergeCell ref="H311:I311"/>
    <mergeCell ref="J311:P311"/>
    <mergeCell ref="Q311:AF311"/>
    <mergeCell ref="AG311:AH311"/>
    <mergeCell ref="A310:C310"/>
    <mergeCell ref="D310:E310"/>
    <mergeCell ref="F310:G310"/>
    <mergeCell ref="H310:I310"/>
    <mergeCell ref="J310:P310"/>
    <mergeCell ref="Q310:AF310"/>
    <mergeCell ref="AG316:AH316"/>
    <mergeCell ref="A317:C317"/>
    <mergeCell ref="D317:E317"/>
    <mergeCell ref="F317:G317"/>
    <mergeCell ref="H317:I317"/>
    <mergeCell ref="J317:P317"/>
    <mergeCell ref="Q317:AF317"/>
    <mergeCell ref="AG317:AH317"/>
    <mergeCell ref="A316:C316"/>
    <mergeCell ref="D316:E316"/>
    <mergeCell ref="F316:G316"/>
    <mergeCell ref="H316:I316"/>
    <mergeCell ref="J316:P316"/>
    <mergeCell ref="Q316:AF316"/>
    <mergeCell ref="AG314:AH314"/>
    <mergeCell ref="A315:C315"/>
    <mergeCell ref="D315:E315"/>
    <mergeCell ref="F315:G315"/>
    <mergeCell ref="H315:I315"/>
    <mergeCell ref="J315:P315"/>
    <mergeCell ref="Q315:AF315"/>
    <mergeCell ref="AG315:AH315"/>
    <mergeCell ref="A314:C314"/>
    <mergeCell ref="D314:E314"/>
    <mergeCell ref="F314:G314"/>
    <mergeCell ref="H314:I314"/>
    <mergeCell ref="J314:P314"/>
    <mergeCell ref="Q314:AF314"/>
    <mergeCell ref="AG320:AH320"/>
    <mergeCell ref="A321:C321"/>
    <mergeCell ref="D321:E321"/>
    <mergeCell ref="F321:G321"/>
    <mergeCell ref="H321:I321"/>
    <mergeCell ref="J321:P321"/>
    <mergeCell ref="Q321:AF321"/>
    <mergeCell ref="AG321:AH321"/>
    <mergeCell ref="A320:C320"/>
    <mergeCell ref="D320:E320"/>
    <mergeCell ref="F320:G320"/>
    <mergeCell ref="H320:I320"/>
    <mergeCell ref="J320:P320"/>
    <mergeCell ref="Q320:AF320"/>
    <mergeCell ref="AG318:AH318"/>
    <mergeCell ref="A319:C319"/>
    <mergeCell ref="D319:E319"/>
    <mergeCell ref="F319:G319"/>
    <mergeCell ref="H319:I319"/>
    <mergeCell ref="J319:P319"/>
    <mergeCell ref="Q319:AF319"/>
    <mergeCell ref="AG319:AH319"/>
    <mergeCell ref="A318:C318"/>
    <mergeCell ref="D318:E318"/>
    <mergeCell ref="F318:G318"/>
    <mergeCell ref="H318:I318"/>
    <mergeCell ref="J318:P318"/>
    <mergeCell ref="Q318:AF318"/>
    <mergeCell ref="AG324:AH324"/>
    <mergeCell ref="A325:C325"/>
    <mergeCell ref="D325:E325"/>
    <mergeCell ref="F325:G325"/>
    <mergeCell ref="H325:I325"/>
    <mergeCell ref="J325:P325"/>
    <mergeCell ref="Q325:AF325"/>
    <mergeCell ref="AG325:AH325"/>
    <mergeCell ref="A324:C324"/>
    <mergeCell ref="D324:E324"/>
    <mergeCell ref="F324:G324"/>
    <mergeCell ref="H324:I324"/>
    <mergeCell ref="J324:P324"/>
    <mergeCell ref="Q324:AF324"/>
    <mergeCell ref="AG322:AH322"/>
    <mergeCell ref="A323:C323"/>
    <mergeCell ref="D323:E323"/>
    <mergeCell ref="F323:G323"/>
    <mergeCell ref="H323:I323"/>
    <mergeCell ref="J323:P323"/>
    <mergeCell ref="Q323:AF323"/>
    <mergeCell ref="AG323:AH323"/>
    <mergeCell ref="A322:C322"/>
    <mergeCell ref="D322:E322"/>
    <mergeCell ref="F322:G322"/>
    <mergeCell ref="H322:I322"/>
    <mergeCell ref="J322:P322"/>
    <mergeCell ref="Q322:AF322"/>
    <mergeCell ref="AG328:AH328"/>
    <mergeCell ref="A329:C329"/>
    <mergeCell ref="D329:E329"/>
    <mergeCell ref="F329:G329"/>
    <mergeCell ref="H329:I329"/>
    <mergeCell ref="J329:P329"/>
    <mergeCell ref="Q329:AF329"/>
    <mergeCell ref="AG329:AH329"/>
    <mergeCell ref="A328:C328"/>
    <mergeCell ref="D328:E328"/>
    <mergeCell ref="F328:G328"/>
    <mergeCell ref="H328:I328"/>
    <mergeCell ref="J328:P328"/>
    <mergeCell ref="Q328:AF328"/>
    <mergeCell ref="AG326:AH326"/>
    <mergeCell ref="A327:C327"/>
    <mergeCell ref="D327:E327"/>
    <mergeCell ref="F327:G327"/>
    <mergeCell ref="H327:I327"/>
    <mergeCell ref="J327:P327"/>
    <mergeCell ref="Q327:AF327"/>
    <mergeCell ref="AG327:AH327"/>
    <mergeCell ref="A326:C326"/>
    <mergeCell ref="D326:E326"/>
    <mergeCell ref="F326:G326"/>
    <mergeCell ref="H326:I326"/>
    <mergeCell ref="J326:P326"/>
    <mergeCell ref="Q326:AF326"/>
    <mergeCell ref="AG332:AH332"/>
    <mergeCell ref="A333:C333"/>
    <mergeCell ref="D333:E333"/>
    <mergeCell ref="F333:G333"/>
    <mergeCell ref="H333:I333"/>
    <mergeCell ref="J333:P333"/>
    <mergeCell ref="Q333:AF333"/>
    <mergeCell ref="AG333:AH333"/>
    <mergeCell ref="A332:C332"/>
    <mergeCell ref="D332:E332"/>
    <mergeCell ref="F332:G332"/>
    <mergeCell ref="H332:I332"/>
    <mergeCell ref="J332:P332"/>
    <mergeCell ref="Q332:AF332"/>
    <mergeCell ref="AG330:AH330"/>
    <mergeCell ref="A331:C331"/>
    <mergeCell ref="D331:E331"/>
    <mergeCell ref="F331:G331"/>
    <mergeCell ref="H331:I331"/>
    <mergeCell ref="J331:P331"/>
    <mergeCell ref="Q331:AF331"/>
    <mergeCell ref="AG331:AH331"/>
    <mergeCell ref="A330:C330"/>
    <mergeCell ref="D330:E330"/>
    <mergeCell ref="F330:G330"/>
    <mergeCell ref="H330:I330"/>
    <mergeCell ref="J330:P330"/>
    <mergeCell ref="Q330:AF330"/>
    <mergeCell ref="AG336:AH336"/>
    <mergeCell ref="A337:C337"/>
    <mergeCell ref="D337:E337"/>
    <mergeCell ref="F337:G337"/>
    <mergeCell ref="H337:I337"/>
    <mergeCell ref="J337:P337"/>
    <mergeCell ref="Q337:AF337"/>
    <mergeCell ref="AG337:AH337"/>
    <mergeCell ref="A336:C336"/>
    <mergeCell ref="D336:E336"/>
    <mergeCell ref="F336:G336"/>
    <mergeCell ref="H336:I336"/>
    <mergeCell ref="J336:P336"/>
    <mergeCell ref="Q336:AF336"/>
    <mergeCell ref="AG334:AH334"/>
    <mergeCell ref="A335:C335"/>
    <mergeCell ref="D335:E335"/>
    <mergeCell ref="F335:G335"/>
    <mergeCell ref="H335:I335"/>
    <mergeCell ref="J335:P335"/>
    <mergeCell ref="Q335:AF335"/>
    <mergeCell ref="AG335:AH335"/>
    <mergeCell ref="A334:C334"/>
    <mergeCell ref="D334:E334"/>
    <mergeCell ref="F334:G334"/>
    <mergeCell ref="H334:I334"/>
    <mergeCell ref="J334:P334"/>
    <mergeCell ref="Q334:AF334"/>
    <mergeCell ref="AG340:AH340"/>
    <mergeCell ref="A341:C341"/>
    <mergeCell ref="D341:E341"/>
    <mergeCell ref="F341:G341"/>
    <mergeCell ref="H341:I341"/>
    <mergeCell ref="J341:P341"/>
    <mergeCell ref="Q341:AF341"/>
    <mergeCell ref="AG341:AH341"/>
    <mergeCell ref="A340:C340"/>
    <mergeCell ref="D340:E340"/>
    <mergeCell ref="F340:G340"/>
    <mergeCell ref="H340:I340"/>
    <mergeCell ref="J340:P340"/>
    <mergeCell ref="Q340:AF340"/>
    <mergeCell ref="AG338:AH338"/>
    <mergeCell ref="A339:C339"/>
    <mergeCell ref="D339:E339"/>
    <mergeCell ref="F339:G339"/>
    <mergeCell ref="H339:I339"/>
    <mergeCell ref="J339:P339"/>
    <mergeCell ref="Q339:AF339"/>
    <mergeCell ref="AG339:AH339"/>
    <mergeCell ref="A338:C338"/>
    <mergeCell ref="D338:E338"/>
    <mergeCell ref="F338:G338"/>
    <mergeCell ref="H338:I338"/>
    <mergeCell ref="J338:P338"/>
    <mergeCell ref="Q338:AF338"/>
    <mergeCell ref="AG344:AH344"/>
    <mergeCell ref="A345:C345"/>
    <mergeCell ref="D345:E345"/>
    <mergeCell ref="F345:G345"/>
    <mergeCell ref="H345:I345"/>
    <mergeCell ref="J345:P345"/>
    <mergeCell ref="Q345:AF345"/>
    <mergeCell ref="AG345:AH345"/>
    <mergeCell ref="A344:C344"/>
    <mergeCell ref="D344:E344"/>
    <mergeCell ref="F344:G344"/>
    <mergeCell ref="H344:I344"/>
    <mergeCell ref="J344:P344"/>
    <mergeCell ref="Q344:AF344"/>
    <mergeCell ref="AG342:AH342"/>
    <mergeCell ref="A343:C343"/>
    <mergeCell ref="D343:E343"/>
    <mergeCell ref="F343:G343"/>
    <mergeCell ref="H343:I343"/>
    <mergeCell ref="J343:P343"/>
    <mergeCell ref="Q343:AF343"/>
    <mergeCell ref="AG343:AH343"/>
    <mergeCell ref="A342:C342"/>
    <mergeCell ref="D342:E342"/>
    <mergeCell ref="F342:G342"/>
    <mergeCell ref="H342:I342"/>
    <mergeCell ref="J342:P342"/>
    <mergeCell ref="Q342:AF342"/>
    <mergeCell ref="AG348:AH348"/>
    <mergeCell ref="A349:C349"/>
    <mergeCell ref="D349:E349"/>
    <mergeCell ref="F349:G349"/>
    <mergeCell ref="H349:I349"/>
    <mergeCell ref="J349:P349"/>
    <mergeCell ref="Q349:AF349"/>
    <mergeCell ref="AG349:AH349"/>
    <mergeCell ref="A348:C348"/>
    <mergeCell ref="D348:E348"/>
    <mergeCell ref="F348:G348"/>
    <mergeCell ref="H348:I348"/>
    <mergeCell ref="J348:P348"/>
    <mergeCell ref="Q348:AF348"/>
    <mergeCell ref="AG346:AH346"/>
    <mergeCell ref="A347:C347"/>
    <mergeCell ref="D347:E347"/>
    <mergeCell ref="F347:G347"/>
    <mergeCell ref="H347:I347"/>
    <mergeCell ref="J347:P347"/>
    <mergeCell ref="Q347:AF347"/>
    <mergeCell ref="AG347:AH347"/>
    <mergeCell ref="A346:C346"/>
    <mergeCell ref="D346:E346"/>
    <mergeCell ref="F346:G346"/>
    <mergeCell ref="H346:I346"/>
    <mergeCell ref="J346:P346"/>
    <mergeCell ref="Q346:AF346"/>
    <mergeCell ref="AG352:AH352"/>
    <mergeCell ref="A353:C353"/>
    <mergeCell ref="D353:E353"/>
    <mergeCell ref="F353:G353"/>
    <mergeCell ref="H353:I353"/>
    <mergeCell ref="J353:P353"/>
    <mergeCell ref="Q353:AF353"/>
    <mergeCell ref="AG353:AH353"/>
    <mergeCell ref="A352:C352"/>
    <mergeCell ref="D352:E352"/>
    <mergeCell ref="F352:G352"/>
    <mergeCell ref="H352:I352"/>
    <mergeCell ref="J352:P352"/>
    <mergeCell ref="Q352:AF352"/>
    <mergeCell ref="AG350:AH350"/>
    <mergeCell ref="A351:C351"/>
    <mergeCell ref="D351:E351"/>
    <mergeCell ref="F351:G351"/>
    <mergeCell ref="H351:I351"/>
    <mergeCell ref="J351:P351"/>
    <mergeCell ref="Q351:AF351"/>
    <mergeCell ref="AG351:AH351"/>
    <mergeCell ref="A350:C350"/>
    <mergeCell ref="D350:E350"/>
    <mergeCell ref="F350:G350"/>
    <mergeCell ref="H350:I350"/>
    <mergeCell ref="J350:P350"/>
    <mergeCell ref="Q350:AF350"/>
    <mergeCell ref="AG356:AH356"/>
    <mergeCell ref="A357:C357"/>
    <mergeCell ref="D357:E357"/>
    <mergeCell ref="F357:G357"/>
    <mergeCell ref="H357:I357"/>
    <mergeCell ref="J357:P357"/>
    <mergeCell ref="Q357:AF357"/>
    <mergeCell ref="AG357:AH357"/>
    <mergeCell ref="A356:C356"/>
    <mergeCell ref="D356:E356"/>
    <mergeCell ref="F356:G356"/>
    <mergeCell ref="H356:I356"/>
    <mergeCell ref="J356:P356"/>
    <mergeCell ref="Q356:AF356"/>
    <mergeCell ref="AG354:AH354"/>
    <mergeCell ref="A355:C355"/>
    <mergeCell ref="D355:E355"/>
    <mergeCell ref="F355:G355"/>
    <mergeCell ref="H355:I355"/>
    <mergeCell ref="J355:P355"/>
    <mergeCell ref="Q355:AF355"/>
    <mergeCell ref="AG355:AH355"/>
    <mergeCell ref="A354:C354"/>
    <mergeCell ref="D354:E354"/>
    <mergeCell ref="F354:G354"/>
    <mergeCell ref="H354:I354"/>
    <mergeCell ref="J354:P354"/>
    <mergeCell ref="Q354:AF354"/>
    <mergeCell ref="AG360:AH360"/>
    <mergeCell ref="A361:C361"/>
    <mergeCell ref="D361:E361"/>
    <mergeCell ref="F361:G361"/>
    <mergeCell ref="H361:I361"/>
    <mergeCell ref="J361:P361"/>
    <mergeCell ref="Q361:AF361"/>
    <mergeCell ref="AG361:AH361"/>
    <mergeCell ref="A360:C360"/>
    <mergeCell ref="D360:E360"/>
    <mergeCell ref="F360:G360"/>
    <mergeCell ref="H360:I360"/>
    <mergeCell ref="J360:P360"/>
    <mergeCell ref="Q360:AF360"/>
    <mergeCell ref="AG358:AH358"/>
    <mergeCell ref="A359:C359"/>
    <mergeCell ref="D359:E359"/>
    <mergeCell ref="F359:G359"/>
    <mergeCell ref="H359:I359"/>
    <mergeCell ref="J359:P359"/>
    <mergeCell ref="Q359:AF359"/>
    <mergeCell ref="AG359:AH359"/>
    <mergeCell ref="A358:C358"/>
    <mergeCell ref="D358:E358"/>
    <mergeCell ref="F358:G358"/>
    <mergeCell ref="H358:I358"/>
    <mergeCell ref="J358:P358"/>
    <mergeCell ref="Q358:AF358"/>
    <mergeCell ref="AG364:AH364"/>
    <mergeCell ref="A365:C365"/>
    <mergeCell ref="D365:E365"/>
    <mergeCell ref="F365:G365"/>
    <mergeCell ref="H365:I365"/>
    <mergeCell ref="J365:P365"/>
    <mergeCell ref="Q365:AF365"/>
    <mergeCell ref="AG365:AH365"/>
    <mergeCell ref="A364:C364"/>
    <mergeCell ref="D364:E364"/>
    <mergeCell ref="F364:G364"/>
    <mergeCell ref="H364:I364"/>
    <mergeCell ref="J364:P364"/>
    <mergeCell ref="Q364:AF364"/>
    <mergeCell ref="AG362:AH362"/>
    <mergeCell ref="A363:C363"/>
    <mergeCell ref="D363:E363"/>
    <mergeCell ref="F363:G363"/>
    <mergeCell ref="H363:I363"/>
    <mergeCell ref="J363:P363"/>
    <mergeCell ref="Q363:AF363"/>
    <mergeCell ref="AG363:AH363"/>
    <mergeCell ref="A362:C362"/>
    <mergeCell ref="D362:E362"/>
    <mergeCell ref="F362:G362"/>
    <mergeCell ref="H362:I362"/>
    <mergeCell ref="J362:P362"/>
    <mergeCell ref="Q362:AF362"/>
    <mergeCell ref="AG368:AH368"/>
    <mergeCell ref="A369:C369"/>
    <mergeCell ref="D369:E369"/>
    <mergeCell ref="F369:G369"/>
    <mergeCell ref="H369:I369"/>
    <mergeCell ref="J369:P369"/>
    <mergeCell ref="Q369:AF369"/>
    <mergeCell ref="AG369:AH369"/>
    <mergeCell ref="A368:C368"/>
    <mergeCell ref="D368:E368"/>
    <mergeCell ref="F368:G368"/>
    <mergeCell ref="H368:I368"/>
    <mergeCell ref="J368:P368"/>
    <mergeCell ref="Q368:AF368"/>
    <mergeCell ref="AG366:AH366"/>
    <mergeCell ref="A367:C367"/>
    <mergeCell ref="D367:E367"/>
    <mergeCell ref="F367:G367"/>
    <mergeCell ref="H367:I367"/>
    <mergeCell ref="J367:P367"/>
    <mergeCell ref="Q367:AF367"/>
    <mergeCell ref="AG367:AH367"/>
    <mergeCell ref="A366:C366"/>
    <mergeCell ref="D366:E366"/>
    <mergeCell ref="F366:G366"/>
    <mergeCell ref="H366:I366"/>
    <mergeCell ref="J366:P366"/>
    <mergeCell ref="Q366:AF366"/>
    <mergeCell ref="AG372:AH372"/>
    <mergeCell ref="A373:C373"/>
    <mergeCell ref="D373:E373"/>
    <mergeCell ref="F373:G373"/>
    <mergeCell ref="H373:I373"/>
    <mergeCell ref="J373:P373"/>
    <mergeCell ref="Q373:AF373"/>
    <mergeCell ref="AG373:AH373"/>
    <mergeCell ref="A372:C372"/>
    <mergeCell ref="D372:E372"/>
    <mergeCell ref="F372:G372"/>
    <mergeCell ref="H372:I372"/>
    <mergeCell ref="J372:P372"/>
    <mergeCell ref="Q372:AF372"/>
    <mergeCell ref="AG370:AH370"/>
    <mergeCell ref="A371:C371"/>
    <mergeCell ref="D371:E371"/>
    <mergeCell ref="F371:G371"/>
    <mergeCell ref="H371:I371"/>
    <mergeCell ref="J371:P371"/>
    <mergeCell ref="Q371:AF371"/>
    <mergeCell ref="AG371:AH371"/>
    <mergeCell ref="A370:C370"/>
    <mergeCell ref="D370:E370"/>
    <mergeCell ref="F370:G370"/>
    <mergeCell ref="H370:I370"/>
    <mergeCell ref="J370:P370"/>
    <mergeCell ref="Q370:AF370"/>
    <mergeCell ref="AG376:AH376"/>
    <mergeCell ref="A377:C377"/>
    <mergeCell ref="D377:E377"/>
    <mergeCell ref="F377:G377"/>
    <mergeCell ref="H377:I377"/>
    <mergeCell ref="J377:P377"/>
    <mergeCell ref="Q377:AF377"/>
    <mergeCell ref="AG377:AH377"/>
    <mergeCell ref="A376:C376"/>
    <mergeCell ref="D376:E376"/>
    <mergeCell ref="F376:G376"/>
    <mergeCell ref="H376:I376"/>
    <mergeCell ref="J376:P376"/>
    <mergeCell ref="Q376:AF376"/>
    <mergeCell ref="AG374:AH374"/>
    <mergeCell ref="A375:C375"/>
    <mergeCell ref="D375:E375"/>
    <mergeCell ref="F375:G375"/>
    <mergeCell ref="H375:I375"/>
    <mergeCell ref="J375:P375"/>
    <mergeCell ref="Q375:AF375"/>
    <mergeCell ref="AG375:AH375"/>
    <mergeCell ref="A374:C374"/>
    <mergeCell ref="D374:E374"/>
    <mergeCell ref="F374:G374"/>
    <mergeCell ref="H374:I374"/>
    <mergeCell ref="J374:P374"/>
    <mergeCell ref="Q374:AF374"/>
    <mergeCell ref="AG380:AH380"/>
    <mergeCell ref="A381:C381"/>
    <mergeCell ref="D381:E381"/>
    <mergeCell ref="F381:G381"/>
    <mergeCell ref="H381:I381"/>
    <mergeCell ref="J381:P381"/>
    <mergeCell ref="Q381:AF381"/>
    <mergeCell ref="AG381:AH381"/>
    <mergeCell ref="A380:C380"/>
    <mergeCell ref="D380:E380"/>
    <mergeCell ref="F380:G380"/>
    <mergeCell ref="H380:I380"/>
    <mergeCell ref="J380:P380"/>
    <mergeCell ref="Q380:AF380"/>
    <mergeCell ref="AG378:AH378"/>
    <mergeCell ref="A379:C379"/>
    <mergeCell ref="D379:E379"/>
    <mergeCell ref="F379:G379"/>
    <mergeCell ref="H379:I379"/>
    <mergeCell ref="J379:P379"/>
    <mergeCell ref="Q379:AF379"/>
    <mergeCell ref="AG379:AH379"/>
    <mergeCell ref="A378:C378"/>
    <mergeCell ref="D378:E378"/>
    <mergeCell ref="F378:G378"/>
    <mergeCell ref="H378:I378"/>
    <mergeCell ref="J378:P378"/>
    <mergeCell ref="Q378:AF378"/>
    <mergeCell ref="AG384:AH384"/>
    <mergeCell ref="A385:C385"/>
    <mergeCell ref="D385:E385"/>
    <mergeCell ref="F385:G385"/>
    <mergeCell ref="H385:I385"/>
    <mergeCell ref="J385:P385"/>
    <mergeCell ref="Q385:AF385"/>
    <mergeCell ref="AG385:AH385"/>
    <mergeCell ref="A384:C384"/>
    <mergeCell ref="D384:E384"/>
    <mergeCell ref="F384:G384"/>
    <mergeCell ref="H384:I384"/>
    <mergeCell ref="J384:P384"/>
    <mergeCell ref="Q384:AF384"/>
    <mergeCell ref="AG382:AH382"/>
    <mergeCell ref="A383:C383"/>
    <mergeCell ref="D383:E383"/>
    <mergeCell ref="F383:G383"/>
    <mergeCell ref="H383:I383"/>
    <mergeCell ref="J383:P383"/>
    <mergeCell ref="Q383:AF383"/>
    <mergeCell ref="AG383:AH383"/>
    <mergeCell ref="A382:C382"/>
    <mergeCell ref="D382:E382"/>
    <mergeCell ref="F382:G382"/>
    <mergeCell ref="H382:I382"/>
    <mergeCell ref="J382:P382"/>
    <mergeCell ref="Q382:AF382"/>
    <mergeCell ref="AG388:AH388"/>
    <mergeCell ref="A389:C389"/>
    <mergeCell ref="D389:E389"/>
    <mergeCell ref="F389:G389"/>
    <mergeCell ref="H389:I389"/>
    <mergeCell ref="J389:P389"/>
    <mergeCell ref="Q389:AF389"/>
    <mergeCell ref="AG389:AH389"/>
    <mergeCell ref="A388:C388"/>
    <mergeCell ref="D388:E388"/>
    <mergeCell ref="F388:G388"/>
    <mergeCell ref="H388:I388"/>
    <mergeCell ref="J388:P388"/>
    <mergeCell ref="Q388:AF388"/>
    <mergeCell ref="AG386:AH386"/>
    <mergeCell ref="A387:C387"/>
    <mergeCell ref="D387:E387"/>
    <mergeCell ref="F387:G387"/>
    <mergeCell ref="H387:I387"/>
    <mergeCell ref="J387:P387"/>
    <mergeCell ref="Q387:AF387"/>
    <mergeCell ref="AG387:AH387"/>
    <mergeCell ref="A386:C386"/>
    <mergeCell ref="D386:E386"/>
    <mergeCell ref="F386:G386"/>
    <mergeCell ref="H386:I386"/>
    <mergeCell ref="J386:P386"/>
    <mergeCell ref="Q386:AF386"/>
    <mergeCell ref="AG392:AH392"/>
    <mergeCell ref="A393:C393"/>
    <mergeCell ref="D393:E393"/>
    <mergeCell ref="F393:G393"/>
    <mergeCell ref="H393:I393"/>
    <mergeCell ref="J393:P393"/>
    <mergeCell ref="Q393:AF393"/>
    <mergeCell ref="AG393:AH393"/>
    <mergeCell ref="A392:C392"/>
    <mergeCell ref="D392:E392"/>
    <mergeCell ref="F392:G392"/>
    <mergeCell ref="H392:I392"/>
    <mergeCell ref="J392:P392"/>
    <mergeCell ref="Q392:AF392"/>
    <mergeCell ref="AG390:AH390"/>
    <mergeCell ref="A391:C391"/>
    <mergeCell ref="D391:E391"/>
    <mergeCell ref="F391:G391"/>
    <mergeCell ref="H391:I391"/>
    <mergeCell ref="J391:P391"/>
    <mergeCell ref="Q391:AF391"/>
    <mergeCell ref="AG391:AH391"/>
    <mergeCell ref="A390:C390"/>
    <mergeCell ref="D390:E390"/>
    <mergeCell ref="F390:G390"/>
    <mergeCell ref="H390:I390"/>
    <mergeCell ref="J390:P390"/>
    <mergeCell ref="Q390:AF390"/>
    <mergeCell ref="AG396:AH396"/>
    <mergeCell ref="A397:C397"/>
    <mergeCell ref="D397:E397"/>
    <mergeCell ref="F397:G397"/>
    <mergeCell ref="H397:I397"/>
    <mergeCell ref="J397:P397"/>
    <mergeCell ref="Q397:AF397"/>
    <mergeCell ref="AG397:AH397"/>
    <mergeCell ref="A396:C396"/>
    <mergeCell ref="D396:E396"/>
    <mergeCell ref="F396:G396"/>
    <mergeCell ref="H396:I396"/>
    <mergeCell ref="J396:P396"/>
    <mergeCell ref="Q396:AF396"/>
    <mergeCell ref="AG394:AH394"/>
    <mergeCell ref="A395:C395"/>
    <mergeCell ref="D395:E395"/>
    <mergeCell ref="F395:G395"/>
    <mergeCell ref="H395:I395"/>
    <mergeCell ref="J395:P395"/>
    <mergeCell ref="Q395:AF395"/>
    <mergeCell ref="AG395:AH395"/>
    <mergeCell ref="A394:C394"/>
    <mergeCell ref="D394:E394"/>
    <mergeCell ref="F394:G394"/>
    <mergeCell ref="H394:I394"/>
    <mergeCell ref="J394:P394"/>
    <mergeCell ref="Q394:AF394"/>
    <mergeCell ref="AG400:AH400"/>
    <mergeCell ref="A401:C401"/>
    <mergeCell ref="D401:E401"/>
    <mergeCell ref="F401:G401"/>
    <mergeCell ref="H401:I401"/>
    <mergeCell ref="J401:P401"/>
    <mergeCell ref="Q401:AF401"/>
    <mergeCell ref="AG401:AH401"/>
    <mergeCell ref="A400:C400"/>
    <mergeCell ref="D400:E400"/>
    <mergeCell ref="F400:G400"/>
    <mergeCell ref="H400:I400"/>
    <mergeCell ref="J400:P400"/>
    <mergeCell ref="Q400:AF400"/>
    <mergeCell ref="AG398:AH398"/>
    <mergeCell ref="A399:C399"/>
    <mergeCell ref="D399:E399"/>
    <mergeCell ref="F399:G399"/>
    <mergeCell ref="H399:I399"/>
    <mergeCell ref="J399:P399"/>
    <mergeCell ref="Q399:AF399"/>
    <mergeCell ref="AG399:AH399"/>
    <mergeCell ref="A398:C398"/>
    <mergeCell ref="D398:E398"/>
    <mergeCell ref="F398:G398"/>
    <mergeCell ref="H398:I398"/>
    <mergeCell ref="J398:P398"/>
    <mergeCell ref="Q398:AF398"/>
    <mergeCell ref="AG404:AH404"/>
    <mergeCell ref="A405:C405"/>
    <mergeCell ref="D405:E405"/>
    <mergeCell ref="F405:G405"/>
    <mergeCell ref="H405:I405"/>
    <mergeCell ref="J405:P405"/>
    <mergeCell ref="Q405:AF405"/>
    <mergeCell ref="AG405:AH405"/>
    <mergeCell ref="A404:C404"/>
    <mergeCell ref="D404:E404"/>
    <mergeCell ref="F404:G404"/>
    <mergeCell ref="H404:I404"/>
    <mergeCell ref="J404:P404"/>
    <mergeCell ref="Q404:AF404"/>
    <mergeCell ref="AG402:AH402"/>
    <mergeCell ref="A403:C403"/>
    <mergeCell ref="D403:E403"/>
    <mergeCell ref="F403:G403"/>
    <mergeCell ref="H403:I403"/>
    <mergeCell ref="J403:P403"/>
    <mergeCell ref="Q403:AF403"/>
    <mergeCell ref="AG403:AH403"/>
    <mergeCell ref="A402:C402"/>
    <mergeCell ref="D402:E402"/>
    <mergeCell ref="F402:G402"/>
    <mergeCell ref="H402:I402"/>
    <mergeCell ref="J402:P402"/>
    <mergeCell ref="Q402:AF402"/>
    <mergeCell ref="AG408:AH408"/>
    <mergeCell ref="A409:C409"/>
    <mergeCell ref="D409:E409"/>
    <mergeCell ref="F409:G409"/>
    <mergeCell ref="H409:I409"/>
    <mergeCell ref="J409:P409"/>
    <mergeCell ref="Q409:AF409"/>
    <mergeCell ref="AG409:AH409"/>
    <mergeCell ref="A408:C408"/>
    <mergeCell ref="D408:E408"/>
    <mergeCell ref="F408:G408"/>
    <mergeCell ref="H408:I408"/>
    <mergeCell ref="J408:P408"/>
    <mergeCell ref="Q408:AF408"/>
    <mergeCell ref="AG406:AH406"/>
    <mergeCell ref="A407:C407"/>
    <mergeCell ref="D407:E407"/>
    <mergeCell ref="F407:G407"/>
    <mergeCell ref="H407:I407"/>
    <mergeCell ref="J407:P407"/>
    <mergeCell ref="Q407:AF407"/>
    <mergeCell ref="AG407:AH407"/>
    <mergeCell ref="A406:C406"/>
    <mergeCell ref="D406:E406"/>
    <mergeCell ref="F406:G406"/>
    <mergeCell ref="H406:I406"/>
    <mergeCell ref="J406:P406"/>
    <mergeCell ref="Q406:AF406"/>
    <mergeCell ref="AG412:AH412"/>
    <mergeCell ref="A413:C413"/>
    <mergeCell ref="D413:E413"/>
    <mergeCell ref="F413:G413"/>
    <mergeCell ref="H413:I413"/>
    <mergeCell ref="J413:P413"/>
    <mergeCell ref="Q413:AF413"/>
    <mergeCell ref="AG413:AH413"/>
    <mergeCell ref="A412:C412"/>
    <mergeCell ref="D412:E412"/>
    <mergeCell ref="F412:G412"/>
    <mergeCell ref="H412:I412"/>
    <mergeCell ref="J412:P412"/>
    <mergeCell ref="Q412:AF412"/>
    <mergeCell ref="AG410:AH410"/>
    <mergeCell ref="A411:C411"/>
    <mergeCell ref="D411:E411"/>
    <mergeCell ref="F411:G411"/>
    <mergeCell ref="H411:I411"/>
    <mergeCell ref="J411:P411"/>
    <mergeCell ref="Q411:AF411"/>
    <mergeCell ref="AG411:AH411"/>
    <mergeCell ref="A410:C410"/>
    <mergeCell ref="D410:E410"/>
    <mergeCell ref="F410:G410"/>
    <mergeCell ref="H410:I410"/>
    <mergeCell ref="J410:P410"/>
    <mergeCell ref="Q410:AF410"/>
    <mergeCell ref="AG416:AH416"/>
    <mergeCell ref="A417:C417"/>
    <mergeCell ref="D417:E417"/>
    <mergeCell ref="F417:G417"/>
    <mergeCell ref="H417:I417"/>
    <mergeCell ref="J417:P417"/>
    <mergeCell ref="Q417:AF417"/>
    <mergeCell ref="AG417:AH417"/>
    <mergeCell ref="A416:C416"/>
    <mergeCell ref="D416:E416"/>
    <mergeCell ref="F416:G416"/>
    <mergeCell ref="H416:I416"/>
    <mergeCell ref="J416:P416"/>
    <mergeCell ref="Q416:AF416"/>
    <mergeCell ref="AG414:AH414"/>
    <mergeCell ref="A415:C415"/>
    <mergeCell ref="D415:E415"/>
    <mergeCell ref="F415:G415"/>
    <mergeCell ref="H415:I415"/>
    <mergeCell ref="J415:P415"/>
    <mergeCell ref="Q415:AF415"/>
    <mergeCell ref="AG415:AH415"/>
    <mergeCell ref="A414:C414"/>
    <mergeCell ref="D414:E414"/>
    <mergeCell ref="F414:G414"/>
    <mergeCell ref="H414:I414"/>
    <mergeCell ref="J414:P414"/>
    <mergeCell ref="Q414:AF414"/>
    <mergeCell ref="AG420:AH420"/>
    <mergeCell ref="A421:C421"/>
    <mergeCell ref="D421:E421"/>
    <mergeCell ref="F421:G421"/>
    <mergeCell ref="H421:I421"/>
    <mergeCell ref="J421:P421"/>
    <mergeCell ref="Q421:AF421"/>
    <mergeCell ref="AG421:AH421"/>
    <mergeCell ref="A420:C420"/>
    <mergeCell ref="D420:E420"/>
    <mergeCell ref="F420:G420"/>
    <mergeCell ref="H420:I420"/>
    <mergeCell ref="J420:P420"/>
    <mergeCell ref="Q420:AF420"/>
    <mergeCell ref="AG418:AH418"/>
    <mergeCell ref="A419:C419"/>
    <mergeCell ref="D419:E419"/>
    <mergeCell ref="F419:G419"/>
    <mergeCell ref="H419:I419"/>
    <mergeCell ref="J419:P419"/>
    <mergeCell ref="Q419:AF419"/>
    <mergeCell ref="AG419:AH419"/>
    <mergeCell ref="A418:C418"/>
    <mergeCell ref="D418:E418"/>
    <mergeCell ref="F418:G418"/>
    <mergeCell ref="H418:I418"/>
    <mergeCell ref="J418:P418"/>
    <mergeCell ref="Q418:AF418"/>
    <mergeCell ref="AG424:AH424"/>
    <mergeCell ref="A425:C425"/>
    <mergeCell ref="D425:E425"/>
    <mergeCell ref="F425:G425"/>
    <mergeCell ref="H425:I425"/>
    <mergeCell ref="J425:P425"/>
    <mergeCell ref="Q425:AF425"/>
    <mergeCell ref="AG425:AH425"/>
    <mergeCell ref="A424:C424"/>
    <mergeCell ref="D424:E424"/>
    <mergeCell ref="F424:G424"/>
    <mergeCell ref="H424:I424"/>
    <mergeCell ref="J424:P424"/>
    <mergeCell ref="Q424:AF424"/>
    <mergeCell ref="AG422:AH422"/>
    <mergeCell ref="A423:C423"/>
    <mergeCell ref="D423:E423"/>
    <mergeCell ref="F423:G423"/>
    <mergeCell ref="H423:I423"/>
    <mergeCell ref="J423:P423"/>
    <mergeCell ref="Q423:AF423"/>
    <mergeCell ref="AG423:AH423"/>
    <mergeCell ref="A422:C422"/>
    <mergeCell ref="D422:E422"/>
    <mergeCell ref="F422:G422"/>
    <mergeCell ref="H422:I422"/>
    <mergeCell ref="J422:P422"/>
    <mergeCell ref="Q422:AF422"/>
    <mergeCell ref="AG428:AH428"/>
    <mergeCell ref="A429:C429"/>
    <mergeCell ref="D429:E429"/>
    <mergeCell ref="F429:G429"/>
    <mergeCell ref="H429:I429"/>
    <mergeCell ref="J429:P429"/>
    <mergeCell ref="Q429:AF429"/>
    <mergeCell ref="AG429:AH429"/>
    <mergeCell ref="A428:C428"/>
    <mergeCell ref="D428:E428"/>
    <mergeCell ref="F428:G428"/>
    <mergeCell ref="H428:I428"/>
    <mergeCell ref="J428:P428"/>
    <mergeCell ref="Q428:AF428"/>
    <mergeCell ref="AG426:AH426"/>
    <mergeCell ref="A427:C427"/>
    <mergeCell ref="D427:E427"/>
    <mergeCell ref="F427:G427"/>
    <mergeCell ref="H427:I427"/>
    <mergeCell ref="J427:P427"/>
    <mergeCell ref="Q427:AF427"/>
    <mergeCell ref="AG427:AH427"/>
    <mergeCell ref="A426:C426"/>
    <mergeCell ref="D426:E426"/>
    <mergeCell ref="F426:G426"/>
    <mergeCell ref="H426:I426"/>
    <mergeCell ref="J426:P426"/>
    <mergeCell ref="Q426:AF426"/>
    <mergeCell ref="AG432:AH432"/>
    <mergeCell ref="A433:C433"/>
    <mergeCell ref="D433:E433"/>
    <mergeCell ref="F433:G433"/>
    <mergeCell ref="H433:I433"/>
    <mergeCell ref="J433:P433"/>
    <mergeCell ref="Q433:AF433"/>
    <mergeCell ref="AG433:AH433"/>
    <mergeCell ref="A432:C432"/>
    <mergeCell ref="D432:E432"/>
    <mergeCell ref="F432:G432"/>
    <mergeCell ref="H432:I432"/>
    <mergeCell ref="J432:P432"/>
    <mergeCell ref="Q432:AF432"/>
    <mergeCell ref="AG430:AH430"/>
    <mergeCell ref="A431:C431"/>
    <mergeCell ref="D431:E431"/>
    <mergeCell ref="F431:G431"/>
    <mergeCell ref="H431:I431"/>
    <mergeCell ref="J431:P431"/>
    <mergeCell ref="Q431:AF431"/>
    <mergeCell ref="AG431:AH431"/>
    <mergeCell ref="A430:C430"/>
    <mergeCell ref="D430:E430"/>
    <mergeCell ref="F430:G430"/>
    <mergeCell ref="H430:I430"/>
    <mergeCell ref="J430:P430"/>
    <mergeCell ref="Q430:AF430"/>
    <mergeCell ref="AG436:AH436"/>
    <mergeCell ref="A437:C437"/>
    <mergeCell ref="D437:E437"/>
    <mergeCell ref="F437:G437"/>
    <mergeCell ref="H437:I437"/>
    <mergeCell ref="J437:P437"/>
    <mergeCell ref="Q437:AF437"/>
    <mergeCell ref="AG437:AH437"/>
    <mergeCell ref="A436:C436"/>
    <mergeCell ref="D436:E436"/>
    <mergeCell ref="F436:G436"/>
    <mergeCell ref="H436:I436"/>
    <mergeCell ref="J436:P436"/>
    <mergeCell ref="Q436:AF436"/>
    <mergeCell ref="AG434:AH434"/>
    <mergeCell ref="A435:C435"/>
    <mergeCell ref="D435:E435"/>
    <mergeCell ref="F435:G435"/>
    <mergeCell ref="H435:I435"/>
    <mergeCell ref="J435:P435"/>
    <mergeCell ref="Q435:AF435"/>
    <mergeCell ref="AG435:AH435"/>
    <mergeCell ref="A434:C434"/>
    <mergeCell ref="D434:E434"/>
    <mergeCell ref="F434:G434"/>
    <mergeCell ref="H434:I434"/>
    <mergeCell ref="J434:P434"/>
    <mergeCell ref="Q434:AF434"/>
    <mergeCell ref="AG440:AH440"/>
    <mergeCell ref="A441:C441"/>
    <mergeCell ref="D441:E441"/>
    <mergeCell ref="F441:G441"/>
    <mergeCell ref="H441:I441"/>
    <mergeCell ref="J441:P441"/>
    <mergeCell ref="Q441:AF441"/>
    <mergeCell ref="AG441:AH441"/>
    <mergeCell ref="A440:C440"/>
    <mergeCell ref="D440:E440"/>
    <mergeCell ref="F440:G440"/>
    <mergeCell ref="H440:I440"/>
    <mergeCell ref="J440:P440"/>
    <mergeCell ref="Q440:AF440"/>
    <mergeCell ref="AG438:AH438"/>
    <mergeCell ref="A439:C439"/>
    <mergeCell ref="D439:E439"/>
    <mergeCell ref="F439:G439"/>
    <mergeCell ref="H439:I439"/>
    <mergeCell ref="J439:P439"/>
    <mergeCell ref="Q439:AF439"/>
    <mergeCell ref="AG439:AH439"/>
    <mergeCell ref="A438:C438"/>
    <mergeCell ref="D438:E438"/>
    <mergeCell ref="F438:G438"/>
    <mergeCell ref="H438:I438"/>
    <mergeCell ref="J438:P438"/>
    <mergeCell ref="Q438:AF438"/>
    <mergeCell ref="AG444:AH444"/>
    <mergeCell ref="A445:C445"/>
    <mergeCell ref="D445:E445"/>
    <mergeCell ref="F445:G445"/>
    <mergeCell ref="H445:I445"/>
    <mergeCell ref="J445:P445"/>
    <mergeCell ref="Q445:AF445"/>
    <mergeCell ref="AG445:AH445"/>
    <mergeCell ref="A444:C444"/>
    <mergeCell ref="D444:E444"/>
    <mergeCell ref="F444:G444"/>
    <mergeCell ref="H444:I444"/>
    <mergeCell ref="J444:P444"/>
    <mergeCell ref="Q444:AF444"/>
    <mergeCell ref="AG442:AH442"/>
    <mergeCell ref="A443:C443"/>
    <mergeCell ref="D443:E443"/>
    <mergeCell ref="F443:G443"/>
    <mergeCell ref="H443:I443"/>
    <mergeCell ref="J443:P443"/>
    <mergeCell ref="Q443:AF443"/>
    <mergeCell ref="AG443:AH443"/>
    <mergeCell ref="A442:C442"/>
    <mergeCell ref="D442:E442"/>
    <mergeCell ref="F442:G442"/>
    <mergeCell ref="H442:I442"/>
    <mergeCell ref="J442:P442"/>
    <mergeCell ref="Q442:AF442"/>
    <mergeCell ref="AG448:AH448"/>
    <mergeCell ref="A449:C449"/>
    <mergeCell ref="D449:E449"/>
    <mergeCell ref="F449:G449"/>
    <mergeCell ref="H449:I449"/>
    <mergeCell ref="J449:P449"/>
    <mergeCell ref="Q449:AF449"/>
    <mergeCell ref="AG449:AH449"/>
    <mergeCell ref="A448:C448"/>
    <mergeCell ref="D448:E448"/>
    <mergeCell ref="F448:G448"/>
    <mergeCell ref="H448:I448"/>
    <mergeCell ref="J448:P448"/>
    <mergeCell ref="Q448:AF448"/>
    <mergeCell ref="AG446:AH446"/>
    <mergeCell ref="A447:C447"/>
    <mergeCell ref="D447:E447"/>
    <mergeCell ref="F447:G447"/>
    <mergeCell ref="H447:I447"/>
    <mergeCell ref="J447:P447"/>
    <mergeCell ref="Q447:AF447"/>
    <mergeCell ref="AG447:AH447"/>
    <mergeCell ref="A446:C446"/>
    <mergeCell ref="D446:E446"/>
    <mergeCell ref="F446:G446"/>
    <mergeCell ref="H446:I446"/>
    <mergeCell ref="J446:P446"/>
    <mergeCell ref="Q446:AF446"/>
    <mergeCell ref="AG452:AH452"/>
    <mergeCell ref="A453:C453"/>
    <mergeCell ref="D453:E453"/>
    <mergeCell ref="F453:G453"/>
    <mergeCell ref="H453:I453"/>
    <mergeCell ref="J453:P453"/>
    <mergeCell ref="Q453:AF453"/>
    <mergeCell ref="AG453:AH453"/>
    <mergeCell ref="A452:C452"/>
    <mergeCell ref="D452:E452"/>
    <mergeCell ref="F452:G452"/>
    <mergeCell ref="H452:I452"/>
    <mergeCell ref="J452:P452"/>
    <mergeCell ref="Q452:AF452"/>
    <mergeCell ref="AG450:AH450"/>
    <mergeCell ref="A451:C451"/>
    <mergeCell ref="D451:E451"/>
    <mergeCell ref="F451:G451"/>
    <mergeCell ref="H451:I451"/>
    <mergeCell ref="J451:P451"/>
    <mergeCell ref="Q451:AF451"/>
    <mergeCell ref="AG451:AH451"/>
    <mergeCell ref="A450:C450"/>
    <mergeCell ref="D450:E450"/>
    <mergeCell ref="F450:G450"/>
    <mergeCell ref="H450:I450"/>
    <mergeCell ref="J450:P450"/>
    <mergeCell ref="Q450:AF450"/>
    <mergeCell ref="AG456:AH456"/>
    <mergeCell ref="A457:C457"/>
    <mergeCell ref="D457:E457"/>
    <mergeCell ref="F457:G457"/>
    <mergeCell ref="H457:I457"/>
    <mergeCell ref="J457:P457"/>
    <mergeCell ref="Q457:AF457"/>
    <mergeCell ref="AG457:AH457"/>
    <mergeCell ref="A456:C456"/>
    <mergeCell ref="D456:E456"/>
    <mergeCell ref="F456:G456"/>
    <mergeCell ref="H456:I456"/>
    <mergeCell ref="J456:P456"/>
    <mergeCell ref="Q456:AF456"/>
    <mergeCell ref="AG454:AH454"/>
    <mergeCell ref="A455:C455"/>
    <mergeCell ref="D455:E455"/>
    <mergeCell ref="F455:G455"/>
    <mergeCell ref="H455:I455"/>
    <mergeCell ref="J455:P455"/>
    <mergeCell ref="Q455:AF455"/>
    <mergeCell ref="AG455:AH455"/>
    <mergeCell ref="A454:C454"/>
    <mergeCell ref="D454:E454"/>
    <mergeCell ref="F454:G454"/>
    <mergeCell ref="H454:I454"/>
    <mergeCell ref="J454:P454"/>
    <mergeCell ref="Q454:AF454"/>
    <mergeCell ref="AG460:AH460"/>
    <mergeCell ref="A461:C461"/>
    <mergeCell ref="D461:E461"/>
    <mergeCell ref="F461:G461"/>
    <mergeCell ref="H461:I461"/>
    <mergeCell ref="J461:P461"/>
    <mergeCell ref="Q461:AF461"/>
    <mergeCell ref="AG461:AH461"/>
    <mergeCell ref="A460:C460"/>
    <mergeCell ref="D460:E460"/>
    <mergeCell ref="F460:G460"/>
    <mergeCell ref="H460:I460"/>
    <mergeCell ref="J460:P460"/>
    <mergeCell ref="Q460:AF460"/>
    <mergeCell ref="AG458:AH458"/>
    <mergeCell ref="A459:C459"/>
    <mergeCell ref="D459:E459"/>
    <mergeCell ref="F459:G459"/>
    <mergeCell ref="H459:I459"/>
    <mergeCell ref="J459:P459"/>
    <mergeCell ref="Q459:AF459"/>
    <mergeCell ref="AG459:AH459"/>
    <mergeCell ref="A458:C458"/>
    <mergeCell ref="D458:E458"/>
    <mergeCell ref="F458:G458"/>
    <mergeCell ref="H458:I458"/>
    <mergeCell ref="J458:P458"/>
    <mergeCell ref="Q458:AF458"/>
    <mergeCell ref="AG464:AH464"/>
    <mergeCell ref="A465:C465"/>
    <mergeCell ref="D465:E465"/>
    <mergeCell ref="F465:G465"/>
    <mergeCell ref="H465:I465"/>
    <mergeCell ref="J465:P465"/>
    <mergeCell ref="Q465:AF465"/>
    <mergeCell ref="AG465:AH465"/>
    <mergeCell ref="A464:C464"/>
    <mergeCell ref="D464:E464"/>
    <mergeCell ref="F464:G464"/>
    <mergeCell ref="H464:I464"/>
    <mergeCell ref="J464:P464"/>
    <mergeCell ref="Q464:AF464"/>
    <mergeCell ref="AG462:AH462"/>
    <mergeCell ref="A463:C463"/>
    <mergeCell ref="D463:E463"/>
    <mergeCell ref="F463:G463"/>
    <mergeCell ref="H463:I463"/>
    <mergeCell ref="J463:P463"/>
    <mergeCell ref="Q463:AF463"/>
    <mergeCell ref="AG463:AH463"/>
    <mergeCell ref="A462:C462"/>
    <mergeCell ref="D462:E462"/>
    <mergeCell ref="F462:G462"/>
    <mergeCell ref="H462:I462"/>
    <mergeCell ref="J462:P462"/>
    <mergeCell ref="Q462:AF462"/>
    <mergeCell ref="AG468:AH468"/>
    <mergeCell ref="A469:C469"/>
    <mergeCell ref="D469:E469"/>
    <mergeCell ref="F469:G469"/>
    <mergeCell ref="H469:I469"/>
    <mergeCell ref="J469:P469"/>
    <mergeCell ref="Q469:AF469"/>
    <mergeCell ref="AG469:AH469"/>
    <mergeCell ref="A468:C468"/>
    <mergeCell ref="D468:E468"/>
    <mergeCell ref="F468:G468"/>
    <mergeCell ref="H468:I468"/>
    <mergeCell ref="J468:P468"/>
    <mergeCell ref="Q468:AF468"/>
    <mergeCell ref="AG466:AH466"/>
    <mergeCell ref="A467:C467"/>
    <mergeCell ref="D467:E467"/>
    <mergeCell ref="F467:G467"/>
    <mergeCell ref="H467:I467"/>
    <mergeCell ref="J467:P467"/>
    <mergeCell ref="Q467:AF467"/>
    <mergeCell ref="AG467:AH467"/>
    <mergeCell ref="A466:C466"/>
    <mergeCell ref="D466:E466"/>
    <mergeCell ref="F466:G466"/>
    <mergeCell ref="H466:I466"/>
    <mergeCell ref="J466:P466"/>
    <mergeCell ref="Q466:AF466"/>
    <mergeCell ref="AG472:AH472"/>
    <mergeCell ref="A473:C473"/>
    <mergeCell ref="D473:E473"/>
    <mergeCell ref="F473:G473"/>
    <mergeCell ref="H473:I473"/>
    <mergeCell ref="J473:P473"/>
    <mergeCell ref="Q473:AF473"/>
    <mergeCell ref="AG473:AH473"/>
    <mergeCell ref="A472:C472"/>
    <mergeCell ref="D472:E472"/>
    <mergeCell ref="F472:G472"/>
    <mergeCell ref="H472:I472"/>
    <mergeCell ref="J472:P472"/>
    <mergeCell ref="Q472:AF472"/>
    <mergeCell ref="AG470:AH470"/>
    <mergeCell ref="A471:C471"/>
    <mergeCell ref="D471:E471"/>
    <mergeCell ref="F471:G471"/>
    <mergeCell ref="H471:I471"/>
    <mergeCell ref="J471:P471"/>
    <mergeCell ref="Q471:AF471"/>
    <mergeCell ref="AG471:AH471"/>
    <mergeCell ref="A470:C470"/>
    <mergeCell ref="D470:E470"/>
    <mergeCell ref="F470:G470"/>
    <mergeCell ref="H470:I470"/>
    <mergeCell ref="J470:P470"/>
    <mergeCell ref="Q470:AF470"/>
    <mergeCell ref="AG476:AH476"/>
    <mergeCell ref="A477:C477"/>
    <mergeCell ref="D477:E477"/>
    <mergeCell ref="F477:G477"/>
    <mergeCell ref="H477:I477"/>
    <mergeCell ref="J477:P477"/>
    <mergeCell ref="Q477:AF477"/>
    <mergeCell ref="AG477:AH477"/>
    <mergeCell ref="A476:C476"/>
    <mergeCell ref="D476:E476"/>
    <mergeCell ref="F476:G476"/>
    <mergeCell ref="H476:I476"/>
    <mergeCell ref="J476:P476"/>
    <mergeCell ref="Q476:AF476"/>
    <mergeCell ref="AG474:AH474"/>
    <mergeCell ref="A475:C475"/>
    <mergeCell ref="D475:E475"/>
    <mergeCell ref="F475:G475"/>
    <mergeCell ref="H475:I475"/>
    <mergeCell ref="J475:P475"/>
    <mergeCell ref="Q475:AF475"/>
    <mergeCell ref="AG475:AH475"/>
    <mergeCell ref="A474:C474"/>
    <mergeCell ref="D474:E474"/>
    <mergeCell ref="F474:G474"/>
    <mergeCell ref="H474:I474"/>
    <mergeCell ref="J474:P474"/>
    <mergeCell ref="Q474:AF474"/>
    <mergeCell ref="AG480:AH480"/>
    <mergeCell ref="A481:C481"/>
    <mergeCell ref="D481:E481"/>
    <mergeCell ref="F481:G481"/>
    <mergeCell ref="H481:I481"/>
    <mergeCell ref="J481:P481"/>
    <mergeCell ref="Q481:AF481"/>
    <mergeCell ref="AG481:AH481"/>
    <mergeCell ref="A480:C480"/>
    <mergeCell ref="D480:E480"/>
    <mergeCell ref="F480:G480"/>
    <mergeCell ref="H480:I480"/>
    <mergeCell ref="J480:P480"/>
    <mergeCell ref="Q480:AF480"/>
    <mergeCell ref="AG478:AH478"/>
    <mergeCell ref="A479:C479"/>
    <mergeCell ref="D479:E479"/>
    <mergeCell ref="F479:G479"/>
    <mergeCell ref="H479:I479"/>
    <mergeCell ref="J479:P479"/>
    <mergeCell ref="Q479:AF479"/>
    <mergeCell ref="AG479:AH479"/>
    <mergeCell ref="A478:C478"/>
    <mergeCell ref="D478:E478"/>
    <mergeCell ref="F478:G478"/>
    <mergeCell ref="H478:I478"/>
    <mergeCell ref="J478:P478"/>
    <mergeCell ref="Q478:AF478"/>
    <mergeCell ref="AG484:AH484"/>
    <mergeCell ref="A485:C485"/>
    <mergeCell ref="D485:E485"/>
    <mergeCell ref="F485:G485"/>
    <mergeCell ref="H485:I485"/>
    <mergeCell ref="J485:P485"/>
    <mergeCell ref="Q485:AF485"/>
    <mergeCell ref="AG485:AH485"/>
    <mergeCell ref="A484:C484"/>
    <mergeCell ref="D484:E484"/>
    <mergeCell ref="F484:G484"/>
    <mergeCell ref="H484:I484"/>
    <mergeCell ref="J484:P484"/>
    <mergeCell ref="Q484:AF484"/>
    <mergeCell ref="AG482:AH482"/>
    <mergeCell ref="A483:C483"/>
    <mergeCell ref="D483:E483"/>
    <mergeCell ref="F483:G483"/>
    <mergeCell ref="H483:I483"/>
    <mergeCell ref="J483:P483"/>
    <mergeCell ref="Q483:AF483"/>
    <mergeCell ref="AG483:AH483"/>
    <mergeCell ref="A482:C482"/>
    <mergeCell ref="D482:E482"/>
    <mergeCell ref="F482:G482"/>
    <mergeCell ref="H482:I482"/>
    <mergeCell ref="J482:P482"/>
    <mergeCell ref="Q482:AF482"/>
    <mergeCell ref="AG488:AH488"/>
    <mergeCell ref="A489:C489"/>
    <mergeCell ref="D489:E489"/>
    <mergeCell ref="F489:G489"/>
    <mergeCell ref="H489:I489"/>
    <mergeCell ref="J489:P489"/>
    <mergeCell ref="Q489:AF489"/>
    <mergeCell ref="AG489:AH489"/>
    <mergeCell ref="A488:C488"/>
    <mergeCell ref="D488:E488"/>
    <mergeCell ref="F488:G488"/>
    <mergeCell ref="H488:I488"/>
    <mergeCell ref="J488:P488"/>
    <mergeCell ref="Q488:AF488"/>
    <mergeCell ref="AG486:AH486"/>
    <mergeCell ref="A487:C487"/>
    <mergeCell ref="D487:E487"/>
    <mergeCell ref="F487:G487"/>
    <mergeCell ref="H487:I487"/>
    <mergeCell ref="J487:P487"/>
    <mergeCell ref="Q487:AF487"/>
    <mergeCell ref="AG487:AH487"/>
    <mergeCell ref="A486:C486"/>
    <mergeCell ref="D486:E486"/>
    <mergeCell ref="F486:G486"/>
    <mergeCell ref="H486:I486"/>
    <mergeCell ref="J486:P486"/>
    <mergeCell ref="Q486:AF486"/>
    <mergeCell ref="AG492:AH492"/>
    <mergeCell ref="A493:C493"/>
    <mergeCell ref="D493:E493"/>
    <mergeCell ref="F493:G493"/>
    <mergeCell ref="H493:I493"/>
    <mergeCell ref="J493:P493"/>
    <mergeCell ref="Q493:AF493"/>
    <mergeCell ref="AG493:AH493"/>
    <mergeCell ref="A492:C492"/>
    <mergeCell ref="D492:E492"/>
    <mergeCell ref="F492:G492"/>
    <mergeCell ref="H492:I492"/>
    <mergeCell ref="J492:P492"/>
    <mergeCell ref="Q492:AF492"/>
    <mergeCell ref="AG490:AH490"/>
    <mergeCell ref="A491:C491"/>
    <mergeCell ref="D491:E491"/>
    <mergeCell ref="F491:G491"/>
    <mergeCell ref="H491:I491"/>
    <mergeCell ref="J491:P491"/>
    <mergeCell ref="Q491:AF491"/>
    <mergeCell ref="AG491:AH491"/>
    <mergeCell ref="A490:C490"/>
    <mergeCell ref="D490:E490"/>
    <mergeCell ref="F490:G490"/>
    <mergeCell ref="H490:I490"/>
    <mergeCell ref="J490:P490"/>
    <mergeCell ref="Q490:AF490"/>
    <mergeCell ref="AG496:AH496"/>
    <mergeCell ref="A497:C497"/>
    <mergeCell ref="D497:E497"/>
    <mergeCell ref="F497:G497"/>
    <mergeCell ref="H497:I497"/>
    <mergeCell ref="J497:P497"/>
    <mergeCell ref="Q497:AF497"/>
    <mergeCell ref="AG497:AH497"/>
    <mergeCell ref="A496:C496"/>
    <mergeCell ref="D496:E496"/>
    <mergeCell ref="F496:G496"/>
    <mergeCell ref="H496:I496"/>
    <mergeCell ref="J496:P496"/>
    <mergeCell ref="Q496:AF496"/>
    <mergeCell ref="AG494:AH494"/>
    <mergeCell ref="A495:C495"/>
    <mergeCell ref="D495:E495"/>
    <mergeCell ref="F495:G495"/>
    <mergeCell ref="H495:I495"/>
    <mergeCell ref="J495:P495"/>
    <mergeCell ref="Q495:AF495"/>
    <mergeCell ref="AG495:AH495"/>
    <mergeCell ref="A494:C494"/>
    <mergeCell ref="D494:E494"/>
    <mergeCell ref="F494:G494"/>
    <mergeCell ref="H494:I494"/>
    <mergeCell ref="J494:P494"/>
    <mergeCell ref="Q494:AF494"/>
    <mergeCell ref="AG500:AH500"/>
    <mergeCell ref="A501:C501"/>
    <mergeCell ref="D501:E501"/>
    <mergeCell ref="F501:G501"/>
    <mergeCell ref="H501:I501"/>
    <mergeCell ref="J501:P501"/>
    <mergeCell ref="Q501:AF501"/>
    <mergeCell ref="AG501:AH501"/>
    <mergeCell ref="A500:C500"/>
    <mergeCell ref="D500:E500"/>
    <mergeCell ref="F500:G500"/>
    <mergeCell ref="H500:I500"/>
    <mergeCell ref="J500:P500"/>
    <mergeCell ref="Q500:AF500"/>
    <mergeCell ref="AG498:AH498"/>
    <mergeCell ref="A499:C499"/>
    <mergeCell ref="D499:E499"/>
    <mergeCell ref="F499:G499"/>
    <mergeCell ref="H499:I499"/>
    <mergeCell ref="J499:P499"/>
    <mergeCell ref="Q499:AF499"/>
    <mergeCell ref="AG499:AH499"/>
    <mergeCell ref="A498:C498"/>
    <mergeCell ref="D498:E498"/>
    <mergeCell ref="F498:G498"/>
    <mergeCell ref="H498:I498"/>
    <mergeCell ref="J498:P498"/>
    <mergeCell ref="Q498:AF498"/>
    <mergeCell ref="AG504:AH504"/>
    <mergeCell ref="A505:C505"/>
    <mergeCell ref="D505:E505"/>
    <mergeCell ref="F505:G505"/>
    <mergeCell ref="H505:I505"/>
    <mergeCell ref="J505:P505"/>
    <mergeCell ref="Q505:AF505"/>
    <mergeCell ref="AG505:AH505"/>
    <mergeCell ref="A504:C504"/>
    <mergeCell ref="D504:E504"/>
    <mergeCell ref="F504:G504"/>
    <mergeCell ref="H504:I504"/>
    <mergeCell ref="J504:P504"/>
    <mergeCell ref="Q504:AF504"/>
    <mergeCell ref="AG502:AH502"/>
    <mergeCell ref="A503:C503"/>
    <mergeCell ref="D503:E503"/>
    <mergeCell ref="F503:G503"/>
    <mergeCell ref="H503:I503"/>
    <mergeCell ref="J503:P503"/>
    <mergeCell ref="Q503:AF503"/>
    <mergeCell ref="AG503:AH503"/>
    <mergeCell ref="A502:C502"/>
    <mergeCell ref="D502:E502"/>
    <mergeCell ref="F502:G502"/>
    <mergeCell ref="H502:I502"/>
    <mergeCell ref="J502:P502"/>
    <mergeCell ref="Q502:AF502"/>
    <mergeCell ref="AG508:AH508"/>
    <mergeCell ref="A509:C509"/>
    <mergeCell ref="D509:E509"/>
    <mergeCell ref="F509:G509"/>
    <mergeCell ref="H509:I509"/>
    <mergeCell ref="J509:P509"/>
    <mergeCell ref="Q509:AF509"/>
    <mergeCell ref="AG509:AH509"/>
    <mergeCell ref="A508:C508"/>
    <mergeCell ref="D508:E508"/>
    <mergeCell ref="F508:G508"/>
    <mergeCell ref="H508:I508"/>
    <mergeCell ref="J508:P508"/>
    <mergeCell ref="Q508:AF508"/>
    <mergeCell ref="AG506:AH506"/>
    <mergeCell ref="A507:C507"/>
    <mergeCell ref="D507:E507"/>
    <mergeCell ref="F507:G507"/>
    <mergeCell ref="H507:I507"/>
    <mergeCell ref="J507:P507"/>
    <mergeCell ref="Q507:AF507"/>
    <mergeCell ref="AG507:AH507"/>
    <mergeCell ref="A506:C506"/>
    <mergeCell ref="D506:E506"/>
    <mergeCell ref="F506:G506"/>
    <mergeCell ref="H506:I506"/>
    <mergeCell ref="J506:P506"/>
    <mergeCell ref="Q506:AF506"/>
    <mergeCell ref="AG512:AH512"/>
    <mergeCell ref="A513:C513"/>
    <mergeCell ref="D513:E513"/>
    <mergeCell ref="F513:G513"/>
    <mergeCell ref="H513:I513"/>
    <mergeCell ref="J513:P513"/>
    <mergeCell ref="Q513:AF513"/>
    <mergeCell ref="AG513:AH513"/>
    <mergeCell ref="A512:C512"/>
    <mergeCell ref="D512:E512"/>
    <mergeCell ref="F512:G512"/>
    <mergeCell ref="H512:I512"/>
    <mergeCell ref="J512:P512"/>
    <mergeCell ref="Q512:AF512"/>
    <mergeCell ref="AG510:AH510"/>
    <mergeCell ref="A511:C511"/>
    <mergeCell ref="D511:E511"/>
    <mergeCell ref="F511:G511"/>
    <mergeCell ref="H511:I511"/>
    <mergeCell ref="J511:P511"/>
    <mergeCell ref="Q511:AF511"/>
    <mergeCell ref="AG511:AH511"/>
    <mergeCell ref="A510:C510"/>
    <mergeCell ref="D510:E510"/>
    <mergeCell ref="F510:G510"/>
    <mergeCell ref="H510:I510"/>
    <mergeCell ref="J510:P510"/>
    <mergeCell ref="Q510:AF510"/>
    <mergeCell ref="AG516:AH516"/>
    <mergeCell ref="A517:C517"/>
    <mergeCell ref="D517:E517"/>
    <mergeCell ref="F517:G517"/>
    <mergeCell ref="H517:I517"/>
    <mergeCell ref="J517:P517"/>
    <mergeCell ref="Q517:AF517"/>
    <mergeCell ref="AG517:AH517"/>
    <mergeCell ref="A516:C516"/>
    <mergeCell ref="D516:E516"/>
    <mergeCell ref="F516:G516"/>
    <mergeCell ref="H516:I516"/>
    <mergeCell ref="J516:P516"/>
    <mergeCell ref="Q516:AF516"/>
    <mergeCell ref="AG514:AH514"/>
    <mergeCell ref="A515:C515"/>
    <mergeCell ref="D515:E515"/>
    <mergeCell ref="F515:G515"/>
    <mergeCell ref="H515:I515"/>
    <mergeCell ref="J515:P515"/>
    <mergeCell ref="Q515:AF515"/>
    <mergeCell ref="AG515:AH515"/>
    <mergeCell ref="A514:C514"/>
    <mergeCell ref="D514:E514"/>
    <mergeCell ref="F514:G514"/>
    <mergeCell ref="H514:I514"/>
    <mergeCell ref="J514:P514"/>
    <mergeCell ref="Q514:AF514"/>
    <mergeCell ref="AG520:AH520"/>
    <mergeCell ref="A521:C521"/>
    <mergeCell ref="D521:E521"/>
    <mergeCell ref="F521:G521"/>
    <mergeCell ref="H521:I521"/>
    <mergeCell ref="J521:P521"/>
    <mergeCell ref="Q521:AF521"/>
    <mergeCell ref="AG521:AH521"/>
    <mergeCell ref="A520:C520"/>
    <mergeCell ref="D520:E520"/>
    <mergeCell ref="F520:G520"/>
    <mergeCell ref="H520:I520"/>
    <mergeCell ref="J520:P520"/>
    <mergeCell ref="Q520:AF520"/>
    <mergeCell ref="AG518:AH518"/>
    <mergeCell ref="A519:C519"/>
    <mergeCell ref="D519:E519"/>
    <mergeCell ref="F519:G519"/>
    <mergeCell ref="H519:I519"/>
    <mergeCell ref="J519:P519"/>
    <mergeCell ref="Q519:AF519"/>
    <mergeCell ref="AG519:AH519"/>
    <mergeCell ref="A518:C518"/>
    <mergeCell ref="D518:E518"/>
    <mergeCell ref="F518:G518"/>
    <mergeCell ref="H518:I518"/>
    <mergeCell ref="J518:P518"/>
    <mergeCell ref="Q518:AF518"/>
    <mergeCell ref="AG524:AH524"/>
    <mergeCell ref="A525:C525"/>
    <mergeCell ref="D525:E525"/>
    <mergeCell ref="F525:G525"/>
    <mergeCell ref="H525:I525"/>
    <mergeCell ref="J525:P525"/>
    <mergeCell ref="Q525:AF525"/>
    <mergeCell ref="AG525:AH525"/>
    <mergeCell ref="A524:C524"/>
    <mergeCell ref="D524:E524"/>
    <mergeCell ref="F524:G524"/>
    <mergeCell ref="H524:I524"/>
    <mergeCell ref="J524:P524"/>
    <mergeCell ref="Q524:AF524"/>
    <mergeCell ref="AG522:AH522"/>
    <mergeCell ref="A523:C523"/>
    <mergeCell ref="D523:E523"/>
    <mergeCell ref="F523:G523"/>
    <mergeCell ref="H523:I523"/>
    <mergeCell ref="J523:P523"/>
    <mergeCell ref="Q523:AF523"/>
    <mergeCell ref="AG523:AH523"/>
    <mergeCell ref="A522:C522"/>
    <mergeCell ref="D522:E522"/>
    <mergeCell ref="F522:G522"/>
    <mergeCell ref="H522:I522"/>
    <mergeCell ref="J522:P522"/>
    <mergeCell ref="Q522:AF522"/>
    <mergeCell ref="AG528:AH528"/>
    <mergeCell ref="A529:C529"/>
    <mergeCell ref="D529:E529"/>
    <mergeCell ref="F529:G529"/>
    <mergeCell ref="H529:I529"/>
    <mergeCell ref="J529:P529"/>
    <mergeCell ref="Q529:AF529"/>
    <mergeCell ref="AG529:AH529"/>
    <mergeCell ref="A528:C528"/>
    <mergeCell ref="D528:E528"/>
    <mergeCell ref="F528:G528"/>
    <mergeCell ref="H528:I528"/>
    <mergeCell ref="J528:P528"/>
    <mergeCell ref="Q528:AF528"/>
    <mergeCell ref="AG526:AH526"/>
    <mergeCell ref="A527:C527"/>
    <mergeCell ref="D527:E527"/>
    <mergeCell ref="F527:G527"/>
    <mergeCell ref="H527:I527"/>
    <mergeCell ref="J527:P527"/>
    <mergeCell ref="Q527:AF527"/>
    <mergeCell ref="AG527:AH527"/>
    <mergeCell ref="A526:C526"/>
    <mergeCell ref="D526:E526"/>
    <mergeCell ref="F526:G526"/>
    <mergeCell ref="H526:I526"/>
    <mergeCell ref="J526:P526"/>
    <mergeCell ref="Q526:AF526"/>
    <mergeCell ref="AG532:AH532"/>
    <mergeCell ref="A533:C533"/>
    <mergeCell ref="D533:E533"/>
    <mergeCell ref="F533:G533"/>
    <mergeCell ref="H533:I533"/>
    <mergeCell ref="J533:P533"/>
    <mergeCell ref="Q533:AF533"/>
    <mergeCell ref="AG533:AH533"/>
    <mergeCell ref="A532:C532"/>
    <mergeCell ref="D532:E532"/>
    <mergeCell ref="F532:G532"/>
    <mergeCell ref="H532:I532"/>
    <mergeCell ref="J532:P532"/>
    <mergeCell ref="Q532:AF532"/>
    <mergeCell ref="AG530:AH530"/>
    <mergeCell ref="A531:C531"/>
    <mergeCell ref="D531:E531"/>
    <mergeCell ref="F531:G531"/>
    <mergeCell ref="H531:I531"/>
    <mergeCell ref="J531:P531"/>
    <mergeCell ref="Q531:AF531"/>
    <mergeCell ref="AG531:AH531"/>
    <mergeCell ref="A530:C530"/>
    <mergeCell ref="D530:E530"/>
    <mergeCell ref="F530:G530"/>
    <mergeCell ref="H530:I530"/>
    <mergeCell ref="J530:P530"/>
    <mergeCell ref="Q530:AF530"/>
    <mergeCell ref="AG536:AH536"/>
    <mergeCell ref="A537:C537"/>
    <mergeCell ref="D537:E537"/>
    <mergeCell ref="F537:G537"/>
    <mergeCell ref="H537:I537"/>
    <mergeCell ref="J537:P537"/>
    <mergeCell ref="Q537:AF537"/>
    <mergeCell ref="AG537:AH537"/>
    <mergeCell ref="A536:C536"/>
    <mergeCell ref="D536:E536"/>
    <mergeCell ref="F536:G536"/>
    <mergeCell ref="H536:I536"/>
    <mergeCell ref="J536:P536"/>
    <mergeCell ref="Q536:AF536"/>
    <mergeCell ref="AG534:AH534"/>
    <mergeCell ref="A535:C535"/>
    <mergeCell ref="D535:E535"/>
    <mergeCell ref="F535:G535"/>
    <mergeCell ref="H535:I535"/>
    <mergeCell ref="J535:P535"/>
    <mergeCell ref="Q535:AF535"/>
    <mergeCell ref="AG535:AH535"/>
    <mergeCell ref="A534:C534"/>
    <mergeCell ref="D534:E534"/>
    <mergeCell ref="F534:G534"/>
    <mergeCell ref="H534:I534"/>
    <mergeCell ref="J534:P534"/>
    <mergeCell ref="Q534:AF534"/>
    <mergeCell ref="AG540:AH540"/>
    <mergeCell ref="A541:C541"/>
    <mergeCell ref="D541:E541"/>
    <mergeCell ref="F541:G541"/>
    <mergeCell ref="H541:I541"/>
    <mergeCell ref="J541:P541"/>
    <mergeCell ref="Q541:AF541"/>
    <mergeCell ref="AG541:AH541"/>
    <mergeCell ref="A540:C540"/>
    <mergeCell ref="D540:E540"/>
    <mergeCell ref="F540:G540"/>
    <mergeCell ref="H540:I540"/>
    <mergeCell ref="J540:P540"/>
    <mergeCell ref="Q540:AF540"/>
    <mergeCell ref="AG538:AH538"/>
    <mergeCell ref="A539:C539"/>
    <mergeCell ref="D539:E539"/>
    <mergeCell ref="F539:G539"/>
    <mergeCell ref="H539:I539"/>
    <mergeCell ref="J539:P539"/>
    <mergeCell ref="Q539:AF539"/>
    <mergeCell ref="AG539:AH539"/>
    <mergeCell ref="A538:C538"/>
    <mergeCell ref="D538:E538"/>
    <mergeCell ref="F538:G538"/>
    <mergeCell ref="H538:I538"/>
    <mergeCell ref="J538:P538"/>
    <mergeCell ref="Q538:AF538"/>
    <mergeCell ref="AG544:AH544"/>
    <mergeCell ref="A545:C545"/>
    <mergeCell ref="D545:E545"/>
    <mergeCell ref="F545:G545"/>
    <mergeCell ref="H545:I545"/>
    <mergeCell ref="J545:P545"/>
    <mergeCell ref="Q545:AF545"/>
    <mergeCell ref="AG545:AH545"/>
    <mergeCell ref="A544:C544"/>
    <mergeCell ref="D544:E544"/>
    <mergeCell ref="F544:G544"/>
    <mergeCell ref="H544:I544"/>
    <mergeCell ref="J544:P544"/>
    <mergeCell ref="Q544:AF544"/>
    <mergeCell ref="AG542:AH542"/>
    <mergeCell ref="A543:C543"/>
    <mergeCell ref="D543:E543"/>
    <mergeCell ref="F543:G543"/>
    <mergeCell ref="H543:I543"/>
    <mergeCell ref="J543:P543"/>
    <mergeCell ref="Q543:AF543"/>
    <mergeCell ref="AG543:AH543"/>
    <mergeCell ref="A542:C542"/>
    <mergeCell ref="D542:E542"/>
    <mergeCell ref="F542:G542"/>
    <mergeCell ref="H542:I542"/>
    <mergeCell ref="J542:P542"/>
    <mergeCell ref="Q542:AF542"/>
    <mergeCell ref="AG548:AH548"/>
    <mergeCell ref="A549:C549"/>
    <mergeCell ref="D549:E549"/>
    <mergeCell ref="F549:G549"/>
    <mergeCell ref="H549:I549"/>
    <mergeCell ref="J549:P549"/>
    <mergeCell ref="Q549:AF549"/>
    <mergeCell ref="AG549:AH549"/>
    <mergeCell ref="A548:C548"/>
    <mergeCell ref="D548:E548"/>
    <mergeCell ref="F548:G548"/>
    <mergeCell ref="H548:I548"/>
    <mergeCell ref="J548:P548"/>
    <mergeCell ref="Q548:AF548"/>
    <mergeCell ref="AG546:AH546"/>
    <mergeCell ref="A547:C547"/>
    <mergeCell ref="D547:E547"/>
    <mergeCell ref="F547:G547"/>
    <mergeCell ref="H547:I547"/>
    <mergeCell ref="J547:P547"/>
    <mergeCell ref="Q547:AF547"/>
    <mergeCell ref="AG547:AH547"/>
    <mergeCell ref="A546:C546"/>
    <mergeCell ref="D546:E546"/>
    <mergeCell ref="F546:G546"/>
    <mergeCell ref="H546:I546"/>
    <mergeCell ref="J546:P546"/>
    <mergeCell ref="Q546:AF546"/>
    <mergeCell ref="AG552:AH552"/>
    <mergeCell ref="A553:C553"/>
    <mergeCell ref="D553:E553"/>
    <mergeCell ref="F553:G553"/>
    <mergeCell ref="H553:I553"/>
    <mergeCell ref="J553:P553"/>
    <mergeCell ref="Q553:AF553"/>
    <mergeCell ref="AG553:AH553"/>
    <mergeCell ref="A552:C552"/>
    <mergeCell ref="D552:E552"/>
    <mergeCell ref="F552:G552"/>
    <mergeCell ref="H552:I552"/>
    <mergeCell ref="J552:P552"/>
    <mergeCell ref="Q552:AF552"/>
    <mergeCell ref="AG550:AH550"/>
    <mergeCell ref="A551:C551"/>
    <mergeCell ref="D551:E551"/>
    <mergeCell ref="F551:G551"/>
    <mergeCell ref="H551:I551"/>
    <mergeCell ref="J551:P551"/>
    <mergeCell ref="Q551:AF551"/>
    <mergeCell ref="AG551:AH551"/>
    <mergeCell ref="A550:C550"/>
    <mergeCell ref="D550:E550"/>
    <mergeCell ref="F550:G550"/>
    <mergeCell ref="H550:I550"/>
    <mergeCell ref="J550:P550"/>
    <mergeCell ref="Q550:AF550"/>
    <mergeCell ref="AG556:AH556"/>
    <mergeCell ref="A557:C557"/>
    <mergeCell ref="D557:E557"/>
    <mergeCell ref="F557:G557"/>
    <mergeCell ref="H557:I557"/>
    <mergeCell ref="J557:P557"/>
    <mergeCell ref="Q557:AF557"/>
    <mergeCell ref="AG557:AH557"/>
    <mergeCell ref="A556:C556"/>
    <mergeCell ref="D556:E556"/>
    <mergeCell ref="F556:G556"/>
    <mergeCell ref="H556:I556"/>
    <mergeCell ref="J556:P556"/>
    <mergeCell ref="Q556:AF556"/>
    <mergeCell ref="AG554:AH554"/>
    <mergeCell ref="A555:C555"/>
    <mergeCell ref="D555:E555"/>
    <mergeCell ref="F555:G555"/>
    <mergeCell ref="H555:I555"/>
    <mergeCell ref="J555:P555"/>
    <mergeCell ref="Q555:AF555"/>
    <mergeCell ref="AG555:AH555"/>
    <mergeCell ref="A554:C554"/>
    <mergeCell ref="D554:E554"/>
    <mergeCell ref="F554:G554"/>
    <mergeCell ref="H554:I554"/>
    <mergeCell ref="J554:P554"/>
    <mergeCell ref="Q554:AF554"/>
    <mergeCell ref="AG560:AH560"/>
    <mergeCell ref="A561:C561"/>
    <mergeCell ref="D561:E561"/>
    <mergeCell ref="F561:G561"/>
    <mergeCell ref="H561:I561"/>
    <mergeCell ref="J561:P561"/>
    <mergeCell ref="Q561:AF561"/>
    <mergeCell ref="AG561:AH561"/>
    <mergeCell ref="A560:C560"/>
    <mergeCell ref="D560:E560"/>
    <mergeCell ref="F560:G560"/>
    <mergeCell ref="H560:I560"/>
    <mergeCell ref="J560:P560"/>
    <mergeCell ref="Q560:AF560"/>
    <mergeCell ref="AG558:AH558"/>
    <mergeCell ref="A559:C559"/>
    <mergeCell ref="D559:E559"/>
    <mergeCell ref="F559:G559"/>
    <mergeCell ref="H559:I559"/>
    <mergeCell ref="J559:P559"/>
    <mergeCell ref="Q559:AF559"/>
    <mergeCell ref="AG559:AH559"/>
    <mergeCell ref="A558:C558"/>
    <mergeCell ref="D558:E558"/>
    <mergeCell ref="F558:G558"/>
    <mergeCell ref="H558:I558"/>
    <mergeCell ref="J558:P558"/>
    <mergeCell ref="Q558:AF558"/>
    <mergeCell ref="AG564:AH564"/>
    <mergeCell ref="A565:C565"/>
    <mergeCell ref="D565:E565"/>
    <mergeCell ref="F565:G565"/>
    <mergeCell ref="H565:I565"/>
    <mergeCell ref="J565:P565"/>
    <mergeCell ref="Q565:AF565"/>
    <mergeCell ref="AG565:AH565"/>
    <mergeCell ref="A564:C564"/>
    <mergeCell ref="D564:E564"/>
    <mergeCell ref="F564:G564"/>
    <mergeCell ref="H564:I564"/>
    <mergeCell ref="J564:P564"/>
    <mergeCell ref="Q564:AF564"/>
    <mergeCell ref="AG562:AH562"/>
    <mergeCell ref="A563:C563"/>
    <mergeCell ref="D563:E563"/>
    <mergeCell ref="F563:G563"/>
    <mergeCell ref="H563:I563"/>
    <mergeCell ref="J563:P563"/>
    <mergeCell ref="Q563:AF563"/>
    <mergeCell ref="AG563:AH563"/>
    <mergeCell ref="A562:C562"/>
    <mergeCell ref="D562:E562"/>
    <mergeCell ref="F562:G562"/>
    <mergeCell ref="H562:I562"/>
    <mergeCell ref="J562:P562"/>
    <mergeCell ref="Q562:AF562"/>
    <mergeCell ref="AG568:AH568"/>
    <mergeCell ref="A569:C569"/>
    <mergeCell ref="D569:E569"/>
    <mergeCell ref="F569:G569"/>
    <mergeCell ref="H569:I569"/>
    <mergeCell ref="J569:P569"/>
    <mergeCell ref="Q569:AF569"/>
    <mergeCell ref="AG569:AH569"/>
    <mergeCell ref="A568:C568"/>
    <mergeCell ref="D568:E568"/>
    <mergeCell ref="F568:G568"/>
    <mergeCell ref="H568:I568"/>
    <mergeCell ref="J568:P568"/>
    <mergeCell ref="Q568:AF568"/>
    <mergeCell ref="AG566:AH566"/>
    <mergeCell ref="A567:C567"/>
    <mergeCell ref="D567:E567"/>
    <mergeCell ref="F567:G567"/>
    <mergeCell ref="H567:I567"/>
    <mergeCell ref="J567:P567"/>
    <mergeCell ref="Q567:AF567"/>
    <mergeCell ref="AG567:AH567"/>
    <mergeCell ref="A566:C566"/>
    <mergeCell ref="D566:E566"/>
    <mergeCell ref="F566:G566"/>
    <mergeCell ref="H566:I566"/>
    <mergeCell ref="J566:P566"/>
    <mergeCell ref="Q566:AF566"/>
    <mergeCell ref="AG572:AH572"/>
    <mergeCell ref="A573:C573"/>
    <mergeCell ref="D573:E573"/>
    <mergeCell ref="F573:G573"/>
    <mergeCell ref="H573:I573"/>
    <mergeCell ref="J573:P573"/>
    <mergeCell ref="Q573:AF573"/>
    <mergeCell ref="AG573:AH573"/>
    <mergeCell ref="A572:C572"/>
    <mergeCell ref="D572:E572"/>
    <mergeCell ref="F572:G572"/>
    <mergeCell ref="H572:I572"/>
    <mergeCell ref="J572:P572"/>
    <mergeCell ref="Q572:AF572"/>
    <mergeCell ref="AG570:AH570"/>
    <mergeCell ref="A571:C571"/>
    <mergeCell ref="D571:E571"/>
    <mergeCell ref="F571:G571"/>
    <mergeCell ref="H571:I571"/>
    <mergeCell ref="J571:P571"/>
    <mergeCell ref="Q571:AF571"/>
    <mergeCell ref="AG571:AH571"/>
    <mergeCell ref="A570:C570"/>
    <mergeCell ref="D570:E570"/>
    <mergeCell ref="F570:G570"/>
    <mergeCell ref="H570:I570"/>
    <mergeCell ref="J570:P570"/>
    <mergeCell ref="Q570:AF570"/>
    <mergeCell ref="AG576:AH576"/>
    <mergeCell ref="A577:C577"/>
    <mergeCell ref="D577:E577"/>
    <mergeCell ref="F577:G577"/>
    <mergeCell ref="H577:I577"/>
    <mergeCell ref="J577:P577"/>
    <mergeCell ref="Q577:AF577"/>
    <mergeCell ref="AG577:AH577"/>
    <mergeCell ref="A576:C576"/>
    <mergeCell ref="D576:E576"/>
    <mergeCell ref="F576:G576"/>
    <mergeCell ref="H576:I576"/>
    <mergeCell ref="J576:P576"/>
    <mergeCell ref="Q576:AF576"/>
    <mergeCell ref="AG574:AH574"/>
    <mergeCell ref="A575:C575"/>
    <mergeCell ref="D575:E575"/>
    <mergeCell ref="F575:G575"/>
    <mergeCell ref="H575:I575"/>
    <mergeCell ref="J575:P575"/>
    <mergeCell ref="Q575:AF575"/>
    <mergeCell ref="AG575:AH575"/>
    <mergeCell ref="A574:C574"/>
    <mergeCell ref="D574:E574"/>
    <mergeCell ref="F574:G574"/>
    <mergeCell ref="H574:I574"/>
    <mergeCell ref="J574:P574"/>
    <mergeCell ref="Q574:AF574"/>
    <mergeCell ref="AG580:AH580"/>
    <mergeCell ref="A581:C581"/>
    <mergeCell ref="D581:E581"/>
    <mergeCell ref="F581:G581"/>
    <mergeCell ref="H581:I581"/>
    <mergeCell ref="J581:P581"/>
    <mergeCell ref="Q581:AF581"/>
    <mergeCell ref="AG581:AH581"/>
    <mergeCell ref="A580:C580"/>
    <mergeCell ref="D580:E580"/>
    <mergeCell ref="F580:G580"/>
    <mergeCell ref="H580:I580"/>
    <mergeCell ref="J580:P580"/>
    <mergeCell ref="Q580:AF580"/>
    <mergeCell ref="AG578:AH578"/>
    <mergeCell ref="A579:C579"/>
    <mergeCell ref="D579:E579"/>
    <mergeCell ref="F579:G579"/>
    <mergeCell ref="H579:I579"/>
    <mergeCell ref="J579:P579"/>
    <mergeCell ref="Q579:AF579"/>
    <mergeCell ref="AG579:AH579"/>
    <mergeCell ref="A578:C578"/>
    <mergeCell ref="D578:E578"/>
    <mergeCell ref="F578:G578"/>
    <mergeCell ref="H578:I578"/>
    <mergeCell ref="J578:P578"/>
    <mergeCell ref="Q578:AF578"/>
    <mergeCell ref="AG584:AH584"/>
    <mergeCell ref="A585:C585"/>
    <mergeCell ref="D585:E585"/>
    <mergeCell ref="F585:G585"/>
    <mergeCell ref="H585:I585"/>
    <mergeCell ref="J585:P585"/>
    <mergeCell ref="Q585:AF585"/>
    <mergeCell ref="AG585:AH585"/>
    <mergeCell ref="A584:C584"/>
    <mergeCell ref="D584:E584"/>
    <mergeCell ref="F584:G584"/>
    <mergeCell ref="H584:I584"/>
    <mergeCell ref="J584:P584"/>
    <mergeCell ref="Q584:AF584"/>
    <mergeCell ref="AG582:AH582"/>
    <mergeCell ref="A583:C583"/>
    <mergeCell ref="D583:E583"/>
    <mergeCell ref="F583:G583"/>
    <mergeCell ref="H583:I583"/>
    <mergeCell ref="J583:P583"/>
    <mergeCell ref="Q583:AF583"/>
    <mergeCell ref="AG583:AH583"/>
    <mergeCell ref="A582:C582"/>
    <mergeCell ref="D582:E582"/>
    <mergeCell ref="F582:G582"/>
    <mergeCell ref="H582:I582"/>
    <mergeCell ref="J582:P582"/>
    <mergeCell ref="Q582:AF582"/>
    <mergeCell ref="AG588:AH588"/>
    <mergeCell ref="A589:C589"/>
    <mergeCell ref="D589:E589"/>
    <mergeCell ref="F589:G589"/>
    <mergeCell ref="H589:I589"/>
    <mergeCell ref="J589:P589"/>
    <mergeCell ref="Q589:AF589"/>
    <mergeCell ref="AG589:AH589"/>
    <mergeCell ref="A588:C588"/>
    <mergeCell ref="D588:E588"/>
    <mergeCell ref="F588:G588"/>
    <mergeCell ref="H588:I588"/>
    <mergeCell ref="J588:P588"/>
    <mergeCell ref="Q588:AF588"/>
    <mergeCell ref="AG586:AH586"/>
    <mergeCell ref="A587:C587"/>
    <mergeCell ref="D587:E587"/>
    <mergeCell ref="F587:G587"/>
    <mergeCell ref="H587:I587"/>
    <mergeCell ref="J587:P587"/>
    <mergeCell ref="Q587:AF587"/>
    <mergeCell ref="AG587:AH587"/>
    <mergeCell ref="A586:C586"/>
    <mergeCell ref="D586:E586"/>
    <mergeCell ref="F586:G586"/>
    <mergeCell ref="H586:I586"/>
    <mergeCell ref="J586:P586"/>
    <mergeCell ref="Q586:AF586"/>
    <mergeCell ref="AG592:AH592"/>
    <mergeCell ref="A593:C593"/>
    <mergeCell ref="D593:E593"/>
    <mergeCell ref="F593:G593"/>
    <mergeCell ref="H593:I593"/>
    <mergeCell ref="J593:P593"/>
    <mergeCell ref="Q593:AF593"/>
    <mergeCell ref="AG593:AH593"/>
    <mergeCell ref="A592:C592"/>
    <mergeCell ref="D592:E592"/>
    <mergeCell ref="F592:G592"/>
    <mergeCell ref="H592:I592"/>
    <mergeCell ref="J592:P592"/>
    <mergeCell ref="Q592:AF592"/>
    <mergeCell ref="AG590:AH590"/>
    <mergeCell ref="A591:C591"/>
    <mergeCell ref="D591:E591"/>
    <mergeCell ref="F591:G591"/>
    <mergeCell ref="H591:I591"/>
    <mergeCell ref="J591:P591"/>
    <mergeCell ref="Q591:AF591"/>
    <mergeCell ref="AG591:AH591"/>
    <mergeCell ref="A590:C590"/>
    <mergeCell ref="D590:E590"/>
    <mergeCell ref="F590:G590"/>
    <mergeCell ref="H590:I590"/>
    <mergeCell ref="J590:P590"/>
    <mergeCell ref="Q590:AF590"/>
    <mergeCell ref="AG596:AH596"/>
    <mergeCell ref="A597:C597"/>
    <mergeCell ref="D597:E597"/>
    <mergeCell ref="F597:G597"/>
    <mergeCell ref="H597:I597"/>
    <mergeCell ref="J597:P597"/>
    <mergeCell ref="Q597:AF597"/>
    <mergeCell ref="AG597:AH597"/>
    <mergeCell ref="A596:C596"/>
    <mergeCell ref="D596:E596"/>
    <mergeCell ref="F596:G596"/>
    <mergeCell ref="H596:I596"/>
    <mergeCell ref="J596:P596"/>
    <mergeCell ref="Q596:AF596"/>
    <mergeCell ref="AG594:AH594"/>
    <mergeCell ref="A595:C595"/>
    <mergeCell ref="D595:E595"/>
    <mergeCell ref="F595:G595"/>
    <mergeCell ref="H595:I595"/>
    <mergeCell ref="J595:P595"/>
    <mergeCell ref="Q595:AF595"/>
    <mergeCell ref="AG595:AH595"/>
    <mergeCell ref="A594:C594"/>
    <mergeCell ref="D594:E594"/>
    <mergeCell ref="F594:G594"/>
    <mergeCell ref="H594:I594"/>
    <mergeCell ref="J594:P594"/>
    <mergeCell ref="Q594:AF594"/>
    <mergeCell ref="AG600:AH600"/>
    <mergeCell ref="A601:C601"/>
    <mergeCell ref="D601:E601"/>
    <mergeCell ref="F601:G601"/>
    <mergeCell ref="H601:I601"/>
    <mergeCell ref="J601:P601"/>
    <mergeCell ref="Q601:AF601"/>
    <mergeCell ref="AG601:AH601"/>
    <mergeCell ref="A600:C600"/>
    <mergeCell ref="D600:E600"/>
    <mergeCell ref="F600:G600"/>
    <mergeCell ref="H600:I600"/>
    <mergeCell ref="J600:P600"/>
    <mergeCell ref="Q600:AF600"/>
    <mergeCell ref="AG598:AH598"/>
    <mergeCell ref="A599:C599"/>
    <mergeCell ref="D599:E599"/>
    <mergeCell ref="F599:G599"/>
    <mergeCell ref="H599:I599"/>
    <mergeCell ref="J599:P599"/>
    <mergeCell ref="Q599:AF599"/>
    <mergeCell ref="AG599:AH599"/>
    <mergeCell ref="A598:C598"/>
    <mergeCell ref="D598:E598"/>
    <mergeCell ref="F598:G598"/>
    <mergeCell ref="H598:I598"/>
    <mergeCell ref="J598:P598"/>
    <mergeCell ref="Q598:AF598"/>
    <mergeCell ref="AG604:AH604"/>
    <mergeCell ref="A605:C605"/>
    <mergeCell ref="D605:E605"/>
    <mergeCell ref="F605:G605"/>
    <mergeCell ref="H605:I605"/>
    <mergeCell ref="J605:P605"/>
    <mergeCell ref="Q605:AF605"/>
    <mergeCell ref="AG605:AH605"/>
    <mergeCell ref="A604:C604"/>
    <mergeCell ref="D604:E604"/>
    <mergeCell ref="F604:G604"/>
    <mergeCell ref="H604:I604"/>
    <mergeCell ref="J604:P604"/>
    <mergeCell ref="Q604:AF604"/>
    <mergeCell ref="AG602:AH602"/>
    <mergeCell ref="A603:C603"/>
    <mergeCell ref="D603:E603"/>
    <mergeCell ref="F603:G603"/>
    <mergeCell ref="H603:I603"/>
    <mergeCell ref="J603:P603"/>
    <mergeCell ref="Q603:AF603"/>
    <mergeCell ref="AG603:AH603"/>
    <mergeCell ref="A602:C602"/>
    <mergeCell ref="D602:E602"/>
    <mergeCell ref="F602:G602"/>
    <mergeCell ref="H602:I602"/>
    <mergeCell ref="J602:P602"/>
    <mergeCell ref="Q602:AF602"/>
    <mergeCell ref="AG608:AH608"/>
    <mergeCell ref="A609:C609"/>
    <mergeCell ref="D609:E609"/>
    <mergeCell ref="F609:G609"/>
    <mergeCell ref="H609:I609"/>
    <mergeCell ref="J609:P609"/>
    <mergeCell ref="Q609:AF609"/>
    <mergeCell ref="AG609:AH609"/>
    <mergeCell ref="A608:C608"/>
    <mergeCell ref="D608:E608"/>
    <mergeCell ref="F608:G608"/>
    <mergeCell ref="H608:I608"/>
    <mergeCell ref="J608:P608"/>
    <mergeCell ref="Q608:AF608"/>
    <mergeCell ref="AG606:AH606"/>
    <mergeCell ref="A607:C607"/>
    <mergeCell ref="D607:E607"/>
    <mergeCell ref="F607:G607"/>
    <mergeCell ref="H607:I607"/>
    <mergeCell ref="J607:P607"/>
    <mergeCell ref="Q607:AF607"/>
    <mergeCell ref="AG607:AH607"/>
    <mergeCell ref="A606:C606"/>
    <mergeCell ref="D606:E606"/>
    <mergeCell ref="F606:G606"/>
    <mergeCell ref="H606:I606"/>
    <mergeCell ref="J606:P606"/>
    <mergeCell ref="Q606:AF606"/>
    <mergeCell ref="AG612:AH612"/>
    <mergeCell ref="A613:C613"/>
    <mergeCell ref="D613:E613"/>
    <mergeCell ref="F613:G613"/>
    <mergeCell ref="H613:I613"/>
    <mergeCell ref="J613:P613"/>
    <mergeCell ref="Q613:AF613"/>
    <mergeCell ref="AG613:AH613"/>
    <mergeCell ref="A612:C612"/>
    <mergeCell ref="D612:E612"/>
    <mergeCell ref="F612:G612"/>
    <mergeCell ref="H612:I612"/>
    <mergeCell ref="J612:P612"/>
    <mergeCell ref="Q612:AF612"/>
    <mergeCell ref="AG610:AH610"/>
    <mergeCell ref="A611:C611"/>
    <mergeCell ref="D611:E611"/>
    <mergeCell ref="F611:G611"/>
    <mergeCell ref="H611:I611"/>
    <mergeCell ref="J611:P611"/>
    <mergeCell ref="Q611:AF611"/>
    <mergeCell ref="AG611:AH611"/>
    <mergeCell ref="A610:C610"/>
    <mergeCell ref="D610:E610"/>
    <mergeCell ref="F610:G610"/>
    <mergeCell ref="H610:I610"/>
    <mergeCell ref="J610:P610"/>
    <mergeCell ref="Q610:AF610"/>
    <mergeCell ref="AG616:AH616"/>
    <mergeCell ref="A617:C617"/>
    <mergeCell ref="D617:E617"/>
    <mergeCell ref="F617:G617"/>
    <mergeCell ref="H617:I617"/>
    <mergeCell ref="J617:P617"/>
    <mergeCell ref="Q617:AF617"/>
    <mergeCell ref="AG617:AH617"/>
    <mergeCell ref="A616:C616"/>
    <mergeCell ref="D616:E616"/>
    <mergeCell ref="F616:G616"/>
    <mergeCell ref="H616:I616"/>
    <mergeCell ref="J616:P616"/>
    <mergeCell ref="Q616:AF616"/>
    <mergeCell ref="AG614:AH614"/>
    <mergeCell ref="A615:C615"/>
    <mergeCell ref="D615:E615"/>
    <mergeCell ref="F615:G615"/>
    <mergeCell ref="H615:I615"/>
    <mergeCell ref="J615:P615"/>
    <mergeCell ref="Q615:AF615"/>
    <mergeCell ref="AG615:AH615"/>
    <mergeCell ref="A614:C614"/>
    <mergeCell ref="D614:E614"/>
    <mergeCell ref="F614:G614"/>
    <mergeCell ref="H614:I614"/>
    <mergeCell ref="J614:P614"/>
    <mergeCell ref="Q614:AF614"/>
    <mergeCell ref="AG620:AH620"/>
    <mergeCell ref="A621:C621"/>
    <mergeCell ref="D621:E621"/>
    <mergeCell ref="F621:G621"/>
    <mergeCell ref="H621:I621"/>
    <mergeCell ref="J621:P621"/>
    <mergeCell ref="Q621:AF621"/>
    <mergeCell ref="AG621:AH621"/>
    <mergeCell ref="A620:C620"/>
    <mergeCell ref="D620:E620"/>
    <mergeCell ref="F620:G620"/>
    <mergeCell ref="H620:I620"/>
    <mergeCell ref="J620:P620"/>
    <mergeCell ref="Q620:AF620"/>
    <mergeCell ref="AG618:AH618"/>
    <mergeCell ref="A619:C619"/>
    <mergeCell ref="D619:E619"/>
    <mergeCell ref="F619:G619"/>
    <mergeCell ref="H619:I619"/>
    <mergeCell ref="J619:P619"/>
    <mergeCell ref="Q619:AF619"/>
    <mergeCell ref="AG619:AH619"/>
    <mergeCell ref="A618:C618"/>
    <mergeCell ref="D618:E618"/>
    <mergeCell ref="F618:G618"/>
    <mergeCell ref="H618:I618"/>
    <mergeCell ref="J618:P618"/>
    <mergeCell ref="Q618:AF618"/>
    <mergeCell ref="AG624:AH624"/>
    <mergeCell ref="A625:C625"/>
    <mergeCell ref="D625:E625"/>
    <mergeCell ref="F625:G625"/>
    <mergeCell ref="H625:I625"/>
    <mergeCell ref="J625:P625"/>
    <mergeCell ref="Q625:AF625"/>
    <mergeCell ref="AG625:AH625"/>
    <mergeCell ref="A624:C624"/>
    <mergeCell ref="D624:E624"/>
    <mergeCell ref="F624:G624"/>
    <mergeCell ref="H624:I624"/>
    <mergeCell ref="J624:P624"/>
    <mergeCell ref="Q624:AF624"/>
    <mergeCell ref="AG622:AH622"/>
    <mergeCell ref="A623:C623"/>
    <mergeCell ref="D623:E623"/>
    <mergeCell ref="F623:G623"/>
    <mergeCell ref="H623:I623"/>
    <mergeCell ref="J623:P623"/>
    <mergeCell ref="Q623:AF623"/>
    <mergeCell ref="AG623:AH623"/>
    <mergeCell ref="A622:C622"/>
    <mergeCell ref="D622:E622"/>
    <mergeCell ref="F622:G622"/>
    <mergeCell ref="H622:I622"/>
    <mergeCell ref="J622:P622"/>
    <mergeCell ref="Q622:AF622"/>
    <mergeCell ref="AG628:AH628"/>
    <mergeCell ref="A629:C629"/>
    <mergeCell ref="D629:E629"/>
    <mergeCell ref="F629:G629"/>
    <mergeCell ref="H629:I629"/>
    <mergeCell ref="J629:P629"/>
    <mergeCell ref="Q629:AF629"/>
    <mergeCell ref="AG629:AH629"/>
    <mergeCell ref="A628:C628"/>
    <mergeCell ref="D628:E628"/>
    <mergeCell ref="F628:G628"/>
    <mergeCell ref="H628:I628"/>
    <mergeCell ref="J628:P628"/>
    <mergeCell ref="Q628:AF628"/>
    <mergeCell ref="AG626:AH626"/>
    <mergeCell ref="A627:C627"/>
    <mergeCell ref="D627:E627"/>
    <mergeCell ref="F627:G627"/>
    <mergeCell ref="H627:I627"/>
    <mergeCell ref="J627:P627"/>
    <mergeCell ref="Q627:AF627"/>
    <mergeCell ref="AG627:AH627"/>
    <mergeCell ref="A626:C626"/>
    <mergeCell ref="D626:E626"/>
    <mergeCell ref="F626:G626"/>
    <mergeCell ref="H626:I626"/>
    <mergeCell ref="J626:P626"/>
    <mergeCell ref="Q626:AF626"/>
    <mergeCell ref="AG632:AH632"/>
    <mergeCell ref="A633:C633"/>
    <mergeCell ref="D633:E633"/>
    <mergeCell ref="F633:G633"/>
    <mergeCell ref="H633:I633"/>
    <mergeCell ref="J633:P633"/>
    <mergeCell ref="Q633:AF633"/>
    <mergeCell ref="AG633:AH633"/>
    <mergeCell ref="A632:C632"/>
    <mergeCell ref="D632:E632"/>
    <mergeCell ref="F632:G632"/>
    <mergeCell ref="H632:I632"/>
    <mergeCell ref="J632:P632"/>
    <mergeCell ref="Q632:AF632"/>
    <mergeCell ref="AG630:AH630"/>
    <mergeCell ref="A631:C631"/>
    <mergeCell ref="D631:E631"/>
    <mergeCell ref="F631:G631"/>
    <mergeCell ref="H631:I631"/>
    <mergeCell ref="J631:P631"/>
    <mergeCell ref="Q631:AF631"/>
    <mergeCell ref="AG631:AH631"/>
    <mergeCell ref="A630:C630"/>
    <mergeCell ref="D630:E630"/>
    <mergeCell ref="F630:G630"/>
    <mergeCell ref="H630:I630"/>
    <mergeCell ref="J630:P630"/>
    <mergeCell ref="Q630:AF630"/>
    <mergeCell ref="AG636:AH636"/>
    <mergeCell ref="A637:C637"/>
    <mergeCell ref="D637:E637"/>
    <mergeCell ref="F637:G637"/>
    <mergeCell ref="H637:I637"/>
    <mergeCell ref="J637:P637"/>
    <mergeCell ref="Q637:AF637"/>
    <mergeCell ref="AG637:AH637"/>
    <mergeCell ref="A636:C636"/>
    <mergeCell ref="D636:E636"/>
    <mergeCell ref="F636:G636"/>
    <mergeCell ref="H636:I636"/>
    <mergeCell ref="J636:P636"/>
    <mergeCell ref="Q636:AF636"/>
    <mergeCell ref="AG634:AH634"/>
    <mergeCell ref="A635:C635"/>
    <mergeCell ref="D635:E635"/>
    <mergeCell ref="F635:G635"/>
    <mergeCell ref="H635:I635"/>
    <mergeCell ref="J635:P635"/>
    <mergeCell ref="Q635:AF635"/>
    <mergeCell ref="AG635:AH635"/>
    <mergeCell ref="A634:C634"/>
    <mergeCell ref="D634:E634"/>
    <mergeCell ref="F634:G634"/>
    <mergeCell ref="H634:I634"/>
    <mergeCell ref="J634:P634"/>
    <mergeCell ref="Q634:AF634"/>
    <mergeCell ref="AG640:AH640"/>
    <mergeCell ref="A641:C641"/>
    <mergeCell ref="D641:E641"/>
    <mergeCell ref="F641:G641"/>
    <mergeCell ref="H641:I641"/>
    <mergeCell ref="J641:P641"/>
    <mergeCell ref="Q641:AF641"/>
    <mergeCell ref="AG641:AH641"/>
    <mergeCell ref="A640:C640"/>
    <mergeCell ref="D640:E640"/>
    <mergeCell ref="F640:G640"/>
    <mergeCell ref="H640:I640"/>
    <mergeCell ref="J640:P640"/>
    <mergeCell ref="Q640:AF640"/>
    <mergeCell ref="AG638:AH638"/>
    <mergeCell ref="A639:C639"/>
    <mergeCell ref="D639:E639"/>
    <mergeCell ref="F639:G639"/>
    <mergeCell ref="H639:I639"/>
    <mergeCell ref="J639:P639"/>
    <mergeCell ref="Q639:AF639"/>
    <mergeCell ref="AG639:AH639"/>
    <mergeCell ref="A638:C638"/>
    <mergeCell ref="D638:E638"/>
    <mergeCell ref="F638:G638"/>
    <mergeCell ref="H638:I638"/>
    <mergeCell ref="J638:P638"/>
    <mergeCell ref="Q638:AF638"/>
    <mergeCell ref="AG644:AH644"/>
    <mergeCell ref="A645:C645"/>
    <mergeCell ref="D645:E645"/>
    <mergeCell ref="F645:G645"/>
    <mergeCell ref="H645:I645"/>
    <mergeCell ref="J645:P645"/>
    <mergeCell ref="Q645:AF645"/>
    <mergeCell ref="AG645:AH645"/>
    <mergeCell ref="A644:C644"/>
    <mergeCell ref="D644:E644"/>
    <mergeCell ref="F644:G644"/>
    <mergeCell ref="H644:I644"/>
    <mergeCell ref="J644:P644"/>
    <mergeCell ref="Q644:AF644"/>
    <mergeCell ref="AG642:AH642"/>
    <mergeCell ref="A643:C643"/>
    <mergeCell ref="D643:E643"/>
    <mergeCell ref="F643:G643"/>
    <mergeCell ref="H643:I643"/>
    <mergeCell ref="J643:P643"/>
    <mergeCell ref="Q643:AF643"/>
    <mergeCell ref="AG643:AH643"/>
    <mergeCell ref="A642:C642"/>
    <mergeCell ref="D642:E642"/>
    <mergeCell ref="F642:G642"/>
    <mergeCell ref="H642:I642"/>
    <mergeCell ref="J642:P642"/>
    <mergeCell ref="Q642:AF642"/>
    <mergeCell ref="AG648:AH648"/>
    <mergeCell ref="A649:C649"/>
    <mergeCell ref="D649:E649"/>
    <mergeCell ref="F649:G649"/>
    <mergeCell ref="H649:I649"/>
    <mergeCell ref="J649:P649"/>
    <mergeCell ref="Q649:AF649"/>
    <mergeCell ref="AG649:AH649"/>
    <mergeCell ref="A648:C648"/>
    <mergeCell ref="D648:E648"/>
    <mergeCell ref="F648:G648"/>
    <mergeCell ref="H648:I648"/>
    <mergeCell ref="J648:P648"/>
    <mergeCell ref="Q648:AF648"/>
    <mergeCell ref="AG646:AH646"/>
    <mergeCell ref="A647:C647"/>
    <mergeCell ref="D647:E647"/>
    <mergeCell ref="F647:G647"/>
    <mergeCell ref="H647:I647"/>
    <mergeCell ref="J647:P647"/>
    <mergeCell ref="Q647:AF647"/>
    <mergeCell ref="AG647:AH647"/>
    <mergeCell ref="A646:C646"/>
    <mergeCell ref="D646:E646"/>
    <mergeCell ref="F646:G646"/>
    <mergeCell ref="H646:I646"/>
    <mergeCell ref="J646:P646"/>
    <mergeCell ref="Q646:AF646"/>
    <mergeCell ref="AG652:AH652"/>
    <mergeCell ref="A653:C653"/>
    <mergeCell ref="D653:E653"/>
    <mergeCell ref="F653:G653"/>
    <mergeCell ref="H653:I653"/>
    <mergeCell ref="J653:P653"/>
    <mergeCell ref="Q653:AF653"/>
    <mergeCell ref="AG653:AH653"/>
    <mergeCell ref="A652:C652"/>
    <mergeCell ref="D652:E652"/>
    <mergeCell ref="F652:G652"/>
    <mergeCell ref="H652:I652"/>
    <mergeCell ref="J652:P652"/>
    <mergeCell ref="Q652:AF652"/>
    <mergeCell ref="AG650:AH650"/>
    <mergeCell ref="A651:C651"/>
    <mergeCell ref="D651:E651"/>
    <mergeCell ref="F651:G651"/>
    <mergeCell ref="H651:I651"/>
    <mergeCell ref="J651:P651"/>
    <mergeCell ref="Q651:AF651"/>
    <mergeCell ref="AG651:AH651"/>
    <mergeCell ref="A650:C650"/>
    <mergeCell ref="D650:E650"/>
    <mergeCell ref="F650:G650"/>
    <mergeCell ref="H650:I650"/>
    <mergeCell ref="J650:P650"/>
    <mergeCell ref="Q650:AF650"/>
    <mergeCell ref="AG656:AH656"/>
    <mergeCell ref="A657:C657"/>
    <mergeCell ref="D657:E657"/>
    <mergeCell ref="F657:G657"/>
    <mergeCell ref="H657:I657"/>
    <mergeCell ref="J657:P657"/>
    <mergeCell ref="Q657:AF657"/>
    <mergeCell ref="AG657:AH657"/>
    <mergeCell ref="A656:C656"/>
    <mergeCell ref="D656:E656"/>
    <mergeCell ref="F656:G656"/>
    <mergeCell ref="H656:I656"/>
    <mergeCell ref="J656:P656"/>
    <mergeCell ref="Q656:AF656"/>
    <mergeCell ref="AG654:AH654"/>
    <mergeCell ref="A655:C655"/>
    <mergeCell ref="D655:E655"/>
    <mergeCell ref="F655:G655"/>
    <mergeCell ref="H655:I655"/>
    <mergeCell ref="J655:P655"/>
    <mergeCell ref="Q655:AF655"/>
    <mergeCell ref="AG655:AH655"/>
    <mergeCell ref="A654:C654"/>
    <mergeCell ref="D654:E654"/>
    <mergeCell ref="F654:G654"/>
    <mergeCell ref="H654:I654"/>
    <mergeCell ref="J654:P654"/>
    <mergeCell ref="Q654:AF654"/>
    <mergeCell ref="AG660:AH660"/>
    <mergeCell ref="A661:C661"/>
    <mergeCell ref="D661:E661"/>
    <mergeCell ref="F661:G661"/>
    <mergeCell ref="H661:I661"/>
    <mergeCell ref="J661:P661"/>
    <mergeCell ref="Q661:AF661"/>
    <mergeCell ref="AG661:AH661"/>
    <mergeCell ref="A660:C660"/>
    <mergeCell ref="D660:E660"/>
    <mergeCell ref="F660:G660"/>
    <mergeCell ref="H660:I660"/>
    <mergeCell ref="J660:P660"/>
    <mergeCell ref="Q660:AF660"/>
    <mergeCell ref="AG658:AH658"/>
    <mergeCell ref="A659:C659"/>
    <mergeCell ref="D659:E659"/>
    <mergeCell ref="F659:G659"/>
    <mergeCell ref="H659:I659"/>
    <mergeCell ref="J659:P659"/>
    <mergeCell ref="Q659:AF659"/>
    <mergeCell ref="AG659:AH659"/>
    <mergeCell ref="A658:C658"/>
    <mergeCell ref="D658:E658"/>
    <mergeCell ref="F658:G658"/>
    <mergeCell ref="H658:I658"/>
    <mergeCell ref="J658:P658"/>
    <mergeCell ref="Q658:AF658"/>
    <mergeCell ref="AG664:AH664"/>
    <mergeCell ref="A665:C665"/>
    <mergeCell ref="D665:E665"/>
    <mergeCell ref="F665:G665"/>
    <mergeCell ref="H665:I665"/>
    <mergeCell ref="J665:P665"/>
    <mergeCell ref="Q665:AF665"/>
    <mergeCell ref="AG665:AH665"/>
    <mergeCell ref="A664:C664"/>
    <mergeCell ref="D664:E664"/>
    <mergeCell ref="F664:G664"/>
    <mergeCell ref="H664:I664"/>
    <mergeCell ref="J664:P664"/>
    <mergeCell ref="Q664:AF664"/>
    <mergeCell ref="AG662:AH662"/>
    <mergeCell ref="A663:C663"/>
    <mergeCell ref="D663:E663"/>
    <mergeCell ref="F663:G663"/>
    <mergeCell ref="H663:I663"/>
    <mergeCell ref="J663:P663"/>
    <mergeCell ref="Q663:AF663"/>
    <mergeCell ref="AG663:AH663"/>
    <mergeCell ref="A662:C662"/>
    <mergeCell ref="D662:E662"/>
    <mergeCell ref="F662:G662"/>
    <mergeCell ref="H662:I662"/>
    <mergeCell ref="J662:P662"/>
    <mergeCell ref="Q662:AF662"/>
    <mergeCell ref="AG668:AH668"/>
    <mergeCell ref="A669:C669"/>
    <mergeCell ref="D669:E669"/>
    <mergeCell ref="F669:G669"/>
    <mergeCell ref="H669:I669"/>
    <mergeCell ref="J669:P669"/>
    <mergeCell ref="Q669:AF669"/>
    <mergeCell ref="AG669:AH669"/>
    <mergeCell ref="A668:C668"/>
    <mergeCell ref="D668:E668"/>
    <mergeCell ref="F668:G668"/>
    <mergeCell ref="H668:I668"/>
    <mergeCell ref="J668:P668"/>
    <mergeCell ref="Q668:AF668"/>
    <mergeCell ref="AG666:AH666"/>
    <mergeCell ref="A667:C667"/>
    <mergeCell ref="D667:E667"/>
    <mergeCell ref="F667:G667"/>
    <mergeCell ref="H667:I667"/>
    <mergeCell ref="J667:P667"/>
    <mergeCell ref="Q667:AF667"/>
    <mergeCell ref="AG667:AH667"/>
    <mergeCell ref="A666:C666"/>
    <mergeCell ref="D666:E666"/>
    <mergeCell ref="F666:G666"/>
    <mergeCell ref="H666:I666"/>
    <mergeCell ref="J666:P666"/>
    <mergeCell ref="Q666:AF666"/>
    <mergeCell ref="AG672:AH672"/>
    <mergeCell ref="A673:C673"/>
    <mergeCell ref="D673:E673"/>
    <mergeCell ref="F673:G673"/>
    <mergeCell ref="H673:I673"/>
    <mergeCell ref="J673:P673"/>
    <mergeCell ref="Q673:AF673"/>
    <mergeCell ref="AG673:AH673"/>
    <mergeCell ref="A672:C672"/>
    <mergeCell ref="D672:E672"/>
    <mergeCell ref="F672:G672"/>
    <mergeCell ref="H672:I672"/>
    <mergeCell ref="J672:P672"/>
    <mergeCell ref="Q672:AF672"/>
    <mergeCell ref="AG670:AH670"/>
    <mergeCell ref="A671:C671"/>
    <mergeCell ref="D671:E671"/>
    <mergeCell ref="F671:G671"/>
    <mergeCell ref="H671:I671"/>
    <mergeCell ref="J671:P671"/>
    <mergeCell ref="Q671:AF671"/>
    <mergeCell ref="AG671:AH671"/>
    <mergeCell ref="A670:C670"/>
    <mergeCell ref="D670:E670"/>
    <mergeCell ref="F670:G670"/>
    <mergeCell ref="H670:I670"/>
    <mergeCell ref="J670:P670"/>
    <mergeCell ref="Q670:AF670"/>
    <mergeCell ref="AG676:AH676"/>
    <mergeCell ref="A677:C677"/>
    <mergeCell ref="D677:E677"/>
    <mergeCell ref="F677:G677"/>
    <mergeCell ref="H677:I677"/>
    <mergeCell ref="J677:P677"/>
    <mergeCell ref="Q677:AF677"/>
    <mergeCell ref="AG677:AH677"/>
    <mergeCell ref="A676:C676"/>
    <mergeCell ref="D676:E676"/>
    <mergeCell ref="F676:G676"/>
    <mergeCell ref="H676:I676"/>
    <mergeCell ref="J676:P676"/>
    <mergeCell ref="Q676:AF676"/>
    <mergeCell ref="AG674:AH674"/>
    <mergeCell ref="A675:C675"/>
    <mergeCell ref="D675:E675"/>
    <mergeCell ref="F675:G675"/>
    <mergeCell ref="H675:I675"/>
    <mergeCell ref="J675:P675"/>
    <mergeCell ref="Q675:AF675"/>
    <mergeCell ref="AG675:AH675"/>
    <mergeCell ref="A674:C674"/>
    <mergeCell ref="D674:E674"/>
    <mergeCell ref="F674:G674"/>
    <mergeCell ref="H674:I674"/>
    <mergeCell ref="J674:P674"/>
    <mergeCell ref="Q674:AF674"/>
    <mergeCell ref="AG680:AH680"/>
    <mergeCell ref="A681:C681"/>
    <mergeCell ref="D681:E681"/>
    <mergeCell ref="F681:G681"/>
    <mergeCell ref="H681:I681"/>
    <mergeCell ref="J681:P681"/>
    <mergeCell ref="Q681:AF681"/>
    <mergeCell ref="AG681:AH681"/>
    <mergeCell ref="A680:C680"/>
    <mergeCell ref="D680:E680"/>
    <mergeCell ref="F680:G680"/>
    <mergeCell ref="H680:I680"/>
    <mergeCell ref="J680:P680"/>
    <mergeCell ref="Q680:AF680"/>
    <mergeCell ref="AG678:AH678"/>
    <mergeCell ref="A679:C679"/>
    <mergeCell ref="D679:E679"/>
    <mergeCell ref="F679:G679"/>
    <mergeCell ref="H679:I679"/>
    <mergeCell ref="J679:P679"/>
    <mergeCell ref="Q679:AF679"/>
    <mergeCell ref="AG679:AH679"/>
    <mergeCell ref="A678:C678"/>
    <mergeCell ref="D678:E678"/>
    <mergeCell ref="F678:G678"/>
    <mergeCell ref="H678:I678"/>
    <mergeCell ref="J678:P678"/>
    <mergeCell ref="Q678:AF678"/>
    <mergeCell ref="AG684:AH684"/>
    <mergeCell ref="A685:C685"/>
    <mergeCell ref="D685:E685"/>
    <mergeCell ref="F685:G685"/>
    <mergeCell ref="H685:I685"/>
    <mergeCell ref="J685:P685"/>
    <mergeCell ref="Q685:AF685"/>
    <mergeCell ref="AG685:AH685"/>
    <mergeCell ref="A684:C684"/>
    <mergeCell ref="D684:E684"/>
    <mergeCell ref="F684:G684"/>
    <mergeCell ref="H684:I684"/>
    <mergeCell ref="J684:P684"/>
    <mergeCell ref="Q684:AF684"/>
    <mergeCell ref="AG682:AH682"/>
    <mergeCell ref="A683:C683"/>
    <mergeCell ref="D683:E683"/>
    <mergeCell ref="F683:G683"/>
    <mergeCell ref="H683:I683"/>
    <mergeCell ref="J683:P683"/>
    <mergeCell ref="Q683:AF683"/>
    <mergeCell ref="AG683:AH683"/>
    <mergeCell ref="A682:C682"/>
    <mergeCell ref="D682:E682"/>
    <mergeCell ref="F682:G682"/>
    <mergeCell ref="H682:I682"/>
    <mergeCell ref="J682:P682"/>
    <mergeCell ref="Q682:AF682"/>
    <mergeCell ref="AG688:AH688"/>
    <mergeCell ref="A689:C689"/>
    <mergeCell ref="D689:E689"/>
    <mergeCell ref="F689:G689"/>
    <mergeCell ref="H689:I689"/>
    <mergeCell ref="J689:P689"/>
    <mergeCell ref="Q689:AF689"/>
    <mergeCell ref="AG689:AH689"/>
    <mergeCell ref="A688:C688"/>
    <mergeCell ref="D688:E688"/>
    <mergeCell ref="F688:G688"/>
    <mergeCell ref="H688:I688"/>
    <mergeCell ref="J688:P688"/>
    <mergeCell ref="Q688:AF688"/>
    <mergeCell ref="AG686:AH686"/>
    <mergeCell ref="A687:C687"/>
    <mergeCell ref="D687:E687"/>
    <mergeCell ref="F687:G687"/>
    <mergeCell ref="H687:I687"/>
    <mergeCell ref="J687:P687"/>
    <mergeCell ref="Q687:AF687"/>
    <mergeCell ref="AG687:AH687"/>
    <mergeCell ref="A686:C686"/>
    <mergeCell ref="D686:E686"/>
    <mergeCell ref="F686:G686"/>
    <mergeCell ref="H686:I686"/>
    <mergeCell ref="J686:P686"/>
    <mergeCell ref="Q686:AF686"/>
    <mergeCell ref="AG692:AH692"/>
    <mergeCell ref="A693:C693"/>
    <mergeCell ref="D693:E693"/>
    <mergeCell ref="F693:G693"/>
    <mergeCell ref="H693:I693"/>
    <mergeCell ref="J693:P693"/>
    <mergeCell ref="Q693:AF693"/>
    <mergeCell ref="AG693:AH693"/>
    <mergeCell ref="A692:C692"/>
    <mergeCell ref="D692:E692"/>
    <mergeCell ref="F692:G692"/>
    <mergeCell ref="H692:I692"/>
    <mergeCell ref="J692:P692"/>
    <mergeCell ref="Q692:AF692"/>
    <mergeCell ref="AG690:AH690"/>
    <mergeCell ref="A691:C691"/>
    <mergeCell ref="D691:E691"/>
    <mergeCell ref="F691:G691"/>
    <mergeCell ref="H691:I691"/>
    <mergeCell ref="J691:P691"/>
    <mergeCell ref="Q691:AF691"/>
    <mergeCell ref="AG691:AH691"/>
    <mergeCell ref="A690:C690"/>
    <mergeCell ref="D690:E690"/>
    <mergeCell ref="F690:G690"/>
    <mergeCell ref="H690:I690"/>
    <mergeCell ref="J690:P690"/>
    <mergeCell ref="Q690:AF690"/>
    <mergeCell ref="AG696:AH696"/>
    <mergeCell ref="A697:C697"/>
    <mergeCell ref="D697:E697"/>
    <mergeCell ref="F697:G697"/>
    <mergeCell ref="H697:I697"/>
    <mergeCell ref="J697:P697"/>
    <mergeCell ref="Q697:AF697"/>
    <mergeCell ref="AG697:AH697"/>
    <mergeCell ref="A696:C696"/>
    <mergeCell ref="D696:E696"/>
    <mergeCell ref="F696:G696"/>
    <mergeCell ref="H696:I696"/>
    <mergeCell ref="J696:P696"/>
    <mergeCell ref="Q696:AF696"/>
    <mergeCell ref="AG694:AH694"/>
    <mergeCell ref="A695:C695"/>
    <mergeCell ref="D695:E695"/>
    <mergeCell ref="F695:G695"/>
    <mergeCell ref="H695:I695"/>
    <mergeCell ref="J695:P695"/>
    <mergeCell ref="Q695:AF695"/>
    <mergeCell ref="AG695:AH695"/>
    <mergeCell ref="A694:C694"/>
    <mergeCell ref="D694:E694"/>
    <mergeCell ref="F694:G694"/>
    <mergeCell ref="H694:I694"/>
    <mergeCell ref="J694:P694"/>
    <mergeCell ref="Q694:AF694"/>
    <mergeCell ref="AG700:AH700"/>
    <mergeCell ref="A701:C701"/>
    <mergeCell ref="D701:E701"/>
    <mergeCell ref="F701:G701"/>
    <mergeCell ref="H701:I701"/>
    <mergeCell ref="J701:P701"/>
    <mergeCell ref="Q701:AF701"/>
    <mergeCell ref="AG701:AH701"/>
    <mergeCell ref="A700:C700"/>
    <mergeCell ref="D700:E700"/>
    <mergeCell ref="F700:G700"/>
    <mergeCell ref="H700:I700"/>
    <mergeCell ref="J700:P700"/>
    <mergeCell ref="Q700:AF700"/>
    <mergeCell ref="AG698:AH698"/>
    <mergeCell ref="A699:C699"/>
    <mergeCell ref="D699:E699"/>
    <mergeCell ref="F699:G699"/>
    <mergeCell ref="H699:I699"/>
    <mergeCell ref="J699:P699"/>
    <mergeCell ref="Q699:AF699"/>
    <mergeCell ref="AG699:AH699"/>
    <mergeCell ref="A698:C698"/>
    <mergeCell ref="D698:E698"/>
    <mergeCell ref="F698:G698"/>
    <mergeCell ref="H698:I698"/>
    <mergeCell ref="J698:P698"/>
    <mergeCell ref="Q698:AF698"/>
    <mergeCell ref="AG704:AH704"/>
    <mergeCell ref="A705:C705"/>
    <mergeCell ref="D705:E705"/>
    <mergeCell ref="F705:G705"/>
    <mergeCell ref="H705:I705"/>
    <mergeCell ref="J705:P705"/>
    <mergeCell ref="Q705:AF705"/>
    <mergeCell ref="AG705:AH705"/>
    <mergeCell ref="A704:C704"/>
    <mergeCell ref="D704:E704"/>
    <mergeCell ref="F704:G704"/>
    <mergeCell ref="H704:I704"/>
    <mergeCell ref="J704:P704"/>
    <mergeCell ref="Q704:AF704"/>
    <mergeCell ref="AG702:AH702"/>
    <mergeCell ref="A703:C703"/>
    <mergeCell ref="D703:E703"/>
    <mergeCell ref="F703:G703"/>
    <mergeCell ref="H703:I703"/>
    <mergeCell ref="J703:P703"/>
    <mergeCell ref="Q703:AF703"/>
    <mergeCell ref="AG703:AH703"/>
    <mergeCell ref="A702:C702"/>
    <mergeCell ref="D702:E702"/>
    <mergeCell ref="F702:G702"/>
    <mergeCell ref="H702:I702"/>
    <mergeCell ref="J702:P702"/>
    <mergeCell ref="Q702:AF702"/>
    <mergeCell ref="AG708:AH708"/>
    <mergeCell ref="A709:C709"/>
    <mergeCell ref="D709:E709"/>
    <mergeCell ref="F709:G709"/>
    <mergeCell ref="H709:I709"/>
    <mergeCell ref="J709:P709"/>
    <mergeCell ref="Q709:AF709"/>
    <mergeCell ref="AG709:AH709"/>
    <mergeCell ref="A708:C708"/>
    <mergeCell ref="D708:E708"/>
    <mergeCell ref="F708:G708"/>
    <mergeCell ref="H708:I708"/>
    <mergeCell ref="J708:P708"/>
    <mergeCell ref="Q708:AF708"/>
    <mergeCell ref="AG706:AH706"/>
    <mergeCell ref="A707:C707"/>
    <mergeCell ref="D707:E707"/>
    <mergeCell ref="F707:G707"/>
    <mergeCell ref="H707:I707"/>
    <mergeCell ref="J707:P707"/>
    <mergeCell ref="Q707:AF707"/>
    <mergeCell ref="AG707:AH707"/>
    <mergeCell ref="A706:C706"/>
    <mergeCell ref="D706:E706"/>
    <mergeCell ref="F706:G706"/>
    <mergeCell ref="H706:I706"/>
    <mergeCell ref="J706:P706"/>
    <mergeCell ref="Q706:AF706"/>
    <mergeCell ref="AG712:AH712"/>
    <mergeCell ref="A713:C713"/>
    <mergeCell ref="D713:E713"/>
    <mergeCell ref="F713:G713"/>
    <mergeCell ref="H713:I713"/>
    <mergeCell ref="J713:P713"/>
    <mergeCell ref="Q713:AF713"/>
    <mergeCell ref="AG713:AH713"/>
    <mergeCell ref="A712:C712"/>
    <mergeCell ref="D712:E712"/>
    <mergeCell ref="F712:G712"/>
    <mergeCell ref="H712:I712"/>
    <mergeCell ref="J712:P712"/>
    <mergeCell ref="Q712:AF712"/>
    <mergeCell ref="AG710:AH710"/>
    <mergeCell ref="A711:C711"/>
    <mergeCell ref="D711:E711"/>
    <mergeCell ref="F711:G711"/>
    <mergeCell ref="H711:I711"/>
    <mergeCell ref="J711:P711"/>
    <mergeCell ref="Q711:AF711"/>
    <mergeCell ref="AG711:AH711"/>
    <mergeCell ref="A710:C710"/>
    <mergeCell ref="D710:E710"/>
    <mergeCell ref="F710:G710"/>
    <mergeCell ref="H710:I710"/>
    <mergeCell ref="J710:P710"/>
    <mergeCell ref="Q710:AF710"/>
    <mergeCell ref="AG716:AH716"/>
    <mergeCell ref="A717:C717"/>
    <mergeCell ref="D717:E717"/>
    <mergeCell ref="F717:G717"/>
    <mergeCell ref="H717:I717"/>
    <mergeCell ref="J717:P717"/>
    <mergeCell ref="Q717:AF717"/>
    <mergeCell ref="AG717:AH717"/>
    <mergeCell ref="A716:C716"/>
    <mergeCell ref="D716:E716"/>
    <mergeCell ref="F716:G716"/>
    <mergeCell ref="H716:I716"/>
    <mergeCell ref="J716:P716"/>
    <mergeCell ref="Q716:AF716"/>
    <mergeCell ref="AG714:AH714"/>
    <mergeCell ref="A715:C715"/>
    <mergeCell ref="D715:E715"/>
    <mergeCell ref="F715:G715"/>
    <mergeCell ref="H715:I715"/>
    <mergeCell ref="J715:P715"/>
    <mergeCell ref="Q715:AF715"/>
    <mergeCell ref="AG715:AH715"/>
    <mergeCell ref="A714:C714"/>
    <mergeCell ref="D714:E714"/>
    <mergeCell ref="F714:G714"/>
    <mergeCell ref="H714:I714"/>
    <mergeCell ref="J714:P714"/>
    <mergeCell ref="Q714:AF714"/>
    <mergeCell ref="AG720:AH720"/>
    <mergeCell ref="A721:C721"/>
    <mergeCell ref="D721:E721"/>
    <mergeCell ref="F721:G721"/>
    <mergeCell ref="H721:I721"/>
    <mergeCell ref="J721:P721"/>
    <mergeCell ref="Q721:AF721"/>
    <mergeCell ref="AG721:AH721"/>
    <mergeCell ref="A720:C720"/>
    <mergeCell ref="D720:E720"/>
    <mergeCell ref="F720:G720"/>
    <mergeCell ref="H720:I720"/>
    <mergeCell ref="J720:P720"/>
    <mergeCell ref="Q720:AF720"/>
    <mergeCell ref="AG718:AH718"/>
    <mergeCell ref="A719:C719"/>
    <mergeCell ref="D719:E719"/>
    <mergeCell ref="F719:G719"/>
    <mergeCell ref="H719:I719"/>
    <mergeCell ref="J719:P719"/>
    <mergeCell ref="Q719:AF719"/>
    <mergeCell ref="AG719:AH719"/>
    <mergeCell ref="A718:C718"/>
    <mergeCell ref="D718:E718"/>
    <mergeCell ref="F718:G718"/>
    <mergeCell ref="H718:I718"/>
    <mergeCell ref="J718:P718"/>
    <mergeCell ref="Q718:AF718"/>
    <mergeCell ref="AG724:AH724"/>
    <mergeCell ref="A725:C725"/>
    <mergeCell ref="D725:E725"/>
    <mergeCell ref="F725:G725"/>
    <mergeCell ref="H725:I725"/>
    <mergeCell ref="J725:P725"/>
    <mergeCell ref="Q725:AF725"/>
    <mergeCell ref="AG725:AH725"/>
    <mergeCell ref="A724:C724"/>
    <mergeCell ref="D724:E724"/>
    <mergeCell ref="F724:G724"/>
    <mergeCell ref="H724:I724"/>
    <mergeCell ref="J724:P724"/>
    <mergeCell ref="Q724:AF724"/>
    <mergeCell ref="AG722:AH722"/>
    <mergeCell ref="A723:C723"/>
    <mergeCell ref="D723:E723"/>
    <mergeCell ref="F723:G723"/>
    <mergeCell ref="H723:I723"/>
    <mergeCell ref="J723:P723"/>
    <mergeCell ref="Q723:AF723"/>
    <mergeCell ref="AG723:AH723"/>
    <mergeCell ref="A722:C722"/>
    <mergeCell ref="D722:E722"/>
    <mergeCell ref="F722:G722"/>
    <mergeCell ref="H722:I722"/>
    <mergeCell ref="J722:P722"/>
    <mergeCell ref="Q722:AF722"/>
    <mergeCell ref="AG728:AH728"/>
    <mergeCell ref="A729:C729"/>
    <mergeCell ref="D729:E729"/>
    <mergeCell ref="F729:G729"/>
    <mergeCell ref="H729:I729"/>
    <mergeCell ref="J729:P729"/>
    <mergeCell ref="Q729:AF729"/>
    <mergeCell ref="AG729:AH729"/>
    <mergeCell ref="A728:C728"/>
    <mergeCell ref="D728:E728"/>
    <mergeCell ref="F728:G728"/>
    <mergeCell ref="H728:I728"/>
    <mergeCell ref="J728:P728"/>
    <mergeCell ref="Q728:AF728"/>
    <mergeCell ref="AG726:AH726"/>
    <mergeCell ref="A727:C727"/>
    <mergeCell ref="D727:E727"/>
    <mergeCell ref="F727:G727"/>
    <mergeCell ref="H727:I727"/>
    <mergeCell ref="J727:P727"/>
    <mergeCell ref="Q727:AF727"/>
    <mergeCell ref="AG727:AH727"/>
    <mergeCell ref="A726:C726"/>
    <mergeCell ref="D726:E726"/>
    <mergeCell ref="F726:G726"/>
    <mergeCell ref="H726:I726"/>
    <mergeCell ref="J726:P726"/>
    <mergeCell ref="Q726:AF726"/>
    <mergeCell ref="AG732:AH732"/>
    <mergeCell ref="A733:C733"/>
    <mergeCell ref="D733:E733"/>
    <mergeCell ref="F733:G733"/>
    <mergeCell ref="H733:I733"/>
    <mergeCell ref="J733:P733"/>
    <mergeCell ref="Q733:AF733"/>
    <mergeCell ref="AG733:AH733"/>
    <mergeCell ref="A732:C732"/>
    <mergeCell ref="D732:E732"/>
    <mergeCell ref="F732:G732"/>
    <mergeCell ref="H732:I732"/>
    <mergeCell ref="J732:P732"/>
    <mergeCell ref="Q732:AF732"/>
    <mergeCell ref="AG730:AH730"/>
    <mergeCell ref="A731:C731"/>
    <mergeCell ref="D731:E731"/>
    <mergeCell ref="F731:G731"/>
    <mergeCell ref="H731:I731"/>
    <mergeCell ref="J731:P731"/>
    <mergeCell ref="Q731:AF731"/>
    <mergeCell ref="AG731:AH731"/>
    <mergeCell ref="A730:C730"/>
    <mergeCell ref="D730:E730"/>
    <mergeCell ref="F730:G730"/>
    <mergeCell ref="H730:I730"/>
    <mergeCell ref="J730:P730"/>
    <mergeCell ref="Q730:AF730"/>
    <mergeCell ref="AG736:AH736"/>
    <mergeCell ref="A737:C737"/>
    <mergeCell ref="D737:E737"/>
    <mergeCell ref="F737:G737"/>
    <mergeCell ref="H737:I737"/>
    <mergeCell ref="J737:P737"/>
    <mergeCell ref="Q737:AF737"/>
    <mergeCell ref="AG737:AH737"/>
    <mergeCell ref="A736:C736"/>
    <mergeCell ref="D736:E736"/>
    <mergeCell ref="F736:G736"/>
    <mergeCell ref="H736:I736"/>
    <mergeCell ref="J736:P736"/>
    <mergeCell ref="Q736:AF736"/>
    <mergeCell ref="AG734:AH734"/>
    <mergeCell ref="A735:C735"/>
    <mergeCell ref="D735:E735"/>
    <mergeCell ref="F735:G735"/>
    <mergeCell ref="H735:I735"/>
    <mergeCell ref="J735:P735"/>
    <mergeCell ref="Q735:AF735"/>
    <mergeCell ref="AG735:AH735"/>
    <mergeCell ref="A734:C734"/>
    <mergeCell ref="D734:E734"/>
    <mergeCell ref="F734:G734"/>
    <mergeCell ref="H734:I734"/>
    <mergeCell ref="J734:P734"/>
    <mergeCell ref="Q734:AF734"/>
    <mergeCell ref="AG740:AH740"/>
    <mergeCell ref="A741:C741"/>
    <mergeCell ref="D741:E741"/>
    <mergeCell ref="F741:G741"/>
    <mergeCell ref="H741:I741"/>
    <mergeCell ref="J741:P741"/>
    <mergeCell ref="Q741:AF741"/>
    <mergeCell ref="AG741:AH741"/>
    <mergeCell ref="A740:C740"/>
    <mergeCell ref="D740:E740"/>
    <mergeCell ref="F740:G740"/>
    <mergeCell ref="H740:I740"/>
    <mergeCell ref="J740:P740"/>
    <mergeCell ref="Q740:AF740"/>
    <mergeCell ref="AG738:AH738"/>
    <mergeCell ref="A739:C739"/>
    <mergeCell ref="D739:E739"/>
    <mergeCell ref="F739:G739"/>
    <mergeCell ref="H739:I739"/>
    <mergeCell ref="J739:P739"/>
    <mergeCell ref="Q739:AF739"/>
    <mergeCell ref="AG739:AH739"/>
    <mergeCell ref="A738:C738"/>
    <mergeCell ref="D738:E738"/>
    <mergeCell ref="F738:G738"/>
    <mergeCell ref="H738:I738"/>
    <mergeCell ref="J738:P738"/>
    <mergeCell ref="Q738:AF738"/>
    <mergeCell ref="AG744:AH744"/>
    <mergeCell ref="A745:C745"/>
    <mergeCell ref="D745:E745"/>
    <mergeCell ref="F745:G745"/>
    <mergeCell ref="H745:I745"/>
    <mergeCell ref="J745:P745"/>
    <mergeCell ref="Q745:AF745"/>
    <mergeCell ref="AG745:AH745"/>
    <mergeCell ref="A744:C744"/>
    <mergeCell ref="D744:E744"/>
    <mergeCell ref="F744:G744"/>
    <mergeCell ref="H744:I744"/>
    <mergeCell ref="J744:P744"/>
    <mergeCell ref="Q744:AF744"/>
    <mergeCell ref="AG742:AH742"/>
    <mergeCell ref="A743:C743"/>
    <mergeCell ref="D743:E743"/>
    <mergeCell ref="F743:G743"/>
    <mergeCell ref="H743:I743"/>
    <mergeCell ref="J743:P743"/>
    <mergeCell ref="Q743:AF743"/>
    <mergeCell ref="AG743:AH743"/>
    <mergeCell ref="A742:C742"/>
    <mergeCell ref="D742:E742"/>
    <mergeCell ref="F742:G742"/>
    <mergeCell ref="H742:I742"/>
    <mergeCell ref="J742:P742"/>
    <mergeCell ref="Q742:AF742"/>
    <mergeCell ref="AG748:AH748"/>
    <mergeCell ref="A749:C749"/>
    <mergeCell ref="D749:E749"/>
    <mergeCell ref="F749:G749"/>
    <mergeCell ref="H749:I749"/>
    <mergeCell ref="J749:P749"/>
    <mergeCell ref="Q749:AF749"/>
    <mergeCell ref="AG749:AH749"/>
    <mergeCell ref="A748:C748"/>
    <mergeCell ref="D748:E748"/>
    <mergeCell ref="F748:G748"/>
    <mergeCell ref="H748:I748"/>
    <mergeCell ref="J748:P748"/>
    <mergeCell ref="Q748:AF748"/>
    <mergeCell ref="AG746:AH746"/>
    <mergeCell ref="A747:C747"/>
    <mergeCell ref="D747:E747"/>
    <mergeCell ref="F747:G747"/>
    <mergeCell ref="H747:I747"/>
    <mergeCell ref="J747:P747"/>
    <mergeCell ref="Q747:AF747"/>
    <mergeCell ref="AG747:AH747"/>
    <mergeCell ref="A746:C746"/>
    <mergeCell ref="D746:E746"/>
    <mergeCell ref="F746:G746"/>
    <mergeCell ref="H746:I746"/>
    <mergeCell ref="J746:P746"/>
    <mergeCell ref="Q746:AF746"/>
    <mergeCell ref="AG752:AH752"/>
    <mergeCell ref="A753:C753"/>
    <mergeCell ref="D753:E753"/>
    <mergeCell ref="F753:G753"/>
    <mergeCell ref="H753:I753"/>
    <mergeCell ref="J753:P753"/>
    <mergeCell ref="Q753:AF753"/>
    <mergeCell ref="AG753:AH753"/>
    <mergeCell ref="A752:C752"/>
    <mergeCell ref="D752:E752"/>
    <mergeCell ref="F752:G752"/>
    <mergeCell ref="H752:I752"/>
    <mergeCell ref="J752:P752"/>
    <mergeCell ref="Q752:AF752"/>
    <mergeCell ref="AG750:AH750"/>
    <mergeCell ref="A751:C751"/>
    <mergeCell ref="D751:E751"/>
    <mergeCell ref="F751:G751"/>
    <mergeCell ref="H751:I751"/>
    <mergeCell ref="J751:P751"/>
    <mergeCell ref="Q751:AF751"/>
    <mergeCell ref="AG751:AH751"/>
    <mergeCell ref="A750:C750"/>
    <mergeCell ref="D750:E750"/>
    <mergeCell ref="F750:G750"/>
    <mergeCell ref="H750:I750"/>
    <mergeCell ref="J750:P750"/>
    <mergeCell ref="Q750:AF750"/>
    <mergeCell ref="AG756:AH756"/>
    <mergeCell ref="A757:C757"/>
    <mergeCell ref="D757:E757"/>
    <mergeCell ref="F757:G757"/>
    <mergeCell ref="H757:I757"/>
    <mergeCell ref="J757:P757"/>
    <mergeCell ref="Q757:AF757"/>
    <mergeCell ref="AG757:AH757"/>
    <mergeCell ref="A756:C756"/>
    <mergeCell ref="D756:E756"/>
    <mergeCell ref="F756:G756"/>
    <mergeCell ref="H756:I756"/>
    <mergeCell ref="J756:P756"/>
    <mergeCell ref="Q756:AF756"/>
    <mergeCell ref="AG754:AH754"/>
    <mergeCell ref="A755:C755"/>
    <mergeCell ref="D755:E755"/>
    <mergeCell ref="F755:G755"/>
    <mergeCell ref="H755:I755"/>
    <mergeCell ref="J755:P755"/>
    <mergeCell ref="Q755:AF755"/>
    <mergeCell ref="AG755:AH755"/>
    <mergeCell ref="A754:C754"/>
    <mergeCell ref="D754:E754"/>
    <mergeCell ref="F754:G754"/>
    <mergeCell ref="H754:I754"/>
    <mergeCell ref="J754:P754"/>
    <mergeCell ref="Q754:AF754"/>
    <mergeCell ref="AG760:AH760"/>
    <mergeCell ref="A761:C761"/>
    <mergeCell ref="D761:E761"/>
    <mergeCell ref="F761:G761"/>
    <mergeCell ref="H761:I761"/>
    <mergeCell ref="J761:P761"/>
    <mergeCell ref="Q761:AF761"/>
    <mergeCell ref="AG761:AH761"/>
    <mergeCell ref="A760:C760"/>
    <mergeCell ref="D760:E760"/>
    <mergeCell ref="F760:G760"/>
    <mergeCell ref="H760:I760"/>
    <mergeCell ref="J760:P760"/>
    <mergeCell ref="Q760:AF760"/>
    <mergeCell ref="AG758:AH758"/>
    <mergeCell ref="A759:C759"/>
    <mergeCell ref="D759:E759"/>
    <mergeCell ref="F759:G759"/>
    <mergeCell ref="H759:I759"/>
    <mergeCell ref="J759:P759"/>
    <mergeCell ref="Q759:AF759"/>
    <mergeCell ref="AG759:AH759"/>
    <mergeCell ref="A758:C758"/>
    <mergeCell ref="D758:E758"/>
    <mergeCell ref="F758:G758"/>
    <mergeCell ref="H758:I758"/>
    <mergeCell ref="J758:P758"/>
    <mergeCell ref="Q758:AF758"/>
    <mergeCell ref="AG764:AH764"/>
    <mergeCell ref="A765:C765"/>
    <mergeCell ref="D765:E765"/>
    <mergeCell ref="F765:G765"/>
    <mergeCell ref="H765:I765"/>
    <mergeCell ref="J765:P765"/>
    <mergeCell ref="Q765:AF765"/>
    <mergeCell ref="AG765:AH765"/>
    <mergeCell ref="A764:C764"/>
    <mergeCell ref="D764:E764"/>
    <mergeCell ref="F764:G764"/>
    <mergeCell ref="H764:I764"/>
    <mergeCell ref="J764:P764"/>
    <mergeCell ref="Q764:AF764"/>
    <mergeCell ref="AG762:AH762"/>
    <mergeCell ref="A763:C763"/>
    <mergeCell ref="D763:E763"/>
    <mergeCell ref="F763:G763"/>
    <mergeCell ref="H763:I763"/>
    <mergeCell ref="J763:P763"/>
    <mergeCell ref="Q763:AF763"/>
    <mergeCell ref="AG763:AH763"/>
    <mergeCell ref="A762:C762"/>
    <mergeCell ref="D762:E762"/>
    <mergeCell ref="F762:G762"/>
    <mergeCell ref="H762:I762"/>
    <mergeCell ref="J762:P762"/>
    <mergeCell ref="Q762:AF762"/>
    <mergeCell ref="AG768:AH768"/>
    <mergeCell ref="A769:C769"/>
    <mergeCell ref="D769:E769"/>
    <mergeCell ref="F769:G769"/>
    <mergeCell ref="H769:I769"/>
    <mergeCell ref="J769:P769"/>
    <mergeCell ref="Q769:AF769"/>
    <mergeCell ref="AG769:AH769"/>
    <mergeCell ref="A768:C768"/>
    <mergeCell ref="D768:E768"/>
    <mergeCell ref="F768:G768"/>
    <mergeCell ref="H768:I768"/>
    <mergeCell ref="J768:P768"/>
    <mergeCell ref="Q768:AF768"/>
    <mergeCell ref="AG766:AH766"/>
    <mergeCell ref="A767:C767"/>
    <mergeCell ref="D767:E767"/>
    <mergeCell ref="F767:G767"/>
    <mergeCell ref="H767:I767"/>
    <mergeCell ref="J767:P767"/>
    <mergeCell ref="Q767:AF767"/>
    <mergeCell ref="AG767:AH767"/>
    <mergeCell ref="A766:C766"/>
    <mergeCell ref="D766:E766"/>
    <mergeCell ref="F766:G766"/>
    <mergeCell ref="H766:I766"/>
    <mergeCell ref="J766:P766"/>
    <mergeCell ref="Q766:AF766"/>
    <mergeCell ref="AG772:AH772"/>
    <mergeCell ref="A773:C773"/>
    <mergeCell ref="D773:E773"/>
    <mergeCell ref="F773:G773"/>
    <mergeCell ref="H773:I773"/>
    <mergeCell ref="J773:P773"/>
    <mergeCell ref="Q773:AF773"/>
    <mergeCell ref="AG773:AH773"/>
    <mergeCell ref="A772:C772"/>
    <mergeCell ref="D772:E772"/>
    <mergeCell ref="F772:G772"/>
    <mergeCell ref="H772:I772"/>
    <mergeCell ref="J772:P772"/>
    <mergeCell ref="Q772:AF772"/>
    <mergeCell ref="AG770:AH770"/>
    <mergeCell ref="A771:C771"/>
    <mergeCell ref="D771:E771"/>
    <mergeCell ref="F771:G771"/>
    <mergeCell ref="H771:I771"/>
    <mergeCell ref="J771:P771"/>
    <mergeCell ref="Q771:AF771"/>
    <mergeCell ref="AG771:AH771"/>
    <mergeCell ref="A770:C770"/>
    <mergeCell ref="D770:E770"/>
    <mergeCell ref="F770:G770"/>
    <mergeCell ref="H770:I770"/>
    <mergeCell ref="J770:P770"/>
    <mergeCell ref="Q770:AF770"/>
    <mergeCell ref="AG776:AH776"/>
    <mergeCell ref="A777:C777"/>
    <mergeCell ref="D777:E777"/>
    <mergeCell ref="F777:G777"/>
    <mergeCell ref="H777:I777"/>
    <mergeCell ref="J777:P777"/>
    <mergeCell ref="Q777:AF777"/>
    <mergeCell ref="AG777:AH777"/>
    <mergeCell ref="A776:C776"/>
    <mergeCell ref="D776:E776"/>
    <mergeCell ref="F776:G776"/>
    <mergeCell ref="H776:I776"/>
    <mergeCell ref="J776:P776"/>
    <mergeCell ref="Q776:AF776"/>
    <mergeCell ref="AG774:AH774"/>
    <mergeCell ref="A775:C775"/>
    <mergeCell ref="D775:E775"/>
    <mergeCell ref="F775:G775"/>
    <mergeCell ref="H775:I775"/>
    <mergeCell ref="J775:P775"/>
    <mergeCell ref="Q775:AF775"/>
    <mergeCell ref="AG775:AH775"/>
    <mergeCell ref="A774:C774"/>
    <mergeCell ref="D774:E774"/>
    <mergeCell ref="F774:G774"/>
    <mergeCell ref="H774:I774"/>
    <mergeCell ref="J774:P774"/>
    <mergeCell ref="Q774:AF774"/>
    <mergeCell ref="AG780:AH780"/>
    <mergeCell ref="A781:C781"/>
    <mergeCell ref="D781:E781"/>
    <mergeCell ref="F781:G781"/>
    <mergeCell ref="H781:I781"/>
    <mergeCell ref="J781:P781"/>
    <mergeCell ref="Q781:AF781"/>
    <mergeCell ref="AG781:AH781"/>
    <mergeCell ref="A780:C780"/>
    <mergeCell ref="D780:E780"/>
    <mergeCell ref="F780:G780"/>
    <mergeCell ref="H780:I780"/>
    <mergeCell ref="J780:P780"/>
    <mergeCell ref="Q780:AF780"/>
    <mergeCell ref="AG778:AH778"/>
    <mergeCell ref="A779:C779"/>
    <mergeCell ref="D779:E779"/>
    <mergeCell ref="F779:G779"/>
    <mergeCell ref="H779:I779"/>
    <mergeCell ref="J779:P779"/>
    <mergeCell ref="Q779:AF779"/>
    <mergeCell ref="AG779:AH779"/>
    <mergeCell ref="A778:C778"/>
    <mergeCell ref="D778:E778"/>
    <mergeCell ref="F778:G778"/>
    <mergeCell ref="H778:I778"/>
    <mergeCell ref="J778:P778"/>
    <mergeCell ref="Q778:AF778"/>
    <mergeCell ref="AG784:AH784"/>
    <mergeCell ref="A785:C785"/>
    <mergeCell ref="D785:E785"/>
    <mergeCell ref="F785:G785"/>
    <mergeCell ref="H785:I785"/>
    <mergeCell ref="J785:P785"/>
    <mergeCell ref="Q785:AF785"/>
    <mergeCell ref="AG785:AH785"/>
    <mergeCell ref="A784:C784"/>
    <mergeCell ref="D784:E784"/>
    <mergeCell ref="F784:G784"/>
    <mergeCell ref="H784:I784"/>
    <mergeCell ref="J784:P784"/>
    <mergeCell ref="Q784:AF784"/>
    <mergeCell ref="AG782:AH782"/>
    <mergeCell ref="A783:C783"/>
    <mergeCell ref="D783:E783"/>
    <mergeCell ref="F783:G783"/>
    <mergeCell ref="H783:I783"/>
    <mergeCell ref="J783:P783"/>
    <mergeCell ref="Q783:AF783"/>
    <mergeCell ref="AG783:AH783"/>
    <mergeCell ref="A782:C782"/>
    <mergeCell ref="D782:E782"/>
    <mergeCell ref="F782:G782"/>
    <mergeCell ref="H782:I782"/>
    <mergeCell ref="J782:P782"/>
    <mergeCell ref="Q782:AF782"/>
    <mergeCell ref="AG788:AH788"/>
    <mergeCell ref="A789:C789"/>
    <mergeCell ref="D789:E789"/>
    <mergeCell ref="F789:G789"/>
    <mergeCell ref="H789:I789"/>
    <mergeCell ref="J789:P789"/>
    <mergeCell ref="Q789:AF789"/>
    <mergeCell ref="AG789:AH789"/>
    <mergeCell ref="A788:C788"/>
    <mergeCell ref="D788:E788"/>
    <mergeCell ref="F788:G788"/>
    <mergeCell ref="H788:I788"/>
    <mergeCell ref="J788:P788"/>
    <mergeCell ref="Q788:AF788"/>
    <mergeCell ref="AG786:AH786"/>
    <mergeCell ref="A787:C787"/>
    <mergeCell ref="D787:E787"/>
    <mergeCell ref="F787:G787"/>
    <mergeCell ref="H787:I787"/>
    <mergeCell ref="J787:P787"/>
    <mergeCell ref="Q787:AF787"/>
    <mergeCell ref="AG787:AH787"/>
    <mergeCell ref="A786:C786"/>
    <mergeCell ref="D786:E786"/>
    <mergeCell ref="F786:G786"/>
    <mergeCell ref="H786:I786"/>
    <mergeCell ref="J786:P786"/>
    <mergeCell ref="Q786:AF786"/>
    <mergeCell ref="AG792:AH792"/>
    <mergeCell ref="A793:C793"/>
    <mergeCell ref="D793:E793"/>
    <mergeCell ref="F793:G793"/>
    <mergeCell ref="H793:I793"/>
    <mergeCell ref="J793:P793"/>
    <mergeCell ref="Q793:AF793"/>
    <mergeCell ref="AG793:AH793"/>
    <mergeCell ref="A792:C792"/>
    <mergeCell ref="D792:E792"/>
    <mergeCell ref="F792:G792"/>
    <mergeCell ref="H792:I792"/>
    <mergeCell ref="J792:P792"/>
    <mergeCell ref="Q792:AF792"/>
    <mergeCell ref="AG790:AH790"/>
    <mergeCell ref="A791:C791"/>
    <mergeCell ref="D791:E791"/>
    <mergeCell ref="F791:G791"/>
    <mergeCell ref="H791:I791"/>
    <mergeCell ref="J791:P791"/>
    <mergeCell ref="Q791:AF791"/>
    <mergeCell ref="AG791:AH791"/>
    <mergeCell ref="A790:C790"/>
    <mergeCell ref="D790:E790"/>
    <mergeCell ref="F790:G790"/>
    <mergeCell ref="H790:I790"/>
    <mergeCell ref="J790:P790"/>
    <mergeCell ref="Q790:AF790"/>
    <mergeCell ref="AG796:AH796"/>
    <mergeCell ref="A797:C797"/>
    <mergeCell ref="D797:E797"/>
    <mergeCell ref="F797:G797"/>
    <mergeCell ref="H797:I797"/>
    <mergeCell ref="J797:P797"/>
    <mergeCell ref="Q797:AF797"/>
    <mergeCell ref="AG797:AH797"/>
    <mergeCell ref="A796:C796"/>
    <mergeCell ref="D796:E796"/>
    <mergeCell ref="F796:G796"/>
    <mergeCell ref="H796:I796"/>
    <mergeCell ref="J796:P796"/>
    <mergeCell ref="Q796:AF796"/>
    <mergeCell ref="AG794:AH794"/>
    <mergeCell ref="A795:C795"/>
    <mergeCell ref="D795:E795"/>
    <mergeCell ref="F795:G795"/>
    <mergeCell ref="H795:I795"/>
    <mergeCell ref="J795:P795"/>
    <mergeCell ref="Q795:AF795"/>
    <mergeCell ref="AG795:AH795"/>
    <mergeCell ref="A794:C794"/>
    <mergeCell ref="D794:E794"/>
    <mergeCell ref="F794:G794"/>
    <mergeCell ref="H794:I794"/>
    <mergeCell ref="J794:P794"/>
    <mergeCell ref="Q794:AF794"/>
    <mergeCell ref="AG800:AH800"/>
    <mergeCell ref="A801:C801"/>
    <mergeCell ref="D801:E801"/>
    <mergeCell ref="F801:G801"/>
    <mergeCell ref="H801:I801"/>
    <mergeCell ref="J801:P801"/>
    <mergeCell ref="Q801:AF801"/>
    <mergeCell ref="AG801:AH801"/>
    <mergeCell ref="A800:C800"/>
    <mergeCell ref="D800:E800"/>
    <mergeCell ref="F800:G800"/>
    <mergeCell ref="H800:I800"/>
    <mergeCell ref="J800:P800"/>
    <mergeCell ref="Q800:AF800"/>
    <mergeCell ref="AG798:AH798"/>
    <mergeCell ref="A799:C799"/>
    <mergeCell ref="D799:E799"/>
    <mergeCell ref="F799:G799"/>
    <mergeCell ref="H799:I799"/>
    <mergeCell ref="J799:P799"/>
    <mergeCell ref="Q799:AF799"/>
    <mergeCell ref="AG799:AH799"/>
    <mergeCell ref="A798:C798"/>
    <mergeCell ref="D798:E798"/>
    <mergeCell ref="F798:G798"/>
    <mergeCell ref="H798:I798"/>
    <mergeCell ref="J798:P798"/>
    <mergeCell ref="Q798:AF798"/>
    <mergeCell ref="AG804:AH804"/>
    <mergeCell ref="A805:C805"/>
    <mergeCell ref="D805:E805"/>
    <mergeCell ref="F805:G805"/>
    <mergeCell ref="H805:I805"/>
    <mergeCell ref="J805:P805"/>
    <mergeCell ref="Q805:AF805"/>
    <mergeCell ref="AG805:AH805"/>
    <mergeCell ref="A804:C804"/>
    <mergeCell ref="D804:E804"/>
    <mergeCell ref="F804:G804"/>
    <mergeCell ref="H804:I804"/>
    <mergeCell ref="J804:P804"/>
    <mergeCell ref="Q804:AF804"/>
    <mergeCell ref="AG802:AH802"/>
    <mergeCell ref="A803:C803"/>
    <mergeCell ref="D803:E803"/>
    <mergeCell ref="F803:G803"/>
    <mergeCell ref="H803:I803"/>
    <mergeCell ref="J803:P803"/>
    <mergeCell ref="Q803:AF803"/>
    <mergeCell ref="AG803:AH803"/>
    <mergeCell ref="A802:C802"/>
    <mergeCell ref="D802:E802"/>
    <mergeCell ref="F802:G802"/>
    <mergeCell ref="H802:I802"/>
    <mergeCell ref="J802:P802"/>
    <mergeCell ref="Q802:AF802"/>
    <mergeCell ref="AG808:AH808"/>
    <mergeCell ref="A809:C809"/>
    <mergeCell ref="D809:E809"/>
    <mergeCell ref="F809:G809"/>
    <mergeCell ref="H809:I809"/>
    <mergeCell ref="J809:P809"/>
    <mergeCell ref="Q809:AF809"/>
    <mergeCell ref="AG809:AH809"/>
    <mergeCell ref="A808:C808"/>
    <mergeCell ref="D808:E808"/>
    <mergeCell ref="F808:G808"/>
    <mergeCell ref="H808:I808"/>
    <mergeCell ref="J808:P808"/>
    <mergeCell ref="Q808:AF808"/>
    <mergeCell ref="AG806:AH806"/>
    <mergeCell ref="A807:C807"/>
    <mergeCell ref="D807:E807"/>
    <mergeCell ref="F807:G807"/>
    <mergeCell ref="H807:I807"/>
    <mergeCell ref="J807:P807"/>
    <mergeCell ref="Q807:AF807"/>
    <mergeCell ref="AG807:AH807"/>
    <mergeCell ref="A806:C806"/>
    <mergeCell ref="D806:E806"/>
    <mergeCell ref="F806:G806"/>
    <mergeCell ref="H806:I806"/>
    <mergeCell ref="J806:P806"/>
    <mergeCell ref="Q806:AF806"/>
    <mergeCell ref="AG812:AH812"/>
    <mergeCell ref="A813:C813"/>
    <mergeCell ref="D813:E813"/>
    <mergeCell ref="F813:G813"/>
    <mergeCell ref="H813:I813"/>
    <mergeCell ref="J813:P813"/>
    <mergeCell ref="Q813:AF813"/>
    <mergeCell ref="AG813:AH813"/>
    <mergeCell ref="A812:C812"/>
    <mergeCell ref="D812:E812"/>
    <mergeCell ref="F812:G812"/>
    <mergeCell ref="H812:I812"/>
    <mergeCell ref="J812:P812"/>
    <mergeCell ref="Q812:AF812"/>
    <mergeCell ref="AG810:AH810"/>
    <mergeCell ref="A811:C811"/>
    <mergeCell ref="D811:E811"/>
    <mergeCell ref="F811:G811"/>
    <mergeCell ref="H811:I811"/>
    <mergeCell ref="J811:P811"/>
    <mergeCell ref="Q811:AF811"/>
    <mergeCell ref="AG811:AH811"/>
    <mergeCell ref="A810:C810"/>
    <mergeCell ref="D810:E810"/>
    <mergeCell ref="F810:G810"/>
    <mergeCell ref="H810:I810"/>
    <mergeCell ref="J810:P810"/>
    <mergeCell ref="Q810:AF810"/>
    <mergeCell ref="AG816:AH816"/>
    <mergeCell ref="A817:C817"/>
    <mergeCell ref="D817:E817"/>
    <mergeCell ref="F817:G817"/>
    <mergeCell ref="H817:I817"/>
    <mergeCell ref="J817:P817"/>
    <mergeCell ref="Q817:AF817"/>
    <mergeCell ref="AG817:AH817"/>
    <mergeCell ref="A816:C816"/>
    <mergeCell ref="D816:E816"/>
    <mergeCell ref="F816:G816"/>
    <mergeCell ref="H816:I816"/>
    <mergeCell ref="J816:P816"/>
    <mergeCell ref="Q816:AF816"/>
    <mergeCell ref="AG814:AH814"/>
    <mergeCell ref="A815:C815"/>
    <mergeCell ref="D815:E815"/>
    <mergeCell ref="F815:G815"/>
    <mergeCell ref="H815:I815"/>
    <mergeCell ref="J815:P815"/>
    <mergeCell ref="Q815:AF815"/>
    <mergeCell ref="AG815:AH815"/>
    <mergeCell ref="A814:C814"/>
    <mergeCell ref="D814:E814"/>
    <mergeCell ref="F814:G814"/>
    <mergeCell ref="H814:I814"/>
    <mergeCell ref="J814:P814"/>
    <mergeCell ref="Q814:AF814"/>
    <mergeCell ref="AG820:AH820"/>
    <mergeCell ref="A821:C821"/>
    <mergeCell ref="D821:E821"/>
    <mergeCell ref="F821:G821"/>
    <mergeCell ref="H821:I821"/>
    <mergeCell ref="J821:P821"/>
    <mergeCell ref="Q821:AF821"/>
    <mergeCell ref="AG821:AH821"/>
    <mergeCell ref="A820:C820"/>
    <mergeCell ref="D820:E820"/>
    <mergeCell ref="F820:G820"/>
    <mergeCell ref="H820:I820"/>
    <mergeCell ref="J820:P820"/>
    <mergeCell ref="Q820:AF820"/>
    <mergeCell ref="AG818:AH818"/>
    <mergeCell ref="A819:C819"/>
    <mergeCell ref="D819:E819"/>
    <mergeCell ref="F819:G819"/>
    <mergeCell ref="H819:I819"/>
    <mergeCell ref="J819:P819"/>
    <mergeCell ref="Q819:AF819"/>
    <mergeCell ref="AG819:AH819"/>
    <mergeCell ref="A818:C818"/>
    <mergeCell ref="D818:E818"/>
    <mergeCell ref="F818:G818"/>
    <mergeCell ref="H818:I818"/>
    <mergeCell ref="J818:P818"/>
    <mergeCell ref="Q818:AF818"/>
    <mergeCell ref="AG824:AH824"/>
    <mergeCell ref="A825:C825"/>
    <mergeCell ref="D825:E825"/>
    <mergeCell ref="F825:G825"/>
    <mergeCell ref="H825:I825"/>
    <mergeCell ref="J825:P825"/>
    <mergeCell ref="Q825:AF825"/>
    <mergeCell ref="AG825:AH825"/>
    <mergeCell ref="A824:C824"/>
    <mergeCell ref="D824:E824"/>
    <mergeCell ref="F824:G824"/>
    <mergeCell ref="H824:I824"/>
    <mergeCell ref="J824:P824"/>
    <mergeCell ref="Q824:AF824"/>
    <mergeCell ref="AG822:AH822"/>
    <mergeCell ref="A823:C823"/>
    <mergeCell ref="D823:E823"/>
    <mergeCell ref="F823:G823"/>
    <mergeCell ref="H823:I823"/>
    <mergeCell ref="J823:P823"/>
    <mergeCell ref="Q823:AF823"/>
    <mergeCell ref="AG823:AH823"/>
    <mergeCell ref="A822:C822"/>
    <mergeCell ref="D822:E822"/>
    <mergeCell ref="F822:G822"/>
    <mergeCell ref="H822:I822"/>
    <mergeCell ref="J822:P822"/>
    <mergeCell ref="Q822:AF822"/>
    <mergeCell ref="AG828:AH828"/>
    <mergeCell ref="A829:C829"/>
    <mergeCell ref="D829:E829"/>
    <mergeCell ref="F829:G829"/>
    <mergeCell ref="H829:I829"/>
    <mergeCell ref="J829:P829"/>
    <mergeCell ref="Q829:AF829"/>
    <mergeCell ref="AG829:AH829"/>
    <mergeCell ref="A828:C828"/>
    <mergeCell ref="D828:E828"/>
    <mergeCell ref="F828:G828"/>
    <mergeCell ref="H828:I828"/>
    <mergeCell ref="J828:P828"/>
    <mergeCell ref="Q828:AF828"/>
    <mergeCell ref="AG826:AH826"/>
    <mergeCell ref="A827:C827"/>
    <mergeCell ref="D827:E827"/>
    <mergeCell ref="F827:G827"/>
    <mergeCell ref="H827:I827"/>
    <mergeCell ref="J827:P827"/>
    <mergeCell ref="Q827:AF827"/>
    <mergeCell ref="AG827:AH827"/>
    <mergeCell ref="A826:C826"/>
    <mergeCell ref="D826:E826"/>
    <mergeCell ref="F826:G826"/>
    <mergeCell ref="H826:I826"/>
    <mergeCell ref="J826:P826"/>
    <mergeCell ref="Q826:AF826"/>
    <mergeCell ref="AG832:AH832"/>
    <mergeCell ref="A833:C833"/>
    <mergeCell ref="D833:E833"/>
    <mergeCell ref="F833:G833"/>
    <mergeCell ref="H833:I833"/>
    <mergeCell ref="J833:P833"/>
    <mergeCell ref="Q833:AF833"/>
    <mergeCell ref="AG833:AH833"/>
    <mergeCell ref="A832:C832"/>
    <mergeCell ref="D832:E832"/>
    <mergeCell ref="F832:G832"/>
    <mergeCell ref="H832:I832"/>
    <mergeCell ref="J832:P832"/>
    <mergeCell ref="Q832:AF832"/>
    <mergeCell ref="AG830:AH830"/>
    <mergeCell ref="A831:C831"/>
    <mergeCell ref="D831:E831"/>
    <mergeCell ref="F831:G831"/>
    <mergeCell ref="H831:I831"/>
    <mergeCell ref="J831:P831"/>
    <mergeCell ref="Q831:AF831"/>
    <mergeCell ref="AG831:AH831"/>
    <mergeCell ref="A830:C830"/>
    <mergeCell ref="D830:E830"/>
    <mergeCell ref="F830:G830"/>
    <mergeCell ref="H830:I830"/>
    <mergeCell ref="J830:P830"/>
    <mergeCell ref="Q830:AF830"/>
    <mergeCell ref="AG836:AH836"/>
    <mergeCell ref="A837:C837"/>
    <mergeCell ref="D837:E837"/>
    <mergeCell ref="F837:G837"/>
    <mergeCell ref="H837:I837"/>
    <mergeCell ref="J837:P837"/>
    <mergeCell ref="Q837:AF837"/>
    <mergeCell ref="AG837:AH837"/>
    <mergeCell ref="A836:C836"/>
    <mergeCell ref="D836:E836"/>
    <mergeCell ref="F836:G836"/>
    <mergeCell ref="H836:I836"/>
    <mergeCell ref="J836:P836"/>
    <mergeCell ref="Q836:AF836"/>
    <mergeCell ref="AG834:AH834"/>
    <mergeCell ref="A835:C835"/>
    <mergeCell ref="D835:E835"/>
    <mergeCell ref="F835:G835"/>
    <mergeCell ref="H835:I835"/>
    <mergeCell ref="J835:P835"/>
    <mergeCell ref="Q835:AF835"/>
    <mergeCell ref="AG835:AH835"/>
    <mergeCell ref="A834:C834"/>
    <mergeCell ref="D834:E834"/>
    <mergeCell ref="F834:G834"/>
    <mergeCell ref="H834:I834"/>
    <mergeCell ref="J834:P834"/>
    <mergeCell ref="Q834:AF834"/>
    <mergeCell ref="AG840:AH840"/>
    <mergeCell ref="A841:C841"/>
    <mergeCell ref="D841:E841"/>
    <mergeCell ref="F841:G841"/>
    <mergeCell ref="H841:I841"/>
    <mergeCell ref="J841:P841"/>
    <mergeCell ref="Q841:AF841"/>
    <mergeCell ref="AG841:AH841"/>
    <mergeCell ref="A840:C840"/>
    <mergeCell ref="D840:E840"/>
    <mergeCell ref="F840:G840"/>
    <mergeCell ref="H840:I840"/>
    <mergeCell ref="J840:P840"/>
    <mergeCell ref="Q840:AF840"/>
    <mergeCell ref="AG838:AH838"/>
    <mergeCell ref="A839:C839"/>
    <mergeCell ref="D839:E839"/>
    <mergeCell ref="F839:G839"/>
    <mergeCell ref="H839:I839"/>
    <mergeCell ref="J839:P839"/>
    <mergeCell ref="Q839:AF839"/>
    <mergeCell ref="AG839:AH839"/>
    <mergeCell ref="A838:C838"/>
    <mergeCell ref="D838:E838"/>
    <mergeCell ref="F838:G838"/>
    <mergeCell ref="H838:I838"/>
    <mergeCell ref="J838:P838"/>
    <mergeCell ref="Q838:AF838"/>
    <mergeCell ref="AG844:AH844"/>
    <mergeCell ref="A845:C845"/>
    <mergeCell ref="D845:E845"/>
    <mergeCell ref="F845:G845"/>
    <mergeCell ref="H845:I845"/>
    <mergeCell ref="J845:P845"/>
    <mergeCell ref="Q845:AF845"/>
    <mergeCell ref="AG845:AH845"/>
    <mergeCell ref="A844:C844"/>
    <mergeCell ref="D844:E844"/>
    <mergeCell ref="F844:G844"/>
    <mergeCell ref="H844:I844"/>
    <mergeCell ref="J844:P844"/>
    <mergeCell ref="Q844:AF844"/>
    <mergeCell ref="AG842:AH842"/>
    <mergeCell ref="A843:C843"/>
    <mergeCell ref="D843:E843"/>
    <mergeCell ref="F843:G843"/>
    <mergeCell ref="H843:I843"/>
    <mergeCell ref="J843:P843"/>
    <mergeCell ref="Q843:AF843"/>
    <mergeCell ref="AG843:AH843"/>
    <mergeCell ref="A842:C842"/>
    <mergeCell ref="D842:E842"/>
    <mergeCell ref="F842:G842"/>
    <mergeCell ref="H842:I842"/>
    <mergeCell ref="J842:P842"/>
    <mergeCell ref="Q842:AF842"/>
    <mergeCell ref="AG848:AH848"/>
    <mergeCell ref="A849:C849"/>
    <mergeCell ref="D849:E849"/>
    <mergeCell ref="F849:G849"/>
    <mergeCell ref="H849:I849"/>
    <mergeCell ref="J849:P849"/>
    <mergeCell ref="Q849:AF849"/>
    <mergeCell ref="AG849:AH849"/>
    <mergeCell ref="A848:C848"/>
    <mergeCell ref="D848:E848"/>
    <mergeCell ref="F848:G848"/>
    <mergeCell ref="H848:I848"/>
    <mergeCell ref="J848:P848"/>
    <mergeCell ref="Q848:AF848"/>
    <mergeCell ref="AG846:AH846"/>
    <mergeCell ref="A847:C847"/>
    <mergeCell ref="D847:E847"/>
    <mergeCell ref="F847:G847"/>
    <mergeCell ref="H847:I847"/>
    <mergeCell ref="J847:P847"/>
    <mergeCell ref="Q847:AF847"/>
    <mergeCell ref="AG847:AH847"/>
    <mergeCell ref="A846:C846"/>
    <mergeCell ref="D846:E846"/>
    <mergeCell ref="F846:G846"/>
    <mergeCell ref="H846:I846"/>
    <mergeCell ref="J846:P846"/>
    <mergeCell ref="Q846:AF846"/>
    <mergeCell ref="AG852:AH852"/>
    <mergeCell ref="A853:C853"/>
    <mergeCell ref="D853:E853"/>
    <mergeCell ref="F853:G853"/>
    <mergeCell ref="H853:I853"/>
    <mergeCell ref="J853:P853"/>
    <mergeCell ref="Q853:AF853"/>
    <mergeCell ref="AG853:AH853"/>
    <mergeCell ref="A852:C852"/>
    <mergeCell ref="D852:E852"/>
    <mergeCell ref="F852:G852"/>
    <mergeCell ref="H852:I852"/>
    <mergeCell ref="J852:P852"/>
    <mergeCell ref="Q852:AF852"/>
    <mergeCell ref="AG850:AH850"/>
    <mergeCell ref="A851:C851"/>
    <mergeCell ref="D851:E851"/>
    <mergeCell ref="F851:G851"/>
    <mergeCell ref="H851:I851"/>
    <mergeCell ref="J851:P851"/>
    <mergeCell ref="Q851:AF851"/>
    <mergeCell ref="AG851:AH851"/>
    <mergeCell ref="A850:C850"/>
    <mergeCell ref="D850:E850"/>
    <mergeCell ref="F850:G850"/>
    <mergeCell ref="H850:I850"/>
    <mergeCell ref="J850:P850"/>
    <mergeCell ref="Q850:AF850"/>
    <mergeCell ref="AG856:AH856"/>
    <mergeCell ref="A857:C857"/>
    <mergeCell ref="D857:E857"/>
    <mergeCell ref="F857:G857"/>
    <mergeCell ref="H857:I857"/>
    <mergeCell ref="J857:P857"/>
    <mergeCell ref="Q857:AF857"/>
    <mergeCell ref="AG857:AH857"/>
    <mergeCell ref="A856:C856"/>
    <mergeCell ref="D856:E856"/>
    <mergeCell ref="F856:G856"/>
    <mergeCell ref="H856:I856"/>
    <mergeCell ref="J856:P856"/>
    <mergeCell ref="Q856:AF856"/>
    <mergeCell ref="AG854:AH854"/>
    <mergeCell ref="A855:C855"/>
    <mergeCell ref="D855:E855"/>
    <mergeCell ref="F855:G855"/>
    <mergeCell ref="H855:I855"/>
    <mergeCell ref="J855:P855"/>
    <mergeCell ref="Q855:AF855"/>
    <mergeCell ref="AG855:AH855"/>
    <mergeCell ref="A854:C854"/>
    <mergeCell ref="D854:E854"/>
    <mergeCell ref="F854:G854"/>
    <mergeCell ref="H854:I854"/>
    <mergeCell ref="J854:P854"/>
    <mergeCell ref="Q854:AF854"/>
    <mergeCell ref="AG860:AH860"/>
    <mergeCell ref="A861:C861"/>
    <mergeCell ref="D861:E861"/>
    <mergeCell ref="F861:G861"/>
    <mergeCell ref="H861:I861"/>
    <mergeCell ref="J861:P861"/>
    <mergeCell ref="Q861:AF861"/>
    <mergeCell ref="AG861:AH861"/>
    <mergeCell ref="A860:C860"/>
    <mergeCell ref="D860:E860"/>
    <mergeCell ref="F860:G860"/>
    <mergeCell ref="H860:I860"/>
    <mergeCell ref="J860:P860"/>
    <mergeCell ref="Q860:AF860"/>
    <mergeCell ref="AG858:AH858"/>
    <mergeCell ref="A859:C859"/>
    <mergeCell ref="D859:E859"/>
    <mergeCell ref="F859:G859"/>
    <mergeCell ref="H859:I859"/>
    <mergeCell ref="J859:P859"/>
    <mergeCell ref="Q859:AF859"/>
    <mergeCell ref="AG859:AH859"/>
    <mergeCell ref="A858:C858"/>
    <mergeCell ref="D858:E858"/>
    <mergeCell ref="F858:G858"/>
    <mergeCell ref="H858:I858"/>
    <mergeCell ref="J858:P858"/>
    <mergeCell ref="Q858:AF858"/>
    <mergeCell ref="AG864:AH864"/>
    <mergeCell ref="A865:C865"/>
    <mergeCell ref="D865:E865"/>
    <mergeCell ref="F865:G865"/>
    <mergeCell ref="H865:I865"/>
    <mergeCell ref="J865:P865"/>
    <mergeCell ref="Q865:AF865"/>
    <mergeCell ref="AG865:AH865"/>
    <mergeCell ref="A864:C864"/>
    <mergeCell ref="D864:E864"/>
    <mergeCell ref="F864:G864"/>
    <mergeCell ref="H864:I864"/>
    <mergeCell ref="J864:P864"/>
    <mergeCell ref="Q864:AF864"/>
    <mergeCell ref="AG862:AH862"/>
    <mergeCell ref="A863:C863"/>
    <mergeCell ref="D863:E863"/>
    <mergeCell ref="F863:G863"/>
    <mergeCell ref="H863:I863"/>
    <mergeCell ref="J863:P863"/>
    <mergeCell ref="Q863:AF863"/>
    <mergeCell ref="AG863:AH863"/>
    <mergeCell ref="A862:C862"/>
    <mergeCell ref="D862:E862"/>
    <mergeCell ref="F862:G862"/>
    <mergeCell ref="H862:I862"/>
    <mergeCell ref="J862:P862"/>
    <mergeCell ref="Q862:AF862"/>
    <mergeCell ref="AG868:AH868"/>
    <mergeCell ref="A869:C869"/>
    <mergeCell ref="D869:E869"/>
    <mergeCell ref="F869:G869"/>
    <mergeCell ref="H869:I869"/>
    <mergeCell ref="J869:P869"/>
    <mergeCell ref="Q869:AF869"/>
    <mergeCell ref="AG869:AH869"/>
    <mergeCell ref="A868:C868"/>
    <mergeCell ref="D868:E868"/>
    <mergeCell ref="F868:G868"/>
    <mergeCell ref="H868:I868"/>
    <mergeCell ref="J868:P868"/>
    <mergeCell ref="Q868:AF868"/>
    <mergeCell ref="AG866:AH866"/>
    <mergeCell ref="A867:C867"/>
    <mergeCell ref="D867:E867"/>
    <mergeCell ref="F867:G867"/>
    <mergeCell ref="H867:I867"/>
    <mergeCell ref="J867:P867"/>
    <mergeCell ref="Q867:AF867"/>
    <mergeCell ref="AG867:AH867"/>
    <mergeCell ref="A866:C866"/>
    <mergeCell ref="D866:E866"/>
    <mergeCell ref="F866:G866"/>
    <mergeCell ref="H866:I866"/>
    <mergeCell ref="J866:P866"/>
    <mergeCell ref="Q866:AF866"/>
    <mergeCell ref="AG872:AH872"/>
    <mergeCell ref="A873:C873"/>
    <mergeCell ref="D873:E873"/>
    <mergeCell ref="F873:G873"/>
    <mergeCell ref="H873:I873"/>
    <mergeCell ref="J873:P873"/>
    <mergeCell ref="Q873:AF873"/>
    <mergeCell ref="AG873:AH873"/>
    <mergeCell ref="A872:C872"/>
    <mergeCell ref="D872:E872"/>
    <mergeCell ref="F872:G872"/>
    <mergeCell ref="H872:I872"/>
    <mergeCell ref="J872:P872"/>
    <mergeCell ref="Q872:AF872"/>
    <mergeCell ref="AG870:AH870"/>
    <mergeCell ref="A871:C871"/>
    <mergeCell ref="D871:E871"/>
    <mergeCell ref="F871:G871"/>
    <mergeCell ref="H871:I871"/>
    <mergeCell ref="J871:P871"/>
    <mergeCell ref="Q871:AF871"/>
    <mergeCell ref="AG871:AH871"/>
    <mergeCell ref="A870:C870"/>
    <mergeCell ref="D870:E870"/>
    <mergeCell ref="F870:G870"/>
    <mergeCell ref="H870:I870"/>
    <mergeCell ref="J870:P870"/>
    <mergeCell ref="Q870:AF870"/>
    <mergeCell ref="AG876:AH876"/>
    <mergeCell ref="A877:C877"/>
    <mergeCell ref="D877:E877"/>
    <mergeCell ref="F877:G877"/>
    <mergeCell ref="H877:I877"/>
    <mergeCell ref="J877:P877"/>
    <mergeCell ref="Q877:AF877"/>
    <mergeCell ref="AG877:AH877"/>
    <mergeCell ref="A876:C876"/>
    <mergeCell ref="D876:E876"/>
    <mergeCell ref="F876:G876"/>
    <mergeCell ref="H876:I876"/>
    <mergeCell ref="J876:P876"/>
    <mergeCell ref="Q876:AF876"/>
    <mergeCell ref="AG874:AH874"/>
    <mergeCell ref="A875:C875"/>
    <mergeCell ref="D875:E875"/>
    <mergeCell ref="F875:G875"/>
    <mergeCell ref="H875:I875"/>
    <mergeCell ref="J875:P875"/>
    <mergeCell ref="Q875:AF875"/>
    <mergeCell ref="AG875:AH875"/>
    <mergeCell ref="A874:C874"/>
    <mergeCell ref="D874:E874"/>
    <mergeCell ref="F874:G874"/>
    <mergeCell ref="H874:I874"/>
    <mergeCell ref="J874:P874"/>
    <mergeCell ref="Q874:AF874"/>
    <mergeCell ref="AG880:AH880"/>
    <mergeCell ref="A881:C881"/>
    <mergeCell ref="D881:E881"/>
    <mergeCell ref="F881:G881"/>
    <mergeCell ref="H881:I881"/>
    <mergeCell ref="J881:P881"/>
    <mergeCell ref="Q881:AF881"/>
    <mergeCell ref="AG881:AH881"/>
    <mergeCell ref="A880:C880"/>
    <mergeCell ref="D880:E880"/>
    <mergeCell ref="F880:G880"/>
    <mergeCell ref="H880:I880"/>
    <mergeCell ref="J880:P880"/>
    <mergeCell ref="Q880:AF880"/>
    <mergeCell ref="AG878:AH878"/>
    <mergeCell ref="A879:C879"/>
    <mergeCell ref="D879:E879"/>
    <mergeCell ref="F879:G879"/>
    <mergeCell ref="H879:I879"/>
    <mergeCell ref="J879:P879"/>
    <mergeCell ref="Q879:AF879"/>
    <mergeCell ref="AG879:AH879"/>
    <mergeCell ref="A878:C878"/>
    <mergeCell ref="D878:E878"/>
    <mergeCell ref="F878:G878"/>
    <mergeCell ref="H878:I878"/>
    <mergeCell ref="J878:P878"/>
    <mergeCell ref="Q878:AF878"/>
    <mergeCell ref="AG884:AH884"/>
    <mergeCell ref="A885:C885"/>
    <mergeCell ref="D885:E885"/>
    <mergeCell ref="F885:G885"/>
    <mergeCell ref="H885:I885"/>
    <mergeCell ref="J885:P885"/>
    <mergeCell ref="Q885:AF885"/>
    <mergeCell ref="AG885:AH885"/>
    <mergeCell ref="A884:C884"/>
    <mergeCell ref="D884:E884"/>
    <mergeCell ref="F884:G884"/>
    <mergeCell ref="H884:I884"/>
    <mergeCell ref="J884:P884"/>
    <mergeCell ref="Q884:AF884"/>
    <mergeCell ref="AG882:AH882"/>
    <mergeCell ref="A883:C883"/>
    <mergeCell ref="D883:E883"/>
    <mergeCell ref="F883:G883"/>
    <mergeCell ref="H883:I883"/>
    <mergeCell ref="J883:P883"/>
    <mergeCell ref="Q883:AF883"/>
    <mergeCell ref="AG883:AH883"/>
    <mergeCell ref="A882:C882"/>
    <mergeCell ref="D882:E882"/>
    <mergeCell ref="F882:G882"/>
    <mergeCell ref="H882:I882"/>
    <mergeCell ref="J882:P882"/>
    <mergeCell ref="Q882:AF882"/>
    <mergeCell ref="AG888:AH888"/>
    <mergeCell ref="A889:C889"/>
    <mergeCell ref="D889:E889"/>
    <mergeCell ref="F889:G889"/>
    <mergeCell ref="H889:I889"/>
    <mergeCell ref="J889:P889"/>
    <mergeCell ref="Q889:AF889"/>
    <mergeCell ref="AG889:AH889"/>
    <mergeCell ref="A888:C888"/>
    <mergeCell ref="D888:E888"/>
    <mergeCell ref="F888:G888"/>
    <mergeCell ref="H888:I888"/>
    <mergeCell ref="J888:P888"/>
    <mergeCell ref="Q888:AF888"/>
    <mergeCell ref="AG886:AH886"/>
    <mergeCell ref="A887:C887"/>
    <mergeCell ref="D887:E887"/>
    <mergeCell ref="F887:G887"/>
    <mergeCell ref="H887:I887"/>
    <mergeCell ref="J887:P887"/>
    <mergeCell ref="Q887:AF887"/>
    <mergeCell ref="AG887:AH887"/>
    <mergeCell ref="A886:C886"/>
    <mergeCell ref="D886:E886"/>
    <mergeCell ref="F886:G886"/>
    <mergeCell ref="H886:I886"/>
    <mergeCell ref="J886:P886"/>
    <mergeCell ref="Q886:AF886"/>
    <mergeCell ref="AG892:AH892"/>
    <mergeCell ref="A893:C893"/>
    <mergeCell ref="D893:E893"/>
    <mergeCell ref="F893:G893"/>
    <mergeCell ref="H893:I893"/>
    <mergeCell ref="J893:P893"/>
    <mergeCell ref="Q893:AF893"/>
    <mergeCell ref="AG893:AH893"/>
    <mergeCell ref="A892:C892"/>
    <mergeCell ref="D892:E892"/>
    <mergeCell ref="F892:G892"/>
    <mergeCell ref="H892:I892"/>
    <mergeCell ref="J892:P892"/>
    <mergeCell ref="Q892:AF892"/>
    <mergeCell ref="AG890:AH890"/>
    <mergeCell ref="A891:C891"/>
    <mergeCell ref="D891:E891"/>
    <mergeCell ref="F891:G891"/>
    <mergeCell ref="H891:I891"/>
    <mergeCell ref="J891:P891"/>
    <mergeCell ref="Q891:AF891"/>
    <mergeCell ref="AG891:AH891"/>
    <mergeCell ref="A890:C890"/>
    <mergeCell ref="D890:E890"/>
    <mergeCell ref="F890:G890"/>
    <mergeCell ref="H890:I890"/>
    <mergeCell ref="J890:P890"/>
    <mergeCell ref="Q890:AF890"/>
    <mergeCell ref="AG896:AH896"/>
    <mergeCell ref="A897:C897"/>
    <mergeCell ref="D897:E897"/>
    <mergeCell ref="F897:G897"/>
    <mergeCell ref="H897:I897"/>
    <mergeCell ref="J897:P897"/>
    <mergeCell ref="Q897:AF897"/>
    <mergeCell ref="AG897:AH897"/>
    <mergeCell ref="A896:C896"/>
    <mergeCell ref="D896:E896"/>
    <mergeCell ref="F896:G896"/>
    <mergeCell ref="H896:I896"/>
    <mergeCell ref="J896:P896"/>
    <mergeCell ref="Q896:AF896"/>
    <mergeCell ref="AG894:AH894"/>
    <mergeCell ref="A895:C895"/>
    <mergeCell ref="D895:E895"/>
    <mergeCell ref="F895:G895"/>
    <mergeCell ref="H895:I895"/>
    <mergeCell ref="J895:P895"/>
    <mergeCell ref="Q895:AF895"/>
    <mergeCell ref="AG895:AH895"/>
    <mergeCell ref="A894:C894"/>
    <mergeCell ref="D894:E894"/>
    <mergeCell ref="F894:G894"/>
    <mergeCell ref="H894:I894"/>
    <mergeCell ref="J894:P894"/>
    <mergeCell ref="Q894:AF894"/>
    <mergeCell ref="AG900:AH900"/>
    <mergeCell ref="A901:C901"/>
    <mergeCell ref="D901:E901"/>
    <mergeCell ref="F901:G901"/>
    <mergeCell ref="H901:I901"/>
    <mergeCell ref="J901:P901"/>
    <mergeCell ref="Q901:AF901"/>
    <mergeCell ref="AG901:AH901"/>
    <mergeCell ref="A900:C900"/>
    <mergeCell ref="D900:E900"/>
    <mergeCell ref="F900:G900"/>
    <mergeCell ref="H900:I900"/>
    <mergeCell ref="J900:P900"/>
    <mergeCell ref="Q900:AF900"/>
    <mergeCell ref="AG898:AH898"/>
    <mergeCell ref="A899:C899"/>
    <mergeCell ref="D899:E899"/>
    <mergeCell ref="F899:G899"/>
    <mergeCell ref="H899:I899"/>
    <mergeCell ref="J899:P899"/>
    <mergeCell ref="Q899:AF899"/>
    <mergeCell ref="AG899:AH899"/>
    <mergeCell ref="A898:C898"/>
    <mergeCell ref="D898:E898"/>
    <mergeCell ref="F898:G898"/>
    <mergeCell ref="H898:I898"/>
    <mergeCell ref="J898:P898"/>
    <mergeCell ref="Q898:AF898"/>
    <mergeCell ref="AG904:AH904"/>
    <mergeCell ref="A905:C905"/>
    <mergeCell ref="D905:E905"/>
    <mergeCell ref="F905:G905"/>
    <mergeCell ref="H905:I905"/>
    <mergeCell ref="J905:P905"/>
    <mergeCell ref="Q905:AF905"/>
    <mergeCell ref="AG905:AH905"/>
    <mergeCell ref="A904:C904"/>
    <mergeCell ref="D904:E904"/>
    <mergeCell ref="F904:G904"/>
    <mergeCell ref="H904:I904"/>
    <mergeCell ref="J904:P904"/>
    <mergeCell ref="Q904:AF904"/>
    <mergeCell ref="AG902:AH902"/>
    <mergeCell ref="A903:C903"/>
    <mergeCell ref="D903:E903"/>
    <mergeCell ref="F903:G903"/>
    <mergeCell ref="H903:I903"/>
    <mergeCell ref="J903:P903"/>
    <mergeCell ref="Q903:AF903"/>
    <mergeCell ref="AG903:AH903"/>
    <mergeCell ref="A902:C902"/>
    <mergeCell ref="D902:E902"/>
    <mergeCell ref="F902:G902"/>
    <mergeCell ref="H902:I902"/>
    <mergeCell ref="J902:P902"/>
    <mergeCell ref="Q902:AF902"/>
    <mergeCell ref="AG908:AH908"/>
    <mergeCell ref="A909:C909"/>
    <mergeCell ref="D909:E909"/>
    <mergeCell ref="F909:G909"/>
    <mergeCell ref="H909:I909"/>
    <mergeCell ref="J909:P909"/>
    <mergeCell ref="Q909:AF909"/>
    <mergeCell ref="AG909:AH909"/>
    <mergeCell ref="A908:C908"/>
    <mergeCell ref="D908:E908"/>
    <mergeCell ref="F908:G908"/>
    <mergeCell ref="H908:I908"/>
    <mergeCell ref="J908:P908"/>
    <mergeCell ref="Q908:AF908"/>
    <mergeCell ref="AG906:AH906"/>
    <mergeCell ref="A907:C907"/>
    <mergeCell ref="D907:E907"/>
    <mergeCell ref="F907:G907"/>
    <mergeCell ref="H907:I907"/>
    <mergeCell ref="J907:P907"/>
    <mergeCell ref="Q907:AF907"/>
    <mergeCell ref="AG907:AH907"/>
    <mergeCell ref="A906:C906"/>
    <mergeCell ref="D906:E906"/>
    <mergeCell ref="F906:G906"/>
    <mergeCell ref="H906:I906"/>
    <mergeCell ref="J906:P906"/>
    <mergeCell ref="Q906:AF906"/>
    <mergeCell ref="AG912:AH912"/>
    <mergeCell ref="A913:C913"/>
    <mergeCell ref="D913:E913"/>
    <mergeCell ref="F913:G913"/>
    <mergeCell ref="H913:I913"/>
    <mergeCell ref="J913:P913"/>
    <mergeCell ref="Q913:AF913"/>
    <mergeCell ref="AG913:AH913"/>
    <mergeCell ref="A912:C912"/>
    <mergeCell ref="D912:E912"/>
    <mergeCell ref="F912:G912"/>
    <mergeCell ref="H912:I912"/>
    <mergeCell ref="J912:P912"/>
    <mergeCell ref="Q912:AF912"/>
    <mergeCell ref="AG910:AH910"/>
    <mergeCell ref="A911:C911"/>
    <mergeCell ref="D911:E911"/>
    <mergeCell ref="F911:G911"/>
    <mergeCell ref="H911:I911"/>
    <mergeCell ref="J911:P911"/>
    <mergeCell ref="Q911:AF911"/>
    <mergeCell ref="AG911:AH911"/>
    <mergeCell ref="A910:C910"/>
    <mergeCell ref="D910:E910"/>
    <mergeCell ref="F910:G910"/>
    <mergeCell ref="H910:I910"/>
    <mergeCell ref="J910:P910"/>
    <mergeCell ref="Q910:AF910"/>
    <mergeCell ref="AG916:AH916"/>
    <mergeCell ref="A917:C917"/>
    <mergeCell ref="D917:E917"/>
    <mergeCell ref="F917:G917"/>
    <mergeCell ref="H917:I917"/>
    <mergeCell ref="J917:P917"/>
    <mergeCell ref="Q917:AF917"/>
    <mergeCell ref="AG917:AH917"/>
    <mergeCell ref="A916:C916"/>
    <mergeCell ref="D916:E916"/>
    <mergeCell ref="F916:G916"/>
    <mergeCell ref="H916:I916"/>
    <mergeCell ref="J916:P916"/>
    <mergeCell ref="Q916:AF916"/>
    <mergeCell ref="AG914:AH914"/>
    <mergeCell ref="A915:C915"/>
    <mergeCell ref="D915:E915"/>
    <mergeCell ref="F915:G915"/>
    <mergeCell ref="H915:I915"/>
    <mergeCell ref="J915:P915"/>
    <mergeCell ref="Q915:AF915"/>
    <mergeCell ref="AG915:AH915"/>
    <mergeCell ref="A914:C914"/>
    <mergeCell ref="D914:E914"/>
    <mergeCell ref="F914:G914"/>
    <mergeCell ref="H914:I914"/>
    <mergeCell ref="J914:P914"/>
    <mergeCell ref="Q914:AF914"/>
    <mergeCell ref="AG920:AH920"/>
    <mergeCell ref="A921:C921"/>
    <mergeCell ref="D921:E921"/>
    <mergeCell ref="F921:G921"/>
    <mergeCell ref="H921:I921"/>
    <mergeCell ref="J921:P921"/>
    <mergeCell ref="Q921:AF921"/>
    <mergeCell ref="AG921:AH921"/>
    <mergeCell ref="A920:C920"/>
    <mergeCell ref="D920:E920"/>
    <mergeCell ref="F920:G920"/>
    <mergeCell ref="H920:I920"/>
    <mergeCell ref="J920:P920"/>
    <mergeCell ref="Q920:AF920"/>
    <mergeCell ref="AG918:AH918"/>
    <mergeCell ref="A919:C919"/>
    <mergeCell ref="D919:E919"/>
    <mergeCell ref="F919:G919"/>
    <mergeCell ref="H919:I919"/>
    <mergeCell ref="J919:P919"/>
    <mergeCell ref="Q919:AF919"/>
    <mergeCell ref="AG919:AH919"/>
    <mergeCell ref="A918:C918"/>
    <mergeCell ref="D918:E918"/>
    <mergeCell ref="F918:G918"/>
    <mergeCell ref="H918:I918"/>
    <mergeCell ref="J918:P918"/>
    <mergeCell ref="Q918:AF918"/>
    <mergeCell ref="AG924:AH924"/>
    <mergeCell ref="A925:C925"/>
    <mergeCell ref="D925:E925"/>
    <mergeCell ref="F925:G925"/>
    <mergeCell ref="H925:I925"/>
    <mergeCell ref="J925:P925"/>
    <mergeCell ref="Q925:AF925"/>
    <mergeCell ref="AG925:AH925"/>
    <mergeCell ref="A924:C924"/>
    <mergeCell ref="D924:E924"/>
    <mergeCell ref="F924:G924"/>
    <mergeCell ref="H924:I924"/>
    <mergeCell ref="J924:P924"/>
    <mergeCell ref="Q924:AF924"/>
    <mergeCell ref="AG922:AH922"/>
    <mergeCell ref="A923:C923"/>
    <mergeCell ref="D923:E923"/>
    <mergeCell ref="F923:G923"/>
    <mergeCell ref="H923:I923"/>
    <mergeCell ref="J923:P923"/>
    <mergeCell ref="Q923:AF923"/>
    <mergeCell ref="AG923:AH923"/>
    <mergeCell ref="A922:C922"/>
    <mergeCell ref="D922:E922"/>
    <mergeCell ref="F922:G922"/>
    <mergeCell ref="H922:I922"/>
    <mergeCell ref="J922:P922"/>
    <mergeCell ref="Q922:AF922"/>
    <mergeCell ref="AG928:AH928"/>
    <mergeCell ref="A929:C929"/>
    <mergeCell ref="D929:E929"/>
    <mergeCell ref="F929:G929"/>
    <mergeCell ref="H929:I929"/>
    <mergeCell ref="J929:P929"/>
    <mergeCell ref="Q929:AF929"/>
    <mergeCell ref="AG929:AH929"/>
    <mergeCell ref="A928:C928"/>
    <mergeCell ref="D928:E928"/>
    <mergeCell ref="F928:G928"/>
    <mergeCell ref="H928:I928"/>
    <mergeCell ref="J928:P928"/>
    <mergeCell ref="Q928:AF928"/>
    <mergeCell ref="AG926:AH926"/>
    <mergeCell ref="A927:C927"/>
    <mergeCell ref="D927:E927"/>
    <mergeCell ref="F927:G927"/>
    <mergeCell ref="H927:I927"/>
    <mergeCell ref="J927:P927"/>
    <mergeCell ref="Q927:AF927"/>
    <mergeCell ref="AG927:AH927"/>
    <mergeCell ref="A926:C926"/>
    <mergeCell ref="D926:E926"/>
    <mergeCell ref="F926:G926"/>
    <mergeCell ref="H926:I926"/>
    <mergeCell ref="J926:P926"/>
    <mergeCell ref="Q926:AF926"/>
    <mergeCell ref="AG932:AH932"/>
    <mergeCell ref="A933:C933"/>
    <mergeCell ref="D933:E933"/>
    <mergeCell ref="F933:G933"/>
    <mergeCell ref="H933:I933"/>
    <mergeCell ref="J933:P933"/>
    <mergeCell ref="Q933:AF933"/>
    <mergeCell ref="AG933:AH933"/>
    <mergeCell ref="A932:C932"/>
    <mergeCell ref="D932:E932"/>
    <mergeCell ref="F932:G932"/>
    <mergeCell ref="H932:I932"/>
    <mergeCell ref="J932:P932"/>
    <mergeCell ref="Q932:AF932"/>
    <mergeCell ref="AG930:AH930"/>
    <mergeCell ref="A931:C931"/>
    <mergeCell ref="D931:E931"/>
    <mergeCell ref="F931:G931"/>
    <mergeCell ref="H931:I931"/>
    <mergeCell ref="J931:P931"/>
    <mergeCell ref="Q931:AF931"/>
    <mergeCell ref="AG931:AH931"/>
    <mergeCell ref="A930:C930"/>
    <mergeCell ref="D930:E930"/>
    <mergeCell ref="F930:G930"/>
    <mergeCell ref="H930:I930"/>
    <mergeCell ref="J930:P930"/>
    <mergeCell ref="Q930:AF930"/>
    <mergeCell ref="AG936:AH936"/>
    <mergeCell ref="A937:C937"/>
    <mergeCell ref="D937:E937"/>
    <mergeCell ref="F937:G937"/>
    <mergeCell ref="H937:I937"/>
    <mergeCell ref="J937:P937"/>
    <mergeCell ref="Q937:AF937"/>
    <mergeCell ref="AG937:AH937"/>
    <mergeCell ref="A936:C936"/>
    <mergeCell ref="D936:E936"/>
    <mergeCell ref="F936:G936"/>
    <mergeCell ref="H936:I936"/>
    <mergeCell ref="J936:P936"/>
    <mergeCell ref="Q936:AF936"/>
    <mergeCell ref="AG934:AH934"/>
    <mergeCell ref="A935:C935"/>
    <mergeCell ref="D935:E935"/>
    <mergeCell ref="F935:G935"/>
    <mergeCell ref="H935:I935"/>
    <mergeCell ref="J935:P935"/>
    <mergeCell ref="Q935:AF935"/>
    <mergeCell ref="AG935:AH935"/>
    <mergeCell ref="A934:C934"/>
    <mergeCell ref="D934:E934"/>
    <mergeCell ref="F934:G934"/>
    <mergeCell ref="H934:I934"/>
    <mergeCell ref="J934:P934"/>
    <mergeCell ref="Q934:AF934"/>
    <mergeCell ref="AG940:AH940"/>
    <mergeCell ref="A941:C941"/>
    <mergeCell ref="D941:E941"/>
    <mergeCell ref="F941:G941"/>
    <mergeCell ref="H941:I941"/>
    <mergeCell ref="J941:P941"/>
    <mergeCell ref="Q941:AF941"/>
    <mergeCell ref="AG941:AH941"/>
    <mergeCell ref="A940:C940"/>
    <mergeCell ref="D940:E940"/>
    <mergeCell ref="F940:G940"/>
    <mergeCell ref="H940:I940"/>
    <mergeCell ref="J940:P940"/>
    <mergeCell ref="Q940:AF940"/>
    <mergeCell ref="AG938:AH938"/>
    <mergeCell ref="A939:C939"/>
    <mergeCell ref="D939:E939"/>
    <mergeCell ref="F939:G939"/>
    <mergeCell ref="H939:I939"/>
    <mergeCell ref="J939:P939"/>
    <mergeCell ref="Q939:AF939"/>
    <mergeCell ref="AG939:AH939"/>
    <mergeCell ref="A938:C938"/>
    <mergeCell ref="D938:E938"/>
    <mergeCell ref="F938:G938"/>
    <mergeCell ref="H938:I938"/>
    <mergeCell ref="J938:P938"/>
    <mergeCell ref="Q938:AF938"/>
    <mergeCell ref="AG944:AH944"/>
    <mergeCell ref="A945:C945"/>
    <mergeCell ref="D945:E945"/>
    <mergeCell ref="F945:G945"/>
    <mergeCell ref="H945:I945"/>
    <mergeCell ref="J945:P945"/>
    <mergeCell ref="Q945:AF945"/>
    <mergeCell ref="AG945:AH945"/>
    <mergeCell ref="A944:C944"/>
    <mergeCell ref="D944:E944"/>
    <mergeCell ref="F944:G944"/>
    <mergeCell ref="H944:I944"/>
    <mergeCell ref="J944:P944"/>
    <mergeCell ref="Q944:AF944"/>
    <mergeCell ref="AG942:AH942"/>
    <mergeCell ref="A943:C943"/>
    <mergeCell ref="D943:E943"/>
    <mergeCell ref="F943:G943"/>
    <mergeCell ref="H943:I943"/>
    <mergeCell ref="J943:P943"/>
    <mergeCell ref="Q943:AF943"/>
    <mergeCell ref="AG943:AH943"/>
    <mergeCell ref="A942:C942"/>
    <mergeCell ref="D942:E942"/>
    <mergeCell ref="F942:G942"/>
    <mergeCell ref="H942:I942"/>
    <mergeCell ref="J942:P942"/>
    <mergeCell ref="Q942:AF942"/>
    <mergeCell ref="AG948:AH948"/>
    <mergeCell ref="A949:C949"/>
    <mergeCell ref="D949:E949"/>
    <mergeCell ref="F949:G949"/>
    <mergeCell ref="H949:I949"/>
    <mergeCell ref="J949:P949"/>
    <mergeCell ref="Q949:AF949"/>
    <mergeCell ref="AG949:AH949"/>
    <mergeCell ref="A948:C948"/>
    <mergeCell ref="D948:E948"/>
    <mergeCell ref="F948:G948"/>
    <mergeCell ref="H948:I948"/>
    <mergeCell ref="J948:P948"/>
    <mergeCell ref="Q948:AF948"/>
    <mergeCell ref="AG946:AH946"/>
    <mergeCell ref="A947:C947"/>
    <mergeCell ref="D947:E947"/>
    <mergeCell ref="F947:G947"/>
    <mergeCell ref="H947:I947"/>
    <mergeCell ref="J947:P947"/>
    <mergeCell ref="Q947:AF947"/>
    <mergeCell ref="AG947:AH947"/>
    <mergeCell ref="A946:C946"/>
    <mergeCell ref="D946:E946"/>
    <mergeCell ref="F946:G946"/>
    <mergeCell ref="H946:I946"/>
    <mergeCell ref="J946:P946"/>
    <mergeCell ref="Q946:AF946"/>
    <mergeCell ref="AG952:AH952"/>
    <mergeCell ref="A953:C953"/>
    <mergeCell ref="D953:E953"/>
    <mergeCell ref="F953:G953"/>
    <mergeCell ref="H953:I953"/>
    <mergeCell ref="J953:P953"/>
    <mergeCell ref="Q953:AF953"/>
    <mergeCell ref="AG953:AH953"/>
    <mergeCell ref="A952:C952"/>
    <mergeCell ref="D952:E952"/>
    <mergeCell ref="F952:G952"/>
    <mergeCell ref="H952:I952"/>
    <mergeCell ref="J952:P952"/>
    <mergeCell ref="Q952:AF952"/>
    <mergeCell ref="AG950:AH950"/>
    <mergeCell ref="A951:C951"/>
    <mergeCell ref="D951:E951"/>
    <mergeCell ref="F951:G951"/>
    <mergeCell ref="H951:I951"/>
    <mergeCell ref="J951:P951"/>
    <mergeCell ref="Q951:AF951"/>
    <mergeCell ref="AG951:AH951"/>
    <mergeCell ref="A950:C950"/>
    <mergeCell ref="D950:E950"/>
    <mergeCell ref="F950:G950"/>
    <mergeCell ref="H950:I950"/>
    <mergeCell ref="J950:P950"/>
    <mergeCell ref="Q950:AF950"/>
    <mergeCell ref="AG956:AH956"/>
    <mergeCell ref="A957:C957"/>
    <mergeCell ref="D957:E957"/>
    <mergeCell ref="F957:G957"/>
    <mergeCell ref="H957:I957"/>
    <mergeCell ref="J957:P957"/>
    <mergeCell ref="Q957:AF957"/>
    <mergeCell ref="AG957:AH957"/>
    <mergeCell ref="A956:C956"/>
    <mergeCell ref="D956:E956"/>
    <mergeCell ref="F956:G956"/>
    <mergeCell ref="H956:I956"/>
    <mergeCell ref="J956:P956"/>
    <mergeCell ref="Q956:AF956"/>
    <mergeCell ref="AG954:AH954"/>
    <mergeCell ref="A955:C955"/>
    <mergeCell ref="D955:E955"/>
    <mergeCell ref="F955:G955"/>
    <mergeCell ref="H955:I955"/>
    <mergeCell ref="J955:P955"/>
    <mergeCell ref="Q955:AF955"/>
    <mergeCell ref="AG955:AH955"/>
    <mergeCell ref="A954:C954"/>
    <mergeCell ref="D954:E954"/>
    <mergeCell ref="F954:G954"/>
    <mergeCell ref="H954:I954"/>
    <mergeCell ref="J954:P954"/>
    <mergeCell ref="Q954:AF954"/>
    <mergeCell ref="AG960:AH960"/>
    <mergeCell ref="A961:C961"/>
    <mergeCell ref="D961:E961"/>
    <mergeCell ref="F961:G961"/>
    <mergeCell ref="H961:I961"/>
    <mergeCell ref="J961:P961"/>
    <mergeCell ref="Q961:AF961"/>
    <mergeCell ref="AG961:AH961"/>
    <mergeCell ref="A960:C960"/>
    <mergeCell ref="D960:E960"/>
    <mergeCell ref="F960:G960"/>
    <mergeCell ref="H960:I960"/>
    <mergeCell ref="J960:P960"/>
    <mergeCell ref="Q960:AF960"/>
    <mergeCell ref="AG958:AH958"/>
    <mergeCell ref="A959:C959"/>
    <mergeCell ref="D959:E959"/>
    <mergeCell ref="F959:G959"/>
    <mergeCell ref="H959:I959"/>
    <mergeCell ref="J959:P959"/>
    <mergeCell ref="Q959:AF959"/>
    <mergeCell ref="AG959:AH959"/>
    <mergeCell ref="A958:C958"/>
    <mergeCell ref="D958:E958"/>
    <mergeCell ref="F958:G958"/>
    <mergeCell ref="H958:I958"/>
    <mergeCell ref="J958:P958"/>
    <mergeCell ref="Q958:AF958"/>
    <mergeCell ref="AG964:AH964"/>
    <mergeCell ref="A965:C965"/>
    <mergeCell ref="D965:E965"/>
    <mergeCell ref="F965:G965"/>
    <mergeCell ref="H965:I965"/>
    <mergeCell ref="J965:P965"/>
    <mergeCell ref="Q965:AF965"/>
    <mergeCell ref="AG965:AH965"/>
    <mergeCell ref="A964:C964"/>
    <mergeCell ref="D964:E964"/>
    <mergeCell ref="F964:G964"/>
    <mergeCell ref="H964:I964"/>
    <mergeCell ref="J964:P964"/>
    <mergeCell ref="Q964:AF964"/>
    <mergeCell ref="AG962:AH962"/>
    <mergeCell ref="A963:C963"/>
    <mergeCell ref="D963:E963"/>
    <mergeCell ref="F963:G963"/>
    <mergeCell ref="H963:I963"/>
    <mergeCell ref="J963:P963"/>
    <mergeCell ref="Q963:AF963"/>
    <mergeCell ref="AG963:AH963"/>
    <mergeCell ref="A962:C962"/>
    <mergeCell ref="D962:E962"/>
    <mergeCell ref="F962:G962"/>
    <mergeCell ref="H962:I962"/>
    <mergeCell ref="J962:P962"/>
    <mergeCell ref="Q962:AF962"/>
    <mergeCell ref="AG968:AH968"/>
    <mergeCell ref="A969:C969"/>
    <mergeCell ref="D969:E969"/>
    <mergeCell ref="F969:G969"/>
    <mergeCell ref="H969:I969"/>
    <mergeCell ref="J969:P969"/>
    <mergeCell ref="Q969:AF969"/>
    <mergeCell ref="AG969:AH969"/>
    <mergeCell ref="A968:C968"/>
    <mergeCell ref="D968:E968"/>
    <mergeCell ref="F968:G968"/>
    <mergeCell ref="H968:I968"/>
    <mergeCell ref="J968:P968"/>
    <mergeCell ref="Q968:AF968"/>
    <mergeCell ref="AG966:AH966"/>
    <mergeCell ref="A967:C967"/>
    <mergeCell ref="D967:E967"/>
    <mergeCell ref="F967:G967"/>
    <mergeCell ref="H967:I967"/>
    <mergeCell ref="J967:P967"/>
    <mergeCell ref="Q967:AF967"/>
    <mergeCell ref="AG967:AH967"/>
    <mergeCell ref="A966:C966"/>
    <mergeCell ref="D966:E966"/>
    <mergeCell ref="F966:G966"/>
    <mergeCell ref="H966:I966"/>
    <mergeCell ref="J966:P966"/>
    <mergeCell ref="Q966:AF966"/>
    <mergeCell ref="AG972:AH972"/>
    <mergeCell ref="A973:C973"/>
    <mergeCell ref="D973:E973"/>
    <mergeCell ref="F973:G973"/>
    <mergeCell ref="H973:I973"/>
    <mergeCell ref="J973:P973"/>
    <mergeCell ref="Q973:AF973"/>
    <mergeCell ref="AG973:AH973"/>
    <mergeCell ref="A972:C972"/>
    <mergeCell ref="D972:E972"/>
    <mergeCell ref="F972:G972"/>
    <mergeCell ref="H972:I972"/>
    <mergeCell ref="J972:P972"/>
    <mergeCell ref="Q972:AF972"/>
    <mergeCell ref="AG970:AH970"/>
    <mergeCell ref="A971:C971"/>
    <mergeCell ref="D971:E971"/>
    <mergeCell ref="F971:G971"/>
    <mergeCell ref="H971:I971"/>
    <mergeCell ref="J971:P971"/>
    <mergeCell ref="Q971:AF971"/>
    <mergeCell ref="AG971:AH971"/>
    <mergeCell ref="A970:C970"/>
    <mergeCell ref="D970:E970"/>
    <mergeCell ref="F970:G970"/>
    <mergeCell ref="H970:I970"/>
    <mergeCell ref="J970:P970"/>
    <mergeCell ref="Q970:AF970"/>
    <mergeCell ref="AG976:AH976"/>
    <mergeCell ref="A977:C977"/>
    <mergeCell ref="D977:E977"/>
    <mergeCell ref="F977:G977"/>
    <mergeCell ref="H977:I977"/>
    <mergeCell ref="J977:P977"/>
    <mergeCell ref="Q977:AF977"/>
    <mergeCell ref="AG977:AH977"/>
    <mergeCell ref="A976:C976"/>
    <mergeCell ref="D976:E976"/>
    <mergeCell ref="F976:G976"/>
    <mergeCell ref="H976:I976"/>
    <mergeCell ref="J976:P976"/>
    <mergeCell ref="Q976:AF976"/>
    <mergeCell ref="AG974:AH974"/>
    <mergeCell ref="A975:C975"/>
    <mergeCell ref="D975:E975"/>
    <mergeCell ref="F975:G975"/>
    <mergeCell ref="H975:I975"/>
    <mergeCell ref="J975:P975"/>
    <mergeCell ref="Q975:AF975"/>
    <mergeCell ref="AG975:AH975"/>
    <mergeCell ref="A974:C974"/>
    <mergeCell ref="D974:E974"/>
    <mergeCell ref="F974:G974"/>
    <mergeCell ref="H974:I974"/>
    <mergeCell ref="J974:P974"/>
    <mergeCell ref="Q974:AF974"/>
    <mergeCell ref="AG980:AH980"/>
    <mergeCell ref="A981:C981"/>
    <mergeCell ref="D981:E981"/>
    <mergeCell ref="F981:G981"/>
    <mergeCell ref="H981:I981"/>
    <mergeCell ref="J981:P981"/>
    <mergeCell ref="Q981:AF981"/>
    <mergeCell ref="AG981:AH981"/>
    <mergeCell ref="A980:C980"/>
    <mergeCell ref="D980:E980"/>
    <mergeCell ref="F980:G980"/>
    <mergeCell ref="H980:I980"/>
    <mergeCell ref="J980:P980"/>
    <mergeCell ref="Q980:AF980"/>
    <mergeCell ref="AG978:AH978"/>
    <mergeCell ref="A979:C979"/>
    <mergeCell ref="D979:E979"/>
    <mergeCell ref="F979:G979"/>
    <mergeCell ref="H979:I979"/>
    <mergeCell ref="J979:P979"/>
    <mergeCell ref="Q979:AF979"/>
    <mergeCell ref="AG979:AH979"/>
    <mergeCell ref="A978:C978"/>
    <mergeCell ref="D978:E978"/>
    <mergeCell ref="F978:G978"/>
    <mergeCell ref="H978:I978"/>
    <mergeCell ref="J978:P978"/>
    <mergeCell ref="Q978:AF978"/>
    <mergeCell ref="AG984:AH984"/>
    <mergeCell ref="A985:C985"/>
    <mergeCell ref="D985:E985"/>
    <mergeCell ref="F985:G985"/>
    <mergeCell ref="H985:I985"/>
    <mergeCell ref="J985:P985"/>
    <mergeCell ref="Q985:AF985"/>
    <mergeCell ref="AG985:AH985"/>
    <mergeCell ref="A984:C984"/>
    <mergeCell ref="D984:E984"/>
    <mergeCell ref="F984:G984"/>
    <mergeCell ref="H984:I984"/>
    <mergeCell ref="J984:P984"/>
    <mergeCell ref="Q984:AF984"/>
    <mergeCell ref="AG982:AH982"/>
    <mergeCell ref="A983:C983"/>
    <mergeCell ref="D983:E983"/>
    <mergeCell ref="F983:G983"/>
    <mergeCell ref="H983:I983"/>
    <mergeCell ref="J983:P983"/>
    <mergeCell ref="Q983:AF983"/>
    <mergeCell ref="AG983:AH983"/>
    <mergeCell ref="A982:C982"/>
    <mergeCell ref="D982:E982"/>
    <mergeCell ref="F982:G982"/>
    <mergeCell ref="H982:I982"/>
    <mergeCell ref="J982:P982"/>
    <mergeCell ref="Q982:AF982"/>
    <mergeCell ref="AG988:AH988"/>
    <mergeCell ref="A989:C989"/>
    <mergeCell ref="D989:E989"/>
    <mergeCell ref="F989:G989"/>
    <mergeCell ref="H989:I989"/>
    <mergeCell ref="J989:P989"/>
    <mergeCell ref="Q989:AF989"/>
    <mergeCell ref="AG989:AH989"/>
    <mergeCell ref="A988:C988"/>
    <mergeCell ref="D988:E988"/>
    <mergeCell ref="F988:G988"/>
    <mergeCell ref="H988:I988"/>
    <mergeCell ref="J988:P988"/>
    <mergeCell ref="Q988:AF988"/>
    <mergeCell ref="AG986:AH986"/>
    <mergeCell ref="A987:C987"/>
    <mergeCell ref="D987:E987"/>
    <mergeCell ref="F987:G987"/>
    <mergeCell ref="H987:I987"/>
    <mergeCell ref="J987:P987"/>
    <mergeCell ref="Q987:AF987"/>
    <mergeCell ref="AG987:AH987"/>
    <mergeCell ref="A986:C986"/>
    <mergeCell ref="D986:E986"/>
    <mergeCell ref="F986:G986"/>
    <mergeCell ref="H986:I986"/>
    <mergeCell ref="J986:P986"/>
    <mergeCell ref="Q986:AF986"/>
    <mergeCell ref="AG992:AH992"/>
    <mergeCell ref="A993:C993"/>
    <mergeCell ref="D993:E993"/>
    <mergeCell ref="F993:G993"/>
    <mergeCell ref="H993:I993"/>
    <mergeCell ref="J993:P993"/>
    <mergeCell ref="Q993:AF993"/>
    <mergeCell ref="AG993:AH993"/>
    <mergeCell ref="A992:C992"/>
    <mergeCell ref="D992:E992"/>
    <mergeCell ref="F992:G992"/>
    <mergeCell ref="H992:I992"/>
    <mergeCell ref="J992:P992"/>
    <mergeCell ref="Q992:AF992"/>
    <mergeCell ref="AG990:AH990"/>
    <mergeCell ref="A991:C991"/>
    <mergeCell ref="D991:E991"/>
    <mergeCell ref="F991:G991"/>
    <mergeCell ref="H991:I991"/>
    <mergeCell ref="J991:P991"/>
    <mergeCell ref="Q991:AF991"/>
    <mergeCell ref="AG991:AH991"/>
    <mergeCell ref="A990:C990"/>
    <mergeCell ref="D990:E990"/>
    <mergeCell ref="F990:G990"/>
    <mergeCell ref="H990:I990"/>
    <mergeCell ref="J990:P990"/>
    <mergeCell ref="Q990:AF990"/>
    <mergeCell ref="AG996:AH996"/>
    <mergeCell ref="A997:C997"/>
    <mergeCell ref="D997:E997"/>
    <mergeCell ref="F997:G997"/>
    <mergeCell ref="H997:I997"/>
    <mergeCell ref="J997:P997"/>
    <mergeCell ref="Q997:AF997"/>
    <mergeCell ref="AG997:AH997"/>
    <mergeCell ref="A996:C996"/>
    <mergeCell ref="D996:E996"/>
    <mergeCell ref="F996:G996"/>
    <mergeCell ref="H996:I996"/>
    <mergeCell ref="J996:P996"/>
    <mergeCell ref="Q996:AF996"/>
    <mergeCell ref="AG994:AH994"/>
    <mergeCell ref="A995:C995"/>
    <mergeCell ref="D995:E995"/>
    <mergeCell ref="F995:G995"/>
    <mergeCell ref="H995:I995"/>
    <mergeCell ref="J995:P995"/>
    <mergeCell ref="Q995:AF995"/>
    <mergeCell ref="AG995:AH995"/>
    <mergeCell ref="A994:C994"/>
    <mergeCell ref="D994:E994"/>
    <mergeCell ref="F994:G994"/>
    <mergeCell ref="H994:I994"/>
    <mergeCell ref="J994:P994"/>
    <mergeCell ref="Q994:AF994"/>
    <mergeCell ref="AG1000:AH1000"/>
    <mergeCell ref="A1001:C1001"/>
    <mergeCell ref="D1001:E1001"/>
    <mergeCell ref="F1001:G1001"/>
    <mergeCell ref="H1001:I1001"/>
    <mergeCell ref="J1001:P1001"/>
    <mergeCell ref="Q1001:AF1001"/>
    <mergeCell ref="AG1001:AH1001"/>
    <mergeCell ref="A1000:C1000"/>
    <mergeCell ref="D1000:E1000"/>
    <mergeCell ref="F1000:G1000"/>
    <mergeCell ref="H1000:I1000"/>
    <mergeCell ref="J1000:P1000"/>
    <mergeCell ref="Q1000:AF1000"/>
    <mergeCell ref="AG998:AH998"/>
    <mergeCell ref="A999:C999"/>
    <mergeCell ref="D999:E999"/>
    <mergeCell ref="F999:G999"/>
    <mergeCell ref="H999:I999"/>
    <mergeCell ref="J999:P999"/>
    <mergeCell ref="Q999:AF999"/>
    <mergeCell ref="AG999:AH999"/>
    <mergeCell ref="A998:C998"/>
    <mergeCell ref="D998:E998"/>
    <mergeCell ref="F998:G998"/>
    <mergeCell ref="H998:I998"/>
    <mergeCell ref="J998:P998"/>
    <mergeCell ref="Q998:AF998"/>
    <mergeCell ref="AG1004:AH1004"/>
    <mergeCell ref="A1005:C1005"/>
    <mergeCell ref="D1005:E1005"/>
    <mergeCell ref="F1005:G1005"/>
    <mergeCell ref="H1005:I1005"/>
    <mergeCell ref="J1005:P1005"/>
    <mergeCell ref="Q1005:AF1005"/>
    <mergeCell ref="AG1005:AH1005"/>
    <mergeCell ref="A1004:C1004"/>
    <mergeCell ref="D1004:E1004"/>
    <mergeCell ref="F1004:G1004"/>
    <mergeCell ref="H1004:I1004"/>
    <mergeCell ref="J1004:P1004"/>
    <mergeCell ref="Q1004:AF1004"/>
    <mergeCell ref="AG1002:AH1002"/>
    <mergeCell ref="A1003:C1003"/>
    <mergeCell ref="D1003:E1003"/>
    <mergeCell ref="F1003:G1003"/>
    <mergeCell ref="H1003:I1003"/>
    <mergeCell ref="J1003:P1003"/>
    <mergeCell ref="Q1003:AF1003"/>
    <mergeCell ref="AG1003:AH1003"/>
    <mergeCell ref="A1002:C1002"/>
    <mergeCell ref="D1002:E1002"/>
    <mergeCell ref="F1002:G1002"/>
    <mergeCell ref="H1002:I1002"/>
    <mergeCell ref="J1002:P1002"/>
    <mergeCell ref="Q1002:AF1002"/>
    <mergeCell ref="AG1008:AH1008"/>
    <mergeCell ref="A1009:C1009"/>
    <mergeCell ref="D1009:E1009"/>
    <mergeCell ref="F1009:G1009"/>
    <mergeCell ref="H1009:I1009"/>
    <mergeCell ref="J1009:P1009"/>
    <mergeCell ref="Q1009:AF1009"/>
    <mergeCell ref="AG1009:AH1009"/>
    <mergeCell ref="A1008:C1008"/>
    <mergeCell ref="D1008:E1008"/>
    <mergeCell ref="F1008:G1008"/>
    <mergeCell ref="H1008:I1008"/>
    <mergeCell ref="J1008:P1008"/>
    <mergeCell ref="Q1008:AF1008"/>
    <mergeCell ref="AG1006:AH1006"/>
    <mergeCell ref="A1007:C1007"/>
    <mergeCell ref="D1007:E1007"/>
    <mergeCell ref="F1007:G1007"/>
    <mergeCell ref="H1007:I1007"/>
    <mergeCell ref="J1007:P1007"/>
    <mergeCell ref="Q1007:AF1007"/>
    <mergeCell ref="AG1007:AH1007"/>
    <mergeCell ref="A1006:C1006"/>
    <mergeCell ref="D1006:E1006"/>
    <mergeCell ref="F1006:G1006"/>
    <mergeCell ref="H1006:I1006"/>
    <mergeCell ref="J1006:P1006"/>
    <mergeCell ref="Q1006:AF1006"/>
    <mergeCell ref="AG1012:AH1012"/>
    <mergeCell ref="A1013:C1013"/>
    <mergeCell ref="D1013:E1013"/>
    <mergeCell ref="F1013:G1013"/>
    <mergeCell ref="H1013:I1013"/>
    <mergeCell ref="J1013:P1013"/>
    <mergeCell ref="Q1013:AF1013"/>
    <mergeCell ref="AG1013:AH1013"/>
    <mergeCell ref="A1012:C1012"/>
    <mergeCell ref="D1012:E1012"/>
    <mergeCell ref="F1012:G1012"/>
    <mergeCell ref="H1012:I1012"/>
    <mergeCell ref="J1012:P1012"/>
    <mergeCell ref="Q1012:AF1012"/>
    <mergeCell ref="AG1010:AH1010"/>
    <mergeCell ref="A1011:C1011"/>
    <mergeCell ref="D1011:E1011"/>
    <mergeCell ref="F1011:G1011"/>
    <mergeCell ref="H1011:I1011"/>
    <mergeCell ref="J1011:P1011"/>
    <mergeCell ref="Q1011:AF1011"/>
    <mergeCell ref="AG1011:AH1011"/>
    <mergeCell ref="A1010:C1010"/>
    <mergeCell ref="D1010:E1010"/>
    <mergeCell ref="F1010:G1010"/>
    <mergeCell ref="H1010:I1010"/>
    <mergeCell ref="J1010:P1010"/>
    <mergeCell ref="Q1010:AF1010"/>
    <mergeCell ref="AG1016:AH1016"/>
    <mergeCell ref="A1017:C1017"/>
    <mergeCell ref="D1017:E1017"/>
    <mergeCell ref="F1017:G1017"/>
    <mergeCell ref="H1017:I1017"/>
    <mergeCell ref="J1017:P1017"/>
    <mergeCell ref="Q1017:AF1017"/>
    <mergeCell ref="AG1017:AH1017"/>
    <mergeCell ref="A1016:C1016"/>
    <mergeCell ref="D1016:E1016"/>
    <mergeCell ref="F1016:G1016"/>
    <mergeCell ref="H1016:I1016"/>
    <mergeCell ref="J1016:P1016"/>
    <mergeCell ref="Q1016:AF1016"/>
    <mergeCell ref="AG1014:AH1014"/>
    <mergeCell ref="A1015:C1015"/>
    <mergeCell ref="D1015:E1015"/>
    <mergeCell ref="F1015:G1015"/>
    <mergeCell ref="H1015:I1015"/>
    <mergeCell ref="J1015:P1015"/>
    <mergeCell ref="Q1015:AF1015"/>
    <mergeCell ref="AG1015:AH1015"/>
    <mergeCell ref="A1014:C1014"/>
    <mergeCell ref="D1014:E1014"/>
    <mergeCell ref="F1014:G1014"/>
    <mergeCell ref="H1014:I1014"/>
    <mergeCell ref="J1014:P1014"/>
    <mergeCell ref="Q1014:AF1014"/>
    <mergeCell ref="AG1020:AH1020"/>
    <mergeCell ref="A1021:C1021"/>
    <mergeCell ref="D1021:E1021"/>
    <mergeCell ref="F1021:G1021"/>
    <mergeCell ref="H1021:I1021"/>
    <mergeCell ref="J1021:P1021"/>
    <mergeCell ref="Q1021:AF1021"/>
    <mergeCell ref="AG1021:AH1021"/>
    <mergeCell ref="A1020:C1020"/>
    <mergeCell ref="D1020:E1020"/>
    <mergeCell ref="F1020:G1020"/>
    <mergeCell ref="H1020:I1020"/>
    <mergeCell ref="J1020:P1020"/>
    <mergeCell ref="Q1020:AF1020"/>
    <mergeCell ref="AG1018:AH1018"/>
    <mergeCell ref="A1019:C1019"/>
    <mergeCell ref="D1019:E1019"/>
    <mergeCell ref="F1019:G1019"/>
    <mergeCell ref="H1019:I1019"/>
    <mergeCell ref="J1019:P1019"/>
    <mergeCell ref="Q1019:AF1019"/>
    <mergeCell ref="AG1019:AH1019"/>
    <mergeCell ref="A1018:C1018"/>
    <mergeCell ref="D1018:E1018"/>
    <mergeCell ref="F1018:G1018"/>
    <mergeCell ref="H1018:I1018"/>
    <mergeCell ref="J1018:P1018"/>
    <mergeCell ref="Q1018:AF1018"/>
    <mergeCell ref="AG1024:AH1024"/>
    <mergeCell ref="A1025:C1025"/>
    <mergeCell ref="D1025:E1025"/>
    <mergeCell ref="F1025:G1025"/>
    <mergeCell ref="H1025:I1025"/>
    <mergeCell ref="J1025:P1025"/>
    <mergeCell ref="Q1025:AF1025"/>
    <mergeCell ref="AG1025:AH1025"/>
    <mergeCell ref="A1024:C1024"/>
    <mergeCell ref="D1024:E1024"/>
    <mergeCell ref="F1024:G1024"/>
    <mergeCell ref="H1024:I1024"/>
    <mergeCell ref="J1024:P1024"/>
    <mergeCell ref="Q1024:AF1024"/>
    <mergeCell ref="AG1022:AH1022"/>
    <mergeCell ref="A1023:C1023"/>
    <mergeCell ref="D1023:E1023"/>
    <mergeCell ref="F1023:G1023"/>
    <mergeCell ref="H1023:I1023"/>
    <mergeCell ref="J1023:P1023"/>
    <mergeCell ref="Q1023:AF1023"/>
    <mergeCell ref="AG1023:AH1023"/>
    <mergeCell ref="A1022:C1022"/>
    <mergeCell ref="D1022:E1022"/>
    <mergeCell ref="F1022:G1022"/>
    <mergeCell ref="H1022:I1022"/>
    <mergeCell ref="J1022:P1022"/>
    <mergeCell ref="Q1022:AF1022"/>
    <mergeCell ref="AG1028:AH1028"/>
    <mergeCell ref="A1029:C1029"/>
    <mergeCell ref="D1029:E1029"/>
    <mergeCell ref="F1029:G1029"/>
    <mergeCell ref="H1029:I1029"/>
    <mergeCell ref="J1029:P1029"/>
    <mergeCell ref="Q1029:AF1029"/>
    <mergeCell ref="AG1029:AH1029"/>
    <mergeCell ref="A1028:C1028"/>
    <mergeCell ref="D1028:E1028"/>
    <mergeCell ref="F1028:G1028"/>
    <mergeCell ref="H1028:I1028"/>
    <mergeCell ref="J1028:P1028"/>
    <mergeCell ref="Q1028:AF1028"/>
    <mergeCell ref="AG1026:AH1026"/>
    <mergeCell ref="A1027:C1027"/>
    <mergeCell ref="D1027:E1027"/>
    <mergeCell ref="F1027:G1027"/>
    <mergeCell ref="H1027:I1027"/>
    <mergeCell ref="J1027:P1027"/>
    <mergeCell ref="Q1027:AF1027"/>
    <mergeCell ref="AG1027:AH1027"/>
    <mergeCell ref="A1026:C1026"/>
    <mergeCell ref="D1026:E1026"/>
    <mergeCell ref="F1026:G1026"/>
    <mergeCell ref="H1026:I1026"/>
    <mergeCell ref="J1026:P1026"/>
    <mergeCell ref="Q1026:AF1026"/>
    <mergeCell ref="AG1032:AH1032"/>
    <mergeCell ref="A1032:C1032"/>
    <mergeCell ref="D1032:E1032"/>
    <mergeCell ref="F1032:G1032"/>
    <mergeCell ref="H1032:I1032"/>
    <mergeCell ref="J1032:P1032"/>
    <mergeCell ref="Q1032:AF1032"/>
    <mergeCell ref="AG1030:AH1030"/>
    <mergeCell ref="A1031:C1031"/>
    <mergeCell ref="D1031:E1031"/>
    <mergeCell ref="F1031:G1031"/>
    <mergeCell ref="H1031:I1031"/>
    <mergeCell ref="J1031:P1031"/>
    <mergeCell ref="Q1031:AF1031"/>
    <mergeCell ref="AG1031:AH1031"/>
    <mergeCell ref="A1030:C1030"/>
    <mergeCell ref="D1030:E1030"/>
    <mergeCell ref="F1030:G1030"/>
    <mergeCell ref="H1030:I1030"/>
    <mergeCell ref="J1030:P1030"/>
    <mergeCell ref="Q1030:AF1030"/>
  </mergeCells>
  <conditionalFormatting sqref="A33:C1032">
    <cfRule type="expression" dxfId="45" priority="28">
      <formula>#REF!="Fehler"</formula>
    </cfRule>
  </conditionalFormatting>
  <conditionalFormatting sqref="D13">
    <cfRule type="expression" dxfId="44" priority="19">
      <formula>LEN($D$13)=0</formula>
    </cfRule>
  </conditionalFormatting>
  <conditionalFormatting sqref="D14">
    <cfRule type="expression" dxfId="43" priority="5">
      <formula>LEN($D$14)=0</formula>
    </cfRule>
  </conditionalFormatting>
  <conditionalFormatting sqref="D15">
    <cfRule type="expression" dxfId="42" priority="18">
      <formula>LEN($D$15)=0</formula>
    </cfRule>
  </conditionalFormatting>
  <conditionalFormatting sqref="D33:E1032">
    <cfRule type="expression" dxfId="41" priority="7">
      <formula>AND(F33&lt;&gt;"",D33="")</formula>
    </cfRule>
  </conditionalFormatting>
  <conditionalFormatting sqref="D16:H16">
    <cfRule type="expression" dxfId="40" priority="4">
      <formula>LEN($D$16)=0</formula>
    </cfRule>
  </conditionalFormatting>
  <conditionalFormatting sqref="D17:H17">
    <cfRule type="expression" dxfId="39" priority="3">
      <formula>LEN($D$17)=0</formula>
    </cfRule>
  </conditionalFormatting>
  <conditionalFormatting sqref="D18:H18 D19">
    <cfRule type="expression" dxfId="38" priority="2">
      <formula>LEN($D$18)=0</formula>
    </cfRule>
  </conditionalFormatting>
  <conditionalFormatting sqref="D19:H19">
    <cfRule type="expression" dxfId="37" priority="1">
      <formula>LEN($D$19)=0</formula>
    </cfRule>
  </conditionalFormatting>
  <conditionalFormatting sqref="F33:G1032">
    <cfRule type="expression" dxfId="36" priority="6">
      <formula>AND(D33&lt;&gt;"",F33="")</formula>
    </cfRule>
  </conditionalFormatting>
  <conditionalFormatting sqref="H33:I1032">
    <cfRule type="expression" dxfId="35" priority="29">
      <formula>#REF!="Fehler"</formula>
    </cfRule>
  </conditionalFormatting>
  <conditionalFormatting sqref="J33:P1032">
    <cfRule type="expression" dxfId="34" priority="30">
      <formula>#REF!="Fehler"</formula>
    </cfRule>
  </conditionalFormatting>
  <conditionalFormatting sqref="M13">
    <cfRule type="expression" dxfId="33" priority="17">
      <formula>LEN($M$13)=0</formula>
    </cfRule>
  </conditionalFormatting>
  <conditionalFormatting sqref="M14">
    <cfRule type="expression" dxfId="32" priority="16">
      <formula>LEN($M$14)=0</formula>
    </cfRule>
  </conditionalFormatting>
  <conditionalFormatting sqref="M17">
    <cfRule type="expression" dxfId="31" priority="8">
      <formula>LEN($M$17)=0</formula>
    </cfRule>
  </conditionalFormatting>
  <conditionalFormatting sqref="Q33:Q1032">
    <cfRule type="expression" dxfId="30" priority="31">
      <formula>OR(#REF!="Fehler",#REF!="Fehler",#REF!="Fehler",#REF!="Fehler")</formula>
    </cfRule>
  </conditionalFormatting>
  <conditionalFormatting sqref="V13">
    <cfRule type="expression" dxfId="29" priority="15">
      <formula>LEN($V$13)=0</formula>
    </cfRule>
  </conditionalFormatting>
  <conditionalFormatting sqref="V14">
    <cfRule type="expression" dxfId="28" priority="14">
      <formula>LEN($V$14)=0</formula>
    </cfRule>
  </conditionalFormatting>
  <conditionalFormatting sqref="V17">
    <cfRule type="expression" dxfId="27" priority="9">
      <formula>LEN($V$17)=0</formula>
    </cfRule>
  </conditionalFormatting>
  <conditionalFormatting sqref="AF13">
    <cfRule type="expression" dxfId="26" priority="13">
      <formula>LEN($AF$13)=0</formula>
    </cfRule>
  </conditionalFormatting>
  <conditionalFormatting sqref="AF14">
    <cfRule type="expression" dxfId="25" priority="12">
      <formula>LEN($AF$14)=0</formula>
    </cfRule>
  </conditionalFormatting>
  <conditionalFormatting sqref="AF15:AF16">
    <cfRule type="expression" dxfId="24" priority="11">
      <formula>LEN($AF$15)=0</formula>
    </cfRule>
  </conditionalFormatting>
  <conditionalFormatting sqref="AF16">
    <cfRule type="expression" dxfId="23" priority="10">
      <formula>LEN($AF$16)=0</formula>
    </cfRule>
  </conditionalFormatting>
  <dataValidations count="9">
    <dataValidation type="custom" allowBlank="1" showInputMessage="1" showErrorMessage="1" errorTitle="Ungültiges Datum" error="Bitte ein Datum zwischen dem 01.01. und 30.11. des Jahres in M17 eingeben." sqref="A33:C1032" xr:uid="{E5F09E3A-7442-41F1-A60E-E3098BBC6D14}">
      <formula1>AND(ISNUMBER($M$17), A33&gt;=DATE($M$17,1,1), A33&lt;=DATE($M$17,11,30))</formula1>
    </dataValidation>
    <dataValidation type="whole" allowBlank="1" showInputMessage="1" showErrorMessage="1" errorTitle="Fehlerhafte Eingabe!" error="Bitte gib eine ganze Zahl zwischen 0 und 9999 ein. Alles andere ist gesperrt." promptTitle="Eingabe ganze Zahl" prompt="_x000a_Bitte gib eine ganze Zahl zwischen 0 und 9999 ein." sqref="AF13:AG16" xr:uid="{5D6BCCA7-37E5-4A41-832F-1642A03FC079}">
      <formula1>0</formula1>
      <formula2>9999</formula2>
    </dataValidation>
    <dataValidation operator="greaterThan" allowBlank="1" showErrorMessage="1" errorTitle="Fehlerhafte Eingabe!" error="Bitte trage ein Datum in dem Format &quot;TT.MM.JJJJ&quot; ein. Alles andere ist gesperrt." promptTitle="Eingabeformat" sqref="D18:D19 E18:H18" xr:uid="{FFC7BA07-F159-4C9D-8E2D-714443DFA267}"/>
    <dataValidation type="custom" operator="greaterThan" allowBlank="1" showErrorMessage="1" errorTitle="Ungültige Eingabe" error="Es muss eine fünf stellige Postleitzahl eingegeben werden." promptTitle="Eingabeformat" prompt="Bitte trage ein Datum in dem Format &quot;TT.MM.JJJJ&quot; ein." sqref="D17:H17" xr:uid="{ED4C3E8F-FA54-4625-B8BF-CE4AF4EB6388}">
      <formula1>AND(ISNUMBER(D17), LEN(TEXT(D17,"0"))=5)</formula1>
    </dataValidation>
    <dataValidation operator="greaterThan" allowBlank="1" showErrorMessage="1" sqref="D16:H16" xr:uid="{D7C1CAC0-3E83-4D04-9A4E-D3AFD05AA7E6}"/>
    <dataValidation type="list" allowBlank="1" showInputMessage="1" showErrorMessage="1" errorTitle="Fehlerhafte Eingabe!" error="Bitte wähle ein Jahr aus der Liste aus. Dieses Feld muss über das Dropdown Menü gefüllt werden" promptTitle="Auswahl des Jahres" prompt="Bitte wähle das Kalenderjahr aus, für die Du Deine Abrechnung erstellst." sqref="M17:N17" xr:uid="{14226ABF-ACB3-4199-990A-0BC1800F204F}">
      <formula1>Jahresliste</formula1>
    </dataValidation>
    <dataValidation type="date" operator="greaterThan" allowBlank="1" showInputMessage="1" showErrorMessage="1" errorTitle="Fehlerhafte Eingabe!" error="Bitte trage ein Datum in dem Format &quot;TT.MM.JJJJ&quot; ein. Alles andere ist gesperrt." promptTitle="Eingabeformat" prompt="Bitte trage ein Datum in dem Format &quot;TT.MM.JJJJ&quot; ein." sqref="D15:H15" xr:uid="{56925C8B-A522-4507-BE1C-BD66D7ABEFDD}">
      <formula1>1</formula1>
    </dataValidation>
    <dataValidation type="date" operator="greaterThan" allowBlank="1" showInputMessage="1" showErrorMessage="1" errorTitle="Fehlerhafte Eingabe!" error="Bitte gib ein Datum in dem Format &quot;TT.MM.JJJ&quot; ein. Alles andere ist gesperrt." promptTitle="Eingabeformat:" prompt="Bitte gib ein Datum in dem Format &quot;TT.MM.JJJ&quot; ein." sqref="M14:P14" xr:uid="{1673659B-C0D2-486C-8E56-90F499976E84}">
      <formula1>43831</formula1>
    </dataValidation>
    <dataValidation allowBlank="1" showInputMessage="1" showErrorMessage="1" errorTitle="Finger weg" error="Das ist eine " sqref="AG19:AH19" xr:uid="{BA21D457-60EF-4DE1-B63A-CB0632C93C47}"/>
  </dataValidations>
  <hyperlinks>
    <hyperlink ref="D19" r:id="rId1" xr:uid="{18516158-6CFF-4EB8-9565-B5075877FCD8}"/>
  </hyperlinks>
  <pageMargins left="0.7" right="0.7" top="0.78740157499999996" bottom="0.78740157499999996" header="0.3" footer="0.3"/>
  <pageSetup paperSize="9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CEA209F-F2D4-48D4-8DEE-61F042E1F5F8}">
          <x14:formula1>
            <xm:f>Dropdown!$H$5:$H$21</xm:f>
          </x14:formula1>
          <xm:sqref>H33:I1032</xm:sqref>
        </x14:dataValidation>
        <x14:dataValidation type="list" showInputMessage="1" showErrorMessage="1" xr:uid="{E018FFA0-037C-404A-BF50-2D39565C8B97}">
          <x14:formula1>
            <xm:f>Dropdown!$E$5:$E$13</xm:f>
          </x14:formula1>
          <xm:sqref>J33:P1032</xm:sqref>
        </x14:dataValidation>
        <x14:dataValidation type="list" showInputMessage="1" showErrorMessage="1" promptTitle="Auswahl des Ausbildungsortes" prompt="Bitte wähle die Schwimmhalle aus, in der Du ausgebildet hast. Es sind alle Schwimmhallen der BBB aufgelistet._x000a__x000a_Sollte Deine Ausbildungsort nicht aufgeführt sein, so trage diese in &quot;Ort 11&quot; bis &quot;Ort 14&quot; ein." xr:uid="{8A2BC905-22F7-44A3-AA55-787D930D4B42}">
          <x14:formula1>
            <xm:f>Dropdown!$C$5:$C$71</xm:f>
          </x14:formula1>
          <xm:sqref>C23:P30</xm:sqref>
        </x14:dataValidation>
        <x14:dataValidation type="list" errorStyle="warning" allowBlank="1" showInputMessage="1" showErrorMessage="1" errorTitle="Falsche Eingabe" error="Bitte wähle einen Bezirk aus der Liste aus. Dieses Feld muss über das Dropdown Menü gefüllt werden" promptTitle="Auswahl des Bezirkes" prompt="Bitte wähle den Bezirk aus, in dem Du als Mitglied geführt bist." xr:uid="{90FA260E-E697-416A-B76A-B123F698550A}">
          <x14:formula1>
            <xm:f>Dropdown!$A$5:$A$20</xm:f>
          </x14:formula1>
          <xm:sqref>V17:AA17</xm:sqref>
        </x14:dataValidation>
        <x14:dataValidation type="list" showInputMessage="1" showErrorMessage="1" promptTitle="Auswahl Ausbildungsprt" prompt="Bitte wähle die Geschäftsstelle, den Theorieraum oder die WRS aus, in der Du ausgebildet hast._x000a__x000a_Sollte Deine Ausbildungsort nicht aufgeführt sein, so trage diese in &quot;Ort 11&quot; bis &quot;Ort 14&quot; ein." xr:uid="{49344028-9039-454E-AF32-99549881B6CC}">
          <x14:formula1>
            <xm:f>Dropdown!$D$6:$D$53</xm:f>
          </x14:formula1>
          <xm:sqref>U23:AH26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autoPageBreaks="0"/>
  </sheetPr>
  <dimension ref="A1:BE1032"/>
  <sheetViews>
    <sheetView showGridLines="0" zoomScaleNormal="100" workbookViewId="0">
      <selection activeCell="AF13" sqref="AF13:AG16"/>
    </sheetView>
  </sheetViews>
  <sheetFormatPr baseColWidth="10" defaultColWidth="8.85546875" defaultRowHeight="14.25" x14ac:dyDescent="0.2"/>
  <cols>
    <col min="1" max="34" width="5.7109375" style="2" customWidth="1"/>
    <col min="35" max="35" width="5" style="2" hidden="1" customWidth="1"/>
    <col min="36" max="46" width="10.7109375" style="2" hidden="1" customWidth="1"/>
    <col min="47" max="47" width="9.140625" style="2" hidden="1" customWidth="1"/>
    <col min="48" max="57" width="8.85546875" style="2" hidden="1" customWidth="1"/>
    <col min="58" max="16384" width="8.85546875" style="2"/>
  </cols>
  <sheetData>
    <row r="1" spans="1:57" ht="54.75" customHeight="1" x14ac:dyDescent="0.2">
      <c r="A1" s="1"/>
    </row>
    <row r="2" spans="1:57" ht="18" x14ac:dyDescent="0.2">
      <c r="A2" s="92" t="s">
        <v>395</v>
      </c>
      <c r="B2" s="92"/>
      <c r="C2" s="92"/>
      <c r="D2" s="92"/>
      <c r="E2" s="92"/>
      <c r="F2" s="92"/>
      <c r="G2" s="92"/>
      <c r="H2" s="92"/>
      <c r="I2" s="92"/>
      <c r="J2" s="13" t="s">
        <v>186</v>
      </c>
    </row>
    <row r="3" spans="1:57" hidden="1" x14ac:dyDescent="0.2"/>
    <row r="4" spans="1:57" hidden="1" x14ac:dyDescent="0.2"/>
    <row r="5" spans="1:57" hidden="1" x14ac:dyDescent="0.2"/>
    <row r="6" spans="1:57" hidden="1" x14ac:dyDescent="0.2">
      <c r="B6" s="2" t="s">
        <v>40</v>
      </c>
    </row>
    <row r="7" spans="1:57" hidden="1" x14ac:dyDescent="0.2"/>
    <row r="8" spans="1:57" hidden="1" x14ac:dyDescent="0.2"/>
    <row r="9" spans="1:57" hidden="1" x14ac:dyDescent="0.2">
      <c r="B9" s="2" t="s">
        <v>42</v>
      </c>
      <c r="F9" s="2" t="s">
        <v>41</v>
      </c>
    </row>
    <row r="10" spans="1:57" hidden="1" x14ac:dyDescent="0.2">
      <c r="B10" s="2" t="s">
        <v>43</v>
      </c>
      <c r="F10" s="2" t="s">
        <v>44</v>
      </c>
    </row>
    <row r="11" spans="1:57" ht="5.0999999999999996" customHeight="1" thickBot="1" x14ac:dyDescent="0.25"/>
    <row r="12" spans="1:57" ht="16.5" thickBot="1" x14ac:dyDescent="0.3">
      <c r="A12" s="163" t="s">
        <v>0</v>
      </c>
      <c r="B12" s="164"/>
      <c r="C12" s="165"/>
      <c r="D12" s="3"/>
      <c r="E12" s="3"/>
      <c r="F12" s="3"/>
      <c r="G12" s="3"/>
      <c r="H12" s="3"/>
      <c r="I12" s="3"/>
      <c r="J12" s="127" t="s">
        <v>16</v>
      </c>
      <c r="K12" s="129"/>
      <c r="L12" s="3"/>
      <c r="M12" s="3"/>
      <c r="N12" s="3"/>
      <c r="O12" s="3"/>
      <c r="P12" s="3"/>
      <c r="R12" s="3"/>
      <c r="S12" s="127" t="s">
        <v>13</v>
      </c>
      <c r="T12" s="128"/>
      <c r="U12" s="128"/>
      <c r="V12" s="129"/>
      <c r="W12" s="3"/>
      <c r="X12" s="3"/>
      <c r="Y12" s="3"/>
      <c r="Z12" s="3"/>
      <c r="AA12" s="3"/>
      <c r="AB12" s="3"/>
      <c r="AC12" s="215" t="s">
        <v>35</v>
      </c>
      <c r="AD12" s="216"/>
      <c r="AE12" s="216"/>
      <c r="AF12" s="126"/>
      <c r="AG12" s="3"/>
      <c r="AH12" s="3"/>
      <c r="AL12" s="3"/>
    </row>
    <row r="13" spans="1:57" ht="15.75" customHeight="1" x14ac:dyDescent="0.2">
      <c r="A13" s="201" t="s">
        <v>1</v>
      </c>
      <c r="B13" s="202"/>
      <c r="C13" s="217"/>
      <c r="D13" s="286"/>
      <c r="E13" s="287"/>
      <c r="F13" s="287"/>
      <c r="G13" s="287"/>
      <c r="H13" s="288"/>
      <c r="I13" s="3"/>
      <c r="J13" s="221" t="s">
        <v>47</v>
      </c>
      <c r="K13" s="222"/>
      <c r="L13" s="223"/>
      <c r="M13" s="305"/>
      <c r="N13" s="306"/>
      <c r="O13" s="306"/>
      <c r="P13" s="307"/>
      <c r="R13" s="3"/>
      <c r="S13" s="201" t="s">
        <v>14</v>
      </c>
      <c r="T13" s="202"/>
      <c r="U13" s="217"/>
      <c r="V13" s="275"/>
      <c r="W13" s="276"/>
      <c r="X13" s="276"/>
      <c r="Y13" s="276"/>
      <c r="Z13" s="276"/>
      <c r="AA13" s="277"/>
      <c r="AB13" s="3"/>
      <c r="AC13" s="201" t="s">
        <v>17</v>
      </c>
      <c r="AD13" s="202"/>
      <c r="AE13" s="203"/>
      <c r="AF13" s="269"/>
      <c r="AG13" s="270"/>
      <c r="AH13" s="3"/>
      <c r="AJ13" s="6"/>
    </row>
    <row r="14" spans="1:57" ht="15.75" customHeight="1" thickBot="1" x14ac:dyDescent="0.3">
      <c r="A14" s="157" t="s">
        <v>39</v>
      </c>
      <c r="B14" s="158"/>
      <c r="C14" s="159"/>
      <c r="D14" s="289"/>
      <c r="E14" s="290"/>
      <c r="F14" s="290"/>
      <c r="G14" s="290"/>
      <c r="H14" s="291"/>
      <c r="I14" s="3"/>
      <c r="J14" s="206" t="s">
        <v>36</v>
      </c>
      <c r="K14" s="207"/>
      <c r="L14" s="208"/>
      <c r="M14" s="308"/>
      <c r="N14" s="309"/>
      <c r="O14" s="309"/>
      <c r="P14" s="310"/>
      <c r="R14" s="3"/>
      <c r="S14" s="167" t="s">
        <v>15</v>
      </c>
      <c r="T14" s="168"/>
      <c r="U14" s="169"/>
      <c r="V14" s="278"/>
      <c r="W14" s="279"/>
      <c r="X14" s="279"/>
      <c r="Y14" s="279"/>
      <c r="Z14" s="279"/>
      <c r="AA14" s="280"/>
      <c r="AB14" s="3"/>
      <c r="AC14" s="157" t="s">
        <v>18</v>
      </c>
      <c r="AD14" s="158"/>
      <c r="AE14" s="194"/>
      <c r="AF14" s="271"/>
      <c r="AG14" s="272"/>
      <c r="AH14" s="3"/>
      <c r="AW14" s="227" t="s">
        <v>341</v>
      </c>
      <c r="AX14" s="227"/>
      <c r="AY14" s="227"/>
      <c r="AZ14" s="227"/>
      <c r="BA14" s="227"/>
      <c r="BB14" s="227"/>
      <c r="BC14" s="227"/>
      <c r="BD14" s="227"/>
      <c r="BE14" s="227"/>
    </row>
    <row r="15" spans="1:57" ht="15.75" customHeight="1" thickBot="1" x14ac:dyDescent="0.25">
      <c r="A15" s="157" t="s">
        <v>2</v>
      </c>
      <c r="B15" s="158"/>
      <c r="C15" s="159"/>
      <c r="D15" s="292"/>
      <c r="E15" s="293"/>
      <c r="F15" s="293"/>
      <c r="G15" s="293"/>
      <c r="H15" s="294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157" t="s">
        <v>19</v>
      </c>
      <c r="AD15" s="158"/>
      <c r="AE15" s="194"/>
      <c r="AF15" s="271"/>
      <c r="AG15" s="272"/>
      <c r="AH15" s="3"/>
      <c r="AW15" s="2" t="str">
        <f>IF(AND(D13&lt;&gt;"", D14&lt;&gt;"", D15&lt;&gt;"", D16&lt;&gt;"", D17&lt;&gt;"", D18&lt;&gt;"", D19&lt;&gt;"", M13&lt;&gt;"", M14&lt;&gt;"", M17&lt;&gt;"", V13&lt;&gt;"", V14&lt;&gt;"", V17&lt;&gt;"", AF13&lt;&gt;"", AF14&lt;&gt;"", AF15&lt;&gt;"", AF16&lt;&gt;""), "Ja", "Nein!")</f>
        <v>Nein!</v>
      </c>
    </row>
    <row r="16" spans="1:57" ht="15.75" customHeight="1" thickBot="1" x14ac:dyDescent="0.3">
      <c r="A16" s="157" t="s">
        <v>223</v>
      </c>
      <c r="B16" s="158"/>
      <c r="C16" s="159"/>
      <c r="D16" s="289"/>
      <c r="E16" s="290"/>
      <c r="F16" s="290"/>
      <c r="G16" s="290"/>
      <c r="H16" s="291"/>
      <c r="I16" s="3"/>
      <c r="J16" s="4" t="s">
        <v>24</v>
      </c>
      <c r="K16" s="5"/>
      <c r="L16" s="5"/>
      <c r="M16" s="3"/>
      <c r="N16" s="3"/>
      <c r="S16" s="163" t="s">
        <v>21</v>
      </c>
      <c r="T16" s="164"/>
      <c r="U16" s="165"/>
      <c r="V16" s="3"/>
      <c r="W16" s="3"/>
      <c r="X16" s="3"/>
      <c r="Y16" s="3"/>
      <c r="Z16" s="3"/>
      <c r="AA16" s="3"/>
      <c r="AB16" s="3"/>
      <c r="AC16" s="167" t="s">
        <v>20</v>
      </c>
      <c r="AD16" s="168"/>
      <c r="AE16" s="195"/>
      <c r="AF16" s="273"/>
      <c r="AG16" s="274"/>
      <c r="AH16" s="3"/>
    </row>
    <row r="17" spans="1:57" ht="15.75" customHeight="1" thickBot="1" x14ac:dyDescent="0.25">
      <c r="A17" s="157" t="s">
        <v>222</v>
      </c>
      <c r="B17" s="158"/>
      <c r="C17" s="159"/>
      <c r="D17" s="329"/>
      <c r="E17" s="330"/>
      <c r="F17" s="330"/>
      <c r="G17" s="330"/>
      <c r="H17" s="331"/>
      <c r="I17" s="3"/>
      <c r="J17" s="180" t="s">
        <v>23</v>
      </c>
      <c r="K17" s="181"/>
      <c r="L17" s="182"/>
      <c r="M17" s="303"/>
      <c r="N17" s="304"/>
      <c r="S17" s="180" t="s">
        <v>22</v>
      </c>
      <c r="T17" s="181"/>
      <c r="U17" s="185"/>
      <c r="V17" s="311"/>
      <c r="W17" s="312"/>
      <c r="X17" s="312"/>
      <c r="Y17" s="312"/>
      <c r="Z17" s="312"/>
      <c r="AA17" s="313"/>
      <c r="AB17" s="3"/>
      <c r="AH17" s="3"/>
    </row>
    <row r="18" spans="1:57" ht="15.75" customHeight="1" thickBot="1" x14ac:dyDescent="0.3">
      <c r="A18" s="157" t="s">
        <v>31</v>
      </c>
      <c r="B18" s="158"/>
      <c r="C18" s="159"/>
      <c r="D18" s="289"/>
      <c r="E18" s="290"/>
      <c r="F18" s="290"/>
      <c r="G18" s="290"/>
      <c r="H18" s="291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163" t="s">
        <v>32</v>
      </c>
      <c r="AD18" s="164"/>
      <c r="AE18" s="165"/>
      <c r="AF18" s="3"/>
      <c r="AG18" s="166">
        <f>ROUND(AG19*24,0)</f>
        <v>0</v>
      </c>
      <c r="AH18" s="166"/>
    </row>
    <row r="19" spans="1:57" ht="15.75" customHeight="1" thickBot="1" x14ac:dyDescent="0.3">
      <c r="A19" s="167" t="s">
        <v>248</v>
      </c>
      <c r="B19" s="168"/>
      <c r="C19" s="169"/>
      <c r="D19" s="344"/>
      <c r="E19" s="345"/>
      <c r="F19" s="345"/>
      <c r="G19" s="345"/>
      <c r="H19" s="34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173" t="s">
        <v>34</v>
      </c>
      <c r="AD19" s="174"/>
      <c r="AE19" s="174"/>
      <c r="AF19" s="174"/>
      <c r="AG19" s="175">
        <f>SUM(AG33:AH2002)</f>
        <v>0</v>
      </c>
      <c r="AH19" s="176"/>
      <c r="AW19" s="227" t="s">
        <v>334</v>
      </c>
      <c r="AX19" s="227"/>
      <c r="AY19" s="227"/>
      <c r="AZ19" s="227"/>
      <c r="BA19" s="227"/>
      <c r="BB19" s="227"/>
      <c r="BC19" s="227"/>
      <c r="BD19" s="227"/>
      <c r="BE19" s="227"/>
    </row>
    <row r="20" spans="1:57" ht="15" customHeight="1" x14ac:dyDescent="0.2">
      <c r="A20" s="3"/>
      <c r="B20" s="3"/>
      <c r="C20" s="3"/>
      <c r="D20" s="3"/>
      <c r="E20" s="3"/>
      <c r="F20" s="3"/>
      <c r="G20" s="3"/>
      <c r="H20" s="3"/>
      <c r="I20" s="3"/>
      <c r="N20" s="7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W20" s="86">
        <f>SUM(AX30:BE30)</f>
        <v>0</v>
      </c>
      <c r="AX20" s="17" t="str">
        <f>IF(AW20=AG19,"Ja","Nein!")</f>
        <v>Ja</v>
      </c>
    </row>
    <row r="21" spans="1:57" ht="5.0999999999999996" customHeight="1" thickBo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</row>
    <row r="22" spans="1:57" ht="16.5" thickBot="1" x14ac:dyDescent="0.3">
      <c r="A22" s="4" t="s">
        <v>206</v>
      </c>
      <c r="B22" s="30"/>
      <c r="C22" s="30"/>
      <c r="D22" s="30"/>
      <c r="E22" s="30"/>
      <c r="F22" s="30"/>
      <c r="G22" s="30"/>
      <c r="H22" s="30"/>
      <c r="I22" s="31"/>
      <c r="J22" s="3"/>
      <c r="K22" s="3"/>
      <c r="L22" s="3"/>
      <c r="M22" s="3"/>
      <c r="N22" s="3"/>
      <c r="O22" s="3"/>
      <c r="P22" s="3"/>
      <c r="Q22" s="3"/>
      <c r="R22" s="3"/>
      <c r="S22" s="32" t="s">
        <v>207</v>
      </c>
      <c r="T22" s="33"/>
      <c r="U22" s="33"/>
      <c r="V22" s="33"/>
      <c r="W22" s="33"/>
      <c r="X22" s="33"/>
      <c r="Y22" s="33"/>
      <c r="Z22" s="33"/>
      <c r="AA22" s="34"/>
      <c r="AB22" s="3"/>
      <c r="AC22" s="3"/>
      <c r="AD22" s="3"/>
      <c r="AE22" s="3"/>
      <c r="AF22" s="3"/>
      <c r="AG22" s="3"/>
      <c r="AH22" s="3"/>
    </row>
    <row r="23" spans="1:57" ht="15.75" customHeight="1" x14ac:dyDescent="0.2">
      <c r="A23" s="150" t="s">
        <v>148</v>
      </c>
      <c r="B23" s="151"/>
      <c r="C23" s="295"/>
      <c r="D23" s="296"/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7"/>
      <c r="Q23" s="3"/>
      <c r="R23" s="3"/>
      <c r="S23" s="155" t="s">
        <v>27</v>
      </c>
      <c r="T23" s="156"/>
      <c r="U23" s="298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300"/>
      <c r="AW23" s="332" t="s">
        <v>335</v>
      </c>
      <c r="AX23" s="332" t="str">
        <f>Dropdown!E6&amp;" Addition Zeit"</f>
        <v>Schwimmausbildung Theorie(110/120) Addition Zeit</v>
      </c>
      <c r="AY23" s="332" t="str">
        <f>Dropdown!E7&amp;" Addition Zeit"</f>
        <v>Schwimmausbildung Praxis (110/120) Addition Zeit</v>
      </c>
      <c r="AZ23" s="332" t="str">
        <f>Dropdown!E8&amp;" Addition Zeit"</f>
        <v>RS-Ausbildung Theorie (140/150) Addition Zeit</v>
      </c>
      <c r="BA23" s="332" t="str">
        <f>Dropdown!E9&amp;" Addition Zeit"</f>
        <v>RS-Ausbildung Praxis (140/150) Addition Zeit</v>
      </c>
      <c r="BB23" s="332" t="str">
        <f>Dropdown!E10&amp;" Addition Zeit"</f>
        <v>DSTA Theorie (160) Addition Zeit</v>
      </c>
      <c r="BC23" s="332" t="str">
        <f>Dropdown!E11&amp;" Addition Zeit"</f>
        <v>DSTA Praxis (160) Addition Zeit</v>
      </c>
      <c r="BD23" s="332" t="str">
        <f>Dropdown!E12&amp;" Addition Zeit"</f>
        <v>Lehrtätigk. Landesakademie (170/180) Addition Zeit</v>
      </c>
      <c r="BE23" s="332" t="str">
        <f>Dropdown!E13&amp;" Addition Zeit"</f>
        <v>Hallenaufsicht Addition Zeit</v>
      </c>
    </row>
    <row r="24" spans="1:57" ht="15.75" customHeight="1" x14ac:dyDescent="0.2">
      <c r="A24" s="130" t="s">
        <v>143</v>
      </c>
      <c r="B24" s="131"/>
      <c r="C24" s="283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5"/>
      <c r="Q24" s="3"/>
      <c r="R24" s="3"/>
      <c r="S24" s="148" t="s">
        <v>28</v>
      </c>
      <c r="T24" s="149"/>
      <c r="U24" s="228"/>
      <c r="V24" s="228"/>
      <c r="W24" s="228"/>
      <c r="X24" s="228"/>
      <c r="Y24" s="228"/>
      <c r="Z24" s="228"/>
      <c r="AA24" s="228"/>
      <c r="AB24" s="228"/>
      <c r="AC24" s="228"/>
      <c r="AD24" s="228"/>
      <c r="AE24" s="228"/>
      <c r="AF24" s="228"/>
      <c r="AG24" s="228"/>
      <c r="AH24" s="229"/>
      <c r="AW24" s="333"/>
      <c r="AX24" s="333"/>
      <c r="AY24" s="333"/>
      <c r="AZ24" s="333"/>
      <c r="BA24" s="333"/>
      <c r="BB24" s="333"/>
      <c r="BC24" s="333"/>
      <c r="BD24" s="333"/>
      <c r="BE24" s="333"/>
    </row>
    <row r="25" spans="1:57" ht="15.75" customHeight="1" thickBot="1" x14ac:dyDescent="0.3">
      <c r="A25" s="130" t="s">
        <v>144</v>
      </c>
      <c r="B25" s="131"/>
      <c r="C25" s="283"/>
      <c r="D25" s="284"/>
      <c r="E25" s="284"/>
      <c r="F25" s="284"/>
      <c r="G25" s="284"/>
      <c r="H25" s="284"/>
      <c r="I25" s="284"/>
      <c r="J25" s="284"/>
      <c r="K25" s="284"/>
      <c r="L25" s="284"/>
      <c r="M25" s="284"/>
      <c r="N25" s="284"/>
      <c r="O25" s="284"/>
      <c r="P25" s="285"/>
      <c r="Q25" s="3"/>
      <c r="R25" s="3"/>
      <c r="S25" s="148" t="s">
        <v>29</v>
      </c>
      <c r="T25" s="149"/>
      <c r="U25" s="263"/>
      <c r="V25" s="264"/>
      <c r="W25" s="264"/>
      <c r="X25" s="264"/>
      <c r="Y25" s="264"/>
      <c r="Z25" s="264"/>
      <c r="AA25" s="264"/>
      <c r="AB25" s="264"/>
      <c r="AC25" s="264"/>
      <c r="AD25" s="264"/>
      <c r="AE25" s="264"/>
      <c r="AF25" s="264"/>
      <c r="AG25" s="264"/>
      <c r="AH25" s="265"/>
      <c r="AJ25" s="323" t="s">
        <v>151</v>
      </c>
      <c r="AK25" s="323"/>
      <c r="AL25" s="323"/>
      <c r="AW25" s="333"/>
      <c r="AX25" s="333"/>
      <c r="AY25" s="333"/>
      <c r="AZ25" s="333"/>
      <c r="BA25" s="333"/>
      <c r="BB25" s="333"/>
      <c r="BC25" s="333"/>
      <c r="BD25" s="333"/>
      <c r="BE25" s="333"/>
    </row>
    <row r="26" spans="1:57" ht="15.75" customHeight="1" x14ac:dyDescent="0.2">
      <c r="A26" s="130" t="s">
        <v>145</v>
      </c>
      <c r="B26" s="131"/>
      <c r="C26" s="283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5"/>
      <c r="Q26" s="3"/>
      <c r="R26" s="3"/>
      <c r="S26" s="148" t="s">
        <v>30</v>
      </c>
      <c r="T26" s="149"/>
      <c r="U26" s="263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5"/>
      <c r="AJ26" s="314" t="s">
        <v>150</v>
      </c>
      <c r="AK26" s="315"/>
      <c r="AL26" s="316"/>
      <c r="AM26" s="314" t="s">
        <v>155</v>
      </c>
      <c r="AN26" s="315"/>
      <c r="AO26" s="315"/>
      <c r="AP26" s="316"/>
      <c r="AQ26" s="335" t="s">
        <v>156</v>
      </c>
      <c r="AR26" s="336"/>
      <c r="AS26" s="336"/>
      <c r="AT26" s="337"/>
      <c r="AU26" s="314" t="s">
        <v>154</v>
      </c>
      <c r="AV26" s="315"/>
      <c r="AW26" s="333"/>
      <c r="AX26" s="333"/>
      <c r="AY26" s="333"/>
      <c r="AZ26" s="333"/>
      <c r="BA26" s="333"/>
      <c r="BB26" s="333"/>
      <c r="BC26" s="333"/>
      <c r="BD26" s="333"/>
      <c r="BE26" s="333"/>
    </row>
    <row r="27" spans="1:57" ht="15.75" customHeight="1" x14ac:dyDescent="0.2">
      <c r="A27" s="130" t="s">
        <v>146</v>
      </c>
      <c r="B27" s="131"/>
      <c r="C27" s="283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5"/>
      <c r="Q27" s="3"/>
      <c r="R27" s="3"/>
      <c r="S27" s="281" t="s">
        <v>101</v>
      </c>
      <c r="T27" s="282"/>
      <c r="U27" s="263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5"/>
      <c r="AJ27" s="317"/>
      <c r="AK27" s="318"/>
      <c r="AL27" s="319"/>
      <c r="AM27" s="317"/>
      <c r="AN27" s="318"/>
      <c r="AO27" s="318"/>
      <c r="AP27" s="319"/>
      <c r="AQ27" s="338"/>
      <c r="AR27" s="339"/>
      <c r="AS27" s="339"/>
      <c r="AT27" s="340"/>
      <c r="AU27" s="317"/>
      <c r="AV27" s="318"/>
      <c r="AW27" s="333"/>
      <c r="AX27" s="333"/>
      <c r="AY27" s="333"/>
      <c r="AZ27" s="333"/>
      <c r="BA27" s="333"/>
      <c r="BB27" s="333"/>
      <c r="BC27" s="333"/>
      <c r="BD27" s="333"/>
      <c r="BE27" s="333"/>
    </row>
    <row r="28" spans="1:57" ht="15.75" customHeight="1" x14ac:dyDescent="0.2">
      <c r="A28" s="130" t="s">
        <v>147</v>
      </c>
      <c r="B28" s="131"/>
      <c r="C28" s="283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5"/>
      <c r="Q28" s="3"/>
      <c r="R28" s="3"/>
      <c r="S28" s="261" t="s">
        <v>102</v>
      </c>
      <c r="T28" s="262"/>
      <c r="U28" s="228"/>
      <c r="V28" s="228"/>
      <c r="W28" s="228"/>
      <c r="X28" s="228"/>
      <c r="Y28" s="228"/>
      <c r="Z28" s="228"/>
      <c r="AA28" s="228"/>
      <c r="AB28" s="228"/>
      <c r="AC28" s="228"/>
      <c r="AD28" s="228"/>
      <c r="AE28" s="228"/>
      <c r="AF28" s="228"/>
      <c r="AG28" s="228"/>
      <c r="AH28" s="229"/>
      <c r="AJ28" s="317"/>
      <c r="AK28" s="318"/>
      <c r="AL28" s="319"/>
      <c r="AM28" s="317"/>
      <c r="AN28" s="318"/>
      <c r="AO28" s="318"/>
      <c r="AP28" s="319"/>
      <c r="AQ28" s="338"/>
      <c r="AR28" s="339"/>
      <c r="AS28" s="339"/>
      <c r="AT28" s="340"/>
      <c r="AU28" s="317"/>
      <c r="AV28" s="318"/>
      <c r="AW28" s="333"/>
      <c r="AX28" s="333"/>
      <c r="AY28" s="333"/>
      <c r="AZ28" s="333"/>
      <c r="BA28" s="333"/>
      <c r="BB28" s="333"/>
      <c r="BC28" s="333"/>
      <c r="BD28" s="333"/>
      <c r="BE28" s="333"/>
    </row>
    <row r="29" spans="1:57" ht="15.75" customHeight="1" thickBot="1" x14ac:dyDescent="0.25">
      <c r="A29" s="130" t="s">
        <v>25</v>
      </c>
      <c r="B29" s="131"/>
      <c r="C29" s="301"/>
      <c r="D29" s="301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2"/>
      <c r="Q29" s="3"/>
      <c r="R29" s="3"/>
      <c r="S29" s="261" t="s">
        <v>196</v>
      </c>
      <c r="T29" s="262"/>
      <c r="U29" s="228"/>
      <c r="V29" s="228"/>
      <c r="W29" s="228"/>
      <c r="X29" s="228"/>
      <c r="Y29" s="228"/>
      <c r="Z29" s="228"/>
      <c r="AA29" s="228"/>
      <c r="AB29" s="228"/>
      <c r="AC29" s="228"/>
      <c r="AD29" s="228"/>
      <c r="AE29" s="228"/>
      <c r="AF29" s="228"/>
      <c r="AG29" s="228"/>
      <c r="AH29" s="229"/>
      <c r="AJ29" s="320"/>
      <c r="AK29" s="321"/>
      <c r="AL29" s="322"/>
      <c r="AM29" s="320"/>
      <c r="AN29" s="321"/>
      <c r="AO29" s="321"/>
      <c r="AP29" s="322"/>
      <c r="AQ29" s="341"/>
      <c r="AR29" s="342"/>
      <c r="AS29" s="342"/>
      <c r="AT29" s="343"/>
      <c r="AU29" s="320"/>
      <c r="AV29" s="321"/>
      <c r="AW29" s="334"/>
      <c r="AX29" s="334"/>
      <c r="AY29" s="334"/>
      <c r="AZ29" s="334"/>
      <c r="BA29" s="334"/>
      <c r="BB29" s="334"/>
      <c r="BC29" s="334"/>
      <c r="BD29" s="334"/>
      <c r="BE29" s="334"/>
    </row>
    <row r="30" spans="1:57" ht="15.75" customHeight="1" thickBot="1" x14ac:dyDescent="0.3">
      <c r="A30" s="136" t="s">
        <v>26</v>
      </c>
      <c r="B30" s="137"/>
      <c r="C30" s="258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60"/>
      <c r="Q30" s="3"/>
      <c r="R30" s="3"/>
      <c r="S30" s="266" t="s">
        <v>197</v>
      </c>
      <c r="T30" s="267"/>
      <c r="U30" s="255"/>
      <c r="V30" s="256"/>
      <c r="W30" s="256"/>
      <c r="X30" s="256"/>
      <c r="Y30" s="256"/>
      <c r="Z30" s="256"/>
      <c r="AA30" s="256"/>
      <c r="AB30" s="256"/>
      <c r="AC30" s="256"/>
      <c r="AD30" s="256"/>
      <c r="AE30" s="256"/>
      <c r="AF30" s="256"/>
      <c r="AG30" s="256"/>
      <c r="AH30" s="257"/>
      <c r="AJ30" s="125">
        <f>COUNTIF(AJ33:AL2002,"Fehler")</f>
        <v>0</v>
      </c>
      <c r="AK30" s="268"/>
      <c r="AL30" s="126"/>
      <c r="AM30" s="125">
        <f>COUNTIF(AM33:AP2002,"Fehler")</f>
        <v>0</v>
      </c>
      <c r="AN30" s="268"/>
      <c r="AO30" s="268"/>
      <c r="AP30" s="268"/>
      <c r="AQ30" s="125">
        <f>COUNTIF(AQ33:AT2002,"Fehler")</f>
        <v>0</v>
      </c>
      <c r="AR30" s="268"/>
      <c r="AS30" s="268"/>
      <c r="AT30" s="126"/>
      <c r="AU30" s="12">
        <f>COUNTIF(AU33:AU2002,"Fehler")</f>
        <v>0</v>
      </c>
      <c r="AV30" s="14">
        <f>COUNTIF(AV33:AV2002,"Fehler")</f>
        <v>0</v>
      </c>
      <c r="AW30" s="18" t="str">
        <f>AX20</f>
        <v>Ja</v>
      </c>
      <c r="AX30" s="87">
        <f>SUM(AX33:AX2002)</f>
        <v>0</v>
      </c>
      <c r="AY30" s="87">
        <f t="shared" ref="AY30:BB30" si="0">SUM(AY33:AY2002)</f>
        <v>0</v>
      </c>
      <c r="AZ30" s="88">
        <f t="shared" si="0"/>
        <v>0</v>
      </c>
      <c r="BA30" s="88">
        <f t="shared" si="0"/>
        <v>0</v>
      </c>
      <c r="BB30" s="88">
        <f t="shared" si="0"/>
        <v>0</v>
      </c>
      <c r="BC30" s="88">
        <f t="shared" ref="BC30:BD30" si="1">SUM(BC33:BC2002)</f>
        <v>0</v>
      </c>
      <c r="BD30" s="88">
        <f t="shared" si="1"/>
        <v>0</v>
      </c>
      <c r="BE30" s="88">
        <f>SUM(BE33:BE2002)</f>
        <v>0</v>
      </c>
    </row>
    <row r="31" spans="1:57" ht="5.0999999999999996" customHeight="1" thickBo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W31" s="11"/>
      <c r="AX31" s="11"/>
      <c r="AY31" s="11"/>
      <c r="AZ31" s="11"/>
      <c r="BA31" s="11"/>
      <c r="BB31" s="11"/>
      <c r="BC31" s="11"/>
      <c r="BD31" s="11"/>
      <c r="BE31" s="11"/>
    </row>
    <row r="32" spans="1:57" ht="15.75" customHeight="1" thickBot="1" x14ac:dyDescent="0.3">
      <c r="A32" s="127" t="s">
        <v>33</v>
      </c>
      <c r="B32" s="128"/>
      <c r="C32" s="129"/>
      <c r="D32" s="127" t="s">
        <v>67</v>
      </c>
      <c r="E32" s="129"/>
      <c r="F32" s="127" t="s">
        <v>68</v>
      </c>
      <c r="G32" s="129"/>
      <c r="H32" s="127" t="s">
        <v>31</v>
      </c>
      <c r="I32" s="129"/>
      <c r="J32" s="127" t="s">
        <v>69</v>
      </c>
      <c r="K32" s="128"/>
      <c r="L32" s="128"/>
      <c r="M32" s="128"/>
      <c r="N32" s="128"/>
      <c r="O32" s="128"/>
      <c r="P32" s="129"/>
      <c r="Q32" s="127" t="s">
        <v>71</v>
      </c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9"/>
      <c r="AG32" s="125" t="s">
        <v>70</v>
      </c>
      <c r="AH32" s="126"/>
      <c r="AJ32" s="22" t="s">
        <v>33</v>
      </c>
      <c r="AK32" s="22" t="s">
        <v>149</v>
      </c>
      <c r="AL32" s="22" t="s">
        <v>69</v>
      </c>
      <c r="AM32" s="22" t="s">
        <v>101</v>
      </c>
      <c r="AN32" s="22" t="s">
        <v>102</v>
      </c>
      <c r="AO32" s="22" t="s">
        <v>196</v>
      </c>
      <c r="AP32" s="22" t="s">
        <v>197</v>
      </c>
      <c r="AQ32" s="22" t="s">
        <v>101</v>
      </c>
      <c r="AR32" s="22" t="s">
        <v>102</v>
      </c>
      <c r="AS32" s="22" t="s">
        <v>196</v>
      </c>
      <c r="AT32" s="22" t="s">
        <v>197</v>
      </c>
      <c r="AU32" s="12" t="s">
        <v>152</v>
      </c>
      <c r="AV32" s="12" t="s">
        <v>153</v>
      </c>
      <c r="AW32" s="20"/>
      <c r="AX32" s="90" t="s">
        <v>69</v>
      </c>
      <c r="AY32" s="90" t="s">
        <v>69</v>
      </c>
      <c r="AZ32" s="90" t="s">
        <v>69</v>
      </c>
      <c r="BA32" s="90" t="s">
        <v>69</v>
      </c>
      <c r="BB32" s="90" t="s">
        <v>69</v>
      </c>
      <c r="BC32" s="90" t="s">
        <v>69</v>
      </c>
      <c r="BD32" s="90" t="s">
        <v>69</v>
      </c>
      <c r="BE32" s="90" t="s">
        <v>69</v>
      </c>
    </row>
    <row r="33" spans="1:57" ht="15.75" customHeight="1" x14ac:dyDescent="0.2">
      <c r="A33" s="252"/>
      <c r="B33" s="253"/>
      <c r="C33" s="254"/>
      <c r="D33" s="241"/>
      <c r="E33" s="242"/>
      <c r="F33" s="241"/>
      <c r="G33" s="242"/>
      <c r="H33" s="243"/>
      <c r="I33" s="244"/>
      <c r="J33" s="249"/>
      <c r="K33" s="250"/>
      <c r="L33" s="250"/>
      <c r="M33" s="250"/>
      <c r="N33" s="250"/>
      <c r="O33" s="250"/>
      <c r="P33" s="251"/>
      <c r="Q33" s="233"/>
      <c r="R33" s="233"/>
      <c r="S33" s="233"/>
      <c r="T33" s="233"/>
      <c r="U33" s="233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97" t="str">
        <f>IF(D33="","0:00",F33-D33)</f>
        <v>0:00</v>
      </c>
      <c r="AH33" s="98"/>
      <c r="AJ33" s="16" t="str">
        <f t="shared" ref="AJ33:AJ96" si="2">IF(AND(AG33&lt;&gt;"0:00",A33=""),"Fehler","")</f>
        <v/>
      </c>
      <c r="AK33" s="16" t="str">
        <f t="shared" ref="AK33:AK96" si="3">IF(AND(AG33&lt;&gt;"0:00",H33=""),"Fehler","")</f>
        <v/>
      </c>
      <c r="AL33" s="16" t="str">
        <f t="shared" ref="AL33:AL96" si="4">IF(AND(AG33&lt;&gt;"0:00",J33=""),"Fehler","")</f>
        <v/>
      </c>
      <c r="AM33" s="16" t="str">
        <f t="shared" ref="AM33:AM96" si="5">IF(AND(H33="Ort 13",Q33=""),"Fehler","")</f>
        <v/>
      </c>
      <c r="AN33" s="16" t="str">
        <f t="shared" ref="AN33:AN96" si="6">IF(AND(H33="Ort 14",Q33=""),"Fehler","")</f>
        <v/>
      </c>
      <c r="AO33" s="16" t="str">
        <f t="shared" ref="AO33:AO96" si="7">IF(AND(H33="Ort 15",Q33=""),"Fehler","")</f>
        <v/>
      </c>
      <c r="AP33" s="16" t="str">
        <f t="shared" ref="AP33:AP96" si="8">IF(AND(H33="Ort 16",Q33=""),"Fehler","")</f>
        <v/>
      </c>
      <c r="AQ33" s="16" t="str">
        <f t="shared" ref="AQ33:AQ96" si="9">IF(AND(H33="Ort 13",AM33=""),"Fehler","")</f>
        <v/>
      </c>
      <c r="AR33" s="16" t="str">
        <f t="shared" ref="AR33:AR96" si="10">IF(AND(H33="Ort 14",AN33=""),"Fehler","")</f>
        <v/>
      </c>
      <c r="AS33" s="16" t="str">
        <f t="shared" ref="AS33:AS96" si="11">IF(AND(H33="Ort 15",AO33=""),"Fehler","")</f>
        <v/>
      </c>
      <c r="AT33" s="16" t="str">
        <f t="shared" ref="AT33:AT96" si="12">IF(AND(H33="Ort 16",AP33=""),"Fehler","")</f>
        <v/>
      </c>
      <c r="AU33" s="16" t="str">
        <f t="shared" ref="AU33:AU96" si="13">IF(AND(AG33*24&gt;=5,AG33*24&lt;7),"Fehler","")</f>
        <v/>
      </c>
      <c r="AV33" s="21" t="str">
        <f t="shared" ref="AV33:AV96" si="14">IF(AG33*24&gt;=7,"Fehler","")</f>
        <v/>
      </c>
      <c r="AW33" s="27"/>
      <c r="AX33" s="84" t="str">
        <f>IF(J33=Dropdown!$E$6,AG33,"")</f>
        <v/>
      </c>
      <c r="AY33" s="84" t="str">
        <f>IF(J33=Dropdown!$E$7,AG33,"")</f>
        <v/>
      </c>
      <c r="AZ33" s="84" t="str">
        <f>IF(J33=Dropdown!$E$8,AG33,"")</f>
        <v/>
      </c>
      <c r="BA33" s="84" t="str">
        <f>IF(J33=Dropdown!$E$9,AG33,"")</f>
        <v/>
      </c>
      <c r="BB33" s="84" t="str">
        <f>IF(J33=Dropdown!$E$10,AG33,"")</f>
        <v/>
      </c>
      <c r="BC33" s="84" t="str">
        <f>IF(J33=Dropdown!$E$11,AG33,"")</f>
        <v/>
      </c>
      <c r="BD33" s="84" t="str">
        <f>IF(J33=Dropdown!$E$12,AG33,"")</f>
        <v/>
      </c>
      <c r="BE33" s="84" t="str">
        <f>IF(J33=Dropdown!$E$13,AG33,"")</f>
        <v/>
      </c>
    </row>
    <row r="34" spans="1:57" ht="15.75" customHeight="1" x14ac:dyDescent="0.2">
      <c r="A34" s="252"/>
      <c r="B34" s="253"/>
      <c r="C34" s="254"/>
      <c r="D34" s="241"/>
      <c r="E34" s="242"/>
      <c r="F34" s="241"/>
      <c r="G34" s="242"/>
      <c r="H34" s="243"/>
      <c r="I34" s="244"/>
      <c r="J34" s="246"/>
      <c r="K34" s="247"/>
      <c r="L34" s="247"/>
      <c r="M34" s="247"/>
      <c r="N34" s="247"/>
      <c r="O34" s="247"/>
      <c r="P34" s="248"/>
      <c r="Q34" s="233"/>
      <c r="R34" s="233"/>
      <c r="S34" s="233"/>
      <c r="T34" s="233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97" t="str">
        <f t="shared" ref="AG34:AG97" si="15">IF(D34="","0:00",F34-D34)</f>
        <v>0:00</v>
      </c>
      <c r="AH34" s="98"/>
      <c r="AJ34" s="16" t="str">
        <f t="shared" si="2"/>
        <v/>
      </c>
      <c r="AK34" s="16" t="str">
        <f t="shared" si="3"/>
        <v/>
      </c>
      <c r="AL34" s="16" t="str">
        <f t="shared" si="4"/>
        <v/>
      </c>
      <c r="AM34" s="16" t="str">
        <f t="shared" si="5"/>
        <v/>
      </c>
      <c r="AN34" s="16" t="str">
        <f t="shared" si="6"/>
        <v/>
      </c>
      <c r="AO34" s="16" t="str">
        <f t="shared" si="7"/>
        <v/>
      </c>
      <c r="AP34" s="16" t="str">
        <f t="shared" si="8"/>
        <v/>
      </c>
      <c r="AQ34" s="16" t="str">
        <f t="shared" si="9"/>
        <v/>
      </c>
      <c r="AR34" s="16" t="str">
        <f t="shared" si="10"/>
        <v/>
      </c>
      <c r="AS34" s="16" t="str">
        <f t="shared" si="11"/>
        <v/>
      </c>
      <c r="AT34" s="16" t="str">
        <f t="shared" si="12"/>
        <v/>
      </c>
      <c r="AU34" s="15" t="str">
        <f t="shared" si="13"/>
        <v/>
      </c>
      <c r="AV34" s="19" t="str">
        <f t="shared" si="14"/>
        <v/>
      </c>
      <c r="AW34" s="28"/>
      <c r="AX34" s="85" t="str">
        <f>IF(J34=Dropdown!$E$6,AG34,"")</f>
        <v/>
      </c>
      <c r="AY34" s="85" t="str">
        <f>IF(J34=Dropdown!$E$7,AG34,"")</f>
        <v/>
      </c>
      <c r="AZ34" s="85" t="str">
        <f>IF(J34=Dropdown!$E$8,AG34,"")</f>
        <v/>
      </c>
      <c r="BA34" s="85" t="str">
        <f>IF(J34=Dropdown!$E$9,AG34,"")</f>
        <v/>
      </c>
      <c r="BB34" s="85" t="str">
        <f>IF(J34=Dropdown!$E$10,AG34,"")</f>
        <v/>
      </c>
      <c r="BC34" s="85" t="str">
        <f>IF(J34=Dropdown!$E$11,AG34,"")</f>
        <v/>
      </c>
      <c r="BD34" s="85" t="str">
        <f>IF(J34=Dropdown!$E$12,AG34,"")</f>
        <v/>
      </c>
      <c r="BE34" s="85" t="str">
        <f>IF(J34=Dropdown!$E$13,AG34,"")</f>
        <v/>
      </c>
    </row>
    <row r="35" spans="1:57" ht="15.75" customHeight="1" x14ac:dyDescent="0.2">
      <c r="A35" s="252"/>
      <c r="B35" s="253"/>
      <c r="C35" s="254"/>
      <c r="D35" s="241"/>
      <c r="E35" s="242"/>
      <c r="F35" s="241"/>
      <c r="G35" s="242"/>
      <c r="H35" s="243"/>
      <c r="I35" s="244"/>
      <c r="J35" s="246"/>
      <c r="K35" s="247"/>
      <c r="L35" s="247"/>
      <c r="M35" s="247"/>
      <c r="N35" s="247"/>
      <c r="O35" s="247"/>
      <c r="P35" s="248"/>
      <c r="Q35" s="233"/>
      <c r="R35" s="233"/>
      <c r="S35" s="233"/>
      <c r="T35" s="233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97" t="str">
        <f t="shared" si="15"/>
        <v>0:00</v>
      </c>
      <c r="AH35" s="98"/>
      <c r="AJ35" s="16" t="str">
        <f t="shared" si="2"/>
        <v/>
      </c>
      <c r="AK35" s="16" t="str">
        <f t="shared" si="3"/>
        <v/>
      </c>
      <c r="AL35" s="16" t="str">
        <f t="shared" si="4"/>
        <v/>
      </c>
      <c r="AM35" s="16" t="str">
        <f t="shared" si="5"/>
        <v/>
      </c>
      <c r="AN35" s="16" t="str">
        <f t="shared" si="6"/>
        <v/>
      </c>
      <c r="AO35" s="16" t="str">
        <f t="shared" si="7"/>
        <v/>
      </c>
      <c r="AP35" s="16" t="str">
        <f t="shared" si="8"/>
        <v/>
      </c>
      <c r="AQ35" s="16" t="str">
        <f t="shared" si="9"/>
        <v/>
      </c>
      <c r="AR35" s="16" t="str">
        <f t="shared" si="10"/>
        <v/>
      </c>
      <c r="AS35" s="16" t="str">
        <f t="shared" si="11"/>
        <v/>
      </c>
      <c r="AT35" s="16" t="str">
        <f t="shared" si="12"/>
        <v/>
      </c>
      <c r="AU35" s="15" t="str">
        <f t="shared" si="13"/>
        <v/>
      </c>
      <c r="AV35" s="19" t="str">
        <f t="shared" si="14"/>
        <v/>
      </c>
      <c r="AW35" s="28"/>
      <c r="AX35" s="85" t="str">
        <f>IF(J35=Dropdown!$E$6,AG35,"")</f>
        <v/>
      </c>
      <c r="AY35" s="85" t="str">
        <f>IF(J35=Dropdown!$E$7,AG35,"")</f>
        <v/>
      </c>
      <c r="AZ35" s="85" t="str">
        <f>IF(J35=Dropdown!$E$8,AG35,"")</f>
        <v/>
      </c>
      <c r="BA35" s="85" t="str">
        <f>IF(J35=Dropdown!$E$9,AG35,"")</f>
        <v/>
      </c>
      <c r="BB35" s="85" t="str">
        <f>IF(J35=Dropdown!$E$10,AG35,"")</f>
        <v/>
      </c>
      <c r="BC35" s="85" t="str">
        <f>IF(J35=Dropdown!$E$11,AG35,"")</f>
        <v/>
      </c>
      <c r="BD35" s="85" t="str">
        <f>IF(J35=Dropdown!$E$12,AG35,"")</f>
        <v/>
      </c>
      <c r="BE35" s="85" t="str">
        <f>IF(J35=Dropdown!$E$13,AG35,"")</f>
        <v/>
      </c>
    </row>
    <row r="36" spans="1:57" ht="15.75" customHeight="1" x14ac:dyDescent="0.2">
      <c r="A36" s="252"/>
      <c r="B36" s="253"/>
      <c r="C36" s="254"/>
      <c r="D36" s="241"/>
      <c r="E36" s="242"/>
      <c r="F36" s="241"/>
      <c r="G36" s="242"/>
      <c r="H36" s="243"/>
      <c r="I36" s="244"/>
      <c r="J36" s="246"/>
      <c r="K36" s="247"/>
      <c r="L36" s="247"/>
      <c r="M36" s="247"/>
      <c r="N36" s="247"/>
      <c r="O36" s="247"/>
      <c r="P36" s="248"/>
      <c r="Q36" s="233"/>
      <c r="R36" s="233"/>
      <c r="S36" s="233"/>
      <c r="T36" s="233"/>
      <c r="U36" s="233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97" t="str">
        <f t="shared" si="15"/>
        <v>0:00</v>
      </c>
      <c r="AH36" s="98"/>
      <c r="AJ36" s="16" t="str">
        <f t="shared" si="2"/>
        <v/>
      </c>
      <c r="AK36" s="16" t="str">
        <f t="shared" si="3"/>
        <v/>
      </c>
      <c r="AL36" s="16" t="str">
        <f t="shared" si="4"/>
        <v/>
      </c>
      <c r="AM36" s="16" t="str">
        <f t="shared" si="5"/>
        <v/>
      </c>
      <c r="AN36" s="16" t="str">
        <f t="shared" si="6"/>
        <v/>
      </c>
      <c r="AO36" s="16" t="str">
        <f t="shared" si="7"/>
        <v/>
      </c>
      <c r="AP36" s="16" t="str">
        <f t="shared" si="8"/>
        <v/>
      </c>
      <c r="AQ36" s="16" t="str">
        <f t="shared" si="9"/>
        <v/>
      </c>
      <c r="AR36" s="16" t="str">
        <f t="shared" si="10"/>
        <v/>
      </c>
      <c r="AS36" s="16" t="str">
        <f t="shared" si="11"/>
        <v/>
      </c>
      <c r="AT36" s="16" t="str">
        <f t="shared" si="12"/>
        <v/>
      </c>
      <c r="AU36" s="15" t="str">
        <f t="shared" si="13"/>
        <v/>
      </c>
      <c r="AV36" s="19" t="str">
        <f t="shared" si="14"/>
        <v/>
      </c>
      <c r="AW36" s="28"/>
      <c r="AX36" s="84" t="str">
        <f>IF(J36=Dropdown!$E$6,AG36,"")</f>
        <v/>
      </c>
      <c r="AY36" s="84" t="str">
        <f>IF(J36=Dropdown!$E$7,AG36,"")</f>
        <v/>
      </c>
      <c r="AZ36" s="85" t="str">
        <f>IF(J36=Dropdown!$E$8,AG36,"")</f>
        <v/>
      </c>
      <c r="BA36" s="84" t="str">
        <f>IF(J36=Dropdown!$E$9,AG36,"")</f>
        <v/>
      </c>
      <c r="BB36" s="85" t="str">
        <f>IF(J36=Dropdown!$E$10,AG36,"")</f>
        <v/>
      </c>
      <c r="BC36" s="85" t="str">
        <f>IF(J36=Dropdown!$E$11,AG36,"")</f>
        <v/>
      </c>
      <c r="BD36" s="85" t="str">
        <f>IF(J36=Dropdown!$E$12,AG36,"")</f>
        <v/>
      </c>
      <c r="BE36" s="85" t="str">
        <f>IF(J36=Dropdown!$E$13,AG36,"")</f>
        <v/>
      </c>
    </row>
    <row r="37" spans="1:57" ht="15.75" customHeight="1" x14ac:dyDescent="0.2">
      <c r="A37" s="252"/>
      <c r="B37" s="253"/>
      <c r="C37" s="254"/>
      <c r="D37" s="241"/>
      <c r="E37" s="242"/>
      <c r="F37" s="241"/>
      <c r="G37" s="242"/>
      <c r="H37" s="243"/>
      <c r="I37" s="244"/>
      <c r="J37" s="246"/>
      <c r="K37" s="247"/>
      <c r="L37" s="247"/>
      <c r="M37" s="247"/>
      <c r="N37" s="247"/>
      <c r="O37" s="247"/>
      <c r="P37" s="248"/>
      <c r="Q37" s="233"/>
      <c r="R37" s="233"/>
      <c r="S37" s="233"/>
      <c r="T37" s="233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97" t="str">
        <f t="shared" si="15"/>
        <v>0:00</v>
      </c>
      <c r="AH37" s="98"/>
      <c r="AJ37" s="16" t="str">
        <f t="shared" si="2"/>
        <v/>
      </c>
      <c r="AK37" s="16" t="str">
        <f t="shared" si="3"/>
        <v/>
      </c>
      <c r="AL37" s="16" t="str">
        <f t="shared" si="4"/>
        <v/>
      </c>
      <c r="AM37" s="16" t="str">
        <f t="shared" si="5"/>
        <v/>
      </c>
      <c r="AN37" s="16" t="str">
        <f t="shared" si="6"/>
        <v/>
      </c>
      <c r="AO37" s="16" t="str">
        <f t="shared" si="7"/>
        <v/>
      </c>
      <c r="AP37" s="16" t="str">
        <f t="shared" si="8"/>
        <v/>
      </c>
      <c r="AQ37" s="16" t="str">
        <f t="shared" si="9"/>
        <v/>
      </c>
      <c r="AR37" s="16" t="str">
        <f t="shared" si="10"/>
        <v/>
      </c>
      <c r="AS37" s="16" t="str">
        <f t="shared" si="11"/>
        <v/>
      </c>
      <c r="AT37" s="16" t="str">
        <f t="shared" si="12"/>
        <v/>
      </c>
      <c r="AU37" s="15" t="str">
        <f t="shared" si="13"/>
        <v/>
      </c>
      <c r="AV37" s="19" t="str">
        <f t="shared" si="14"/>
        <v/>
      </c>
      <c r="AW37" s="28"/>
      <c r="AX37" s="85" t="str">
        <f>IF(J37=Dropdown!$E$6,AG37,"")</f>
        <v/>
      </c>
      <c r="AY37" s="85" t="str">
        <f>IF(J37=Dropdown!$E$7,AG37,"")</f>
        <v/>
      </c>
      <c r="AZ37" s="85" t="str">
        <f>IF(J37=Dropdown!$E$8,AG37,"")</f>
        <v/>
      </c>
      <c r="BA37" s="85" t="str">
        <f>IF(J37=Dropdown!$E$9,AG37,"")</f>
        <v/>
      </c>
      <c r="BB37" s="85" t="str">
        <f>IF(J37=Dropdown!$E$10,AG37,"")</f>
        <v/>
      </c>
      <c r="BC37" s="85" t="str">
        <f>IF(J37=Dropdown!$E$11,AG37,"")</f>
        <v/>
      </c>
      <c r="BD37" s="84" t="str">
        <f>IF(J37=Dropdown!$E$12,AG37,"")</f>
        <v/>
      </c>
      <c r="BE37" s="84" t="str">
        <f>IF(J37=Dropdown!$E$13,AG37,"")</f>
        <v/>
      </c>
    </row>
    <row r="38" spans="1:57" ht="15.75" customHeight="1" x14ac:dyDescent="0.2">
      <c r="A38" s="252"/>
      <c r="B38" s="253"/>
      <c r="C38" s="254"/>
      <c r="D38" s="241"/>
      <c r="E38" s="242"/>
      <c r="F38" s="241"/>
      <c r="G38" s="242"/>
      <c r="H38" s="243"/>
      <c r="I38" s="244"/>
      <c r="J38" s="246"/>
      <c r="K38" s="247"/>
      <c r="L38" s="247"/>
      <c r="M38" s="247"/>
      <c r="N38" s="247"/>
      <c r="O38" s="247"/>
      <c r="P38" s="248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97" t="str">
        <f t="shared" si="15"/>
        <v>0:00</v>
      </c>
      <c r="AH38" s="98"/>
      <c r="AJ38" s="16" t="str">
        <f t="shared" si="2"/>
        <v/>
      </c>
      <c r="AK38" s="16" t="str">
        <f t="shared" si="3"/>
        <v/>
      </c>
      <c r="AL38" s="16" t="str">
        <f t="shared" si="4"/>
        <v/>
      </c>
      <c r="AM38" s="16" t="str">
        <f t="shared" si="5"/>
        <v/>
      </c>
      <c r="AN38" s="16" t="str">
        <f t="shared" si="6"/>
        <v/>
      </c>
      <c r="AO38" s="16" t="str">
        <f t="shared" si="7"/>
        <v/>
      </c>
      <c r="AP38" s="16" t="str">
        <f t="shared" si="8"/>
        <v/>
      </c>
      <c r="AQ38" s="16" t="str">
        <f t="shared" si="9"/>
        <v/>
      </c>
      <c r="AR38" s="16" t="str">
        <f t="shared" si="10"/>
        <v/>
      </c>
      <c r="AS38" s="16" t="str">
        <f t="shared" si="11"/>
        <v/>
      </c>
      <c r="AT38" s="16" t="str">
        <f t="shared" si="12"/>
        <v/>
      </c>
      <c r="AU38" s="15" t="str">
        <f t="shared" si="13"/>
        <v/>
      </c>
      <c r="AV38" s="19" t="str">
        <f t="shared" si="14"/>
        <v/>
      </c>
      <c r="AW38" s="28"/>
      <c r="AX38" s="85" t="str">
        <f>IF(J38=Dropdown!$E$6,AG38,"")</f>
        <v/>
      </c>
      <c r="AY38" s="85" t="str">
        <f>IF(J38=Dropdown!$E$7,AG38,"")</f>
        <v/>
      </c>
      <c r="AZ38" s="85" t="str">
        <f>IF(J38=Dropdown!$E$8,AG38,"")</f>
        <v/>
      </c>
      <c r="BA38" s="85" t="str">
        <f>IF(J38=Dropdown!$E$9,AG38,"")</f>
        <v/>
      </c>
      <c r="BB38" s="84" t="str">
        <f>IF(J38=Dropdown!$E$10,AG38,"")</f>
        <v/>
      </c>
      <c r="BC38" s="85" t="str">
        <f>IF(J38=Dropdown!$E$11,AG38,"")</f>
        <v/>
      </c>
      <c r="BD38" s="85" t="str">
        <f>IF(J38=Dropdown!$E$12,AG38,"")</f>
        <v/>
      </c>
      <c r="BE38" s="85" t="str">
        <f>IF(J38=Dropdown!$E$13,AG38,"")</f>
        <v/>
      </c>
    </row>
    <row r="39" spans="1:57" ht="15.75" customHeight="1" x14ac:dyDescent="0.2">
      <c r="A39" s="252"/>
      <c r="B39" s="253"/>
      <c r="C39" s="254"/>
      <c r="D39" s="241"/>
      <c r="E39" s="242"/>
      <c r="F39" s="241"/>
      <c r="G39" s="242"/>
      <c r="H39" s="243"/>
      <c r="I39" s="244"/>
      <c r="J39" s="246"/>
      <c r="K39" s="247"/>
      <c r="L39" s="247"/>
      <c r="M39" s="247"/>
      <c r="N39" s="247"/>
      <c r="O39" s="247"/>
      <c r="P39" s="248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97" t="str">
        <f t="shared" si="15"/>
        <v>0:00</v>
      </c>
      <c r="AH39" s="98"/>
      <c r="AJ39" s="16" t="str">
        <f t="shared" si="2"/>
        <v/>
      </c>
      <c r="AK39" s="16" t="str">
        <f t="shared" si="3"/>
        <v/>
      </c>
      <c r="AL39" s="16" t="str">
        <f t="shared" si="4"/>
        <v/>
      </c>
      <c r="AM39" s="16" t="str">
        <f t="shared" si="5"/>
        <v/>
      </c>
      <c r="AN39" s="16" t="str">
        <f t="shared" si="6"/>
        <v/>
      </c>
      <c r="AO39" s="16" t="str">
        <f t="shared" si="7"/>
        <v/>
      </c>
      <c r="AP39" s="16" t="str">
        <f t="shared" si="8"/>
        <v/>
      </c>
      <c r="AQ39" s="16" t="str">
        <f t="shared" si="9"/>
        <v/>
      </c>
      <c r="AR39" s="16" t="str">
        <f t="shared" si="10"/>
        <v/>
      </c>
      <c r="AS39" s="16" t="str">
        <f t="shared" si="11"/>
        <v/>
      </c>
      <c r="AT39" s="16" t="str">
        <f t="shared" si="12"/>
        <v/>
      </c>
      <c r="AU39" s="15" t="str">
        <f t="shared" si="13"/>
        <v/>
      </c>
      <c r="AV39" s="15" t="str">
        <f t="shared" si="14"/>
        <v/>
      </c>
      <c r="AW39" s="28"/>
      <c r="AX39" s="84" t="str">
        <f>IF(J39=Dropdown!$E$6,AG39,"")</f>
        <v/>
      </c>
      <c r="AY39" s="84" t="str">
        <f>IF(J39=Dropdown!$E$7,AG39,"")</f>
        <v/>
      </c>
      <c r="AZ39" s="85" t="str">
        <f>IF(J39=Dropdown!$E$8,AG39,"")</f>
        <v/>
      </c>
      <c r="BA39" s="84" t="str">
        <f>IF(J39=Dropdown!$E$9,AG39,"")</f>
        <v/>
      </c>
      <c r="BB39" s="85" t="str">
        <f>IF(J39=Dropdown!$E$10,AG39,"")</f>
        <v/>
      </c>
      <c r="BC39" s="84" t="str">
        <f>IF(J39=Dropdown!$E$11,AG39,"")</f>
        <v/>
      </c>
      <c r="BD39" s="85" t="str">
        <f>IF(J39=Dropdown!$E$12,AG39,"")</f>
        <v/>
      </c>
      <c r="BE39" s="85" t="str">
        <f>IF(J39=Dropdown!$E$13,AG39,"")</f>
        <v/>
      </c>
    </row>
    <row r="40" spans="1:57" ht="15.75" customHeight="1" x14ac:dyDescent="0.2">
      <c r="A40" s="252"/>
      <c r="B40" s="253"/>
      <c r="C40" s="254"/>
      <c r="D40" s="241"/>
      <c r="E40" s="242"/>
      <c r="F40" s="241"/>
      <c r="G40" s="242"/>
      <c r="H40" s="243"/>
      <c r="I40" s="244"/>
      <c r="J40" s="246"/>
      <c r="K40" s="247"/>
      <c r="L40" s="247"/>
      <c r="M40" s="247"/>
      <c r="N40" s="247"/>
      <c r="O40" s="247"/>
      <c r="P40" s="248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97" t="str">
        <f t="shared" si="15"/>
        <v>0:00</v>
      </c>
      <c r="AH40" s="98"/>
      <c r="AJ40" s="16" t="str">
        <f t="shared" si="2"/>
        <v/>
      </c>
      <c r="AK40" s="16" t="str">
        <f t="shared" si="3"/>
        <v/>
      </c>
      <c r="AL40" s="16" t="str">
        <f t="shared" si="4"/>
        <v/>
      </c>
      <c r="AM40" s="16" t="str">
        <f t="shared" si="5"/>
        <v/>
      </c>
      <c r="AN40" s="16" t="str">
        <f t="shared" si="6"/>
        <v/>
      </c>
      <c r="AO40" s="16" t="str">
        <f t="shared" si="7"/>
        <v/>
      </c>
      <c r="AP40" s="16" t="str">
        <f t="shared" si="8"/>
        <v/>
      </c>
      <c r="AQ40" s="16" t="str">
        <f t="shared" si="9"/>
        <v/>
      </c>
      <c r="AR40" s="16" t="str">
        <f t="shared" si="10"/>
        <v/>
      </c>
      <c r="AS40" s="16" t="str">
        <f t="shared" si="11"/>
        <v/>
      </c>
      <c r="AT40" s="16" t="str">
        <f t="shared" si="12"/>
        <v/>
      </c>
      <c r="AU40" s="15" t="str">
        <f t="shared" si="13"/>
        <v/>
      </c>
      <c r="AV40" s="15" t="str">
        <f t="shared" si="14"/>
        <v/>
      </c>
      <c r="AW40" s="28"/>
      <c r="AX40" s="85" t="str">
        <f>IF(J40=Dropdown!$E$6,AG40,"")</f>
        <v/>
      </c>
      <c r="AY40" s="85" t="str">
        <f>IF(J40=Dropdown!$E$7,AG40,"")</f>
        <v/>
      </c>
      <c r="AZ40" s="84" t="str">
        <f>IF(J40=Dropdown!$E$8,AG40,"")</f>
        <v/>
      </c>
      <c r="BA40" s="85" t="str">
        <f>IF(J40=Dropdown!$E$9,AG40,"")</f>
        <v/>
      </c>
      <c r="BB40" s="85" t="str">
        <f>IF(J40=Dropdown!$E$10,AG40,"")</f>
        <v/>
      </c>
      <c r="BC40" s="85" t="str">
        <f>IF(J40=Dropdown!$E$11,AG40,"")</f>
        <v/>
      </c>
      <c r="BD40" s="85" t="str">
        <f>IF(J40=Dropdown!$E$12,AG40,"")</f>
        <v/>
      </c>
      <c r="BE40" s="85" t="str">
        <f>IF(J40=Dropdown!$E$13,AG40,"")</f>
        <v/>
      </c>
    </row>
    <row r="41" spans="1:57" ht="15.75" customHeight="1" x14ac:dyDescent="0.2">
      <c r="A41" s="252"/>
      <c r="B41" s="253"/>
      <c r="C41" s="254"/>
      <c r="D41" s="241"/>
      <c r="E41" s="242"/>
      <c r="F41" s="241"/>
      <c r="G41" s="242"/>
      <c r="H41" s="243"/>
      <c r="I41" s="244"/>
      <c r="J41" s="246"/>
      <c r="K41" s="247"/>
      <c r="L41" s="247"/>
      <c r="M41" s="247"/>
      <c r="N41" s="247"/>
      <c r="O41" s="247"/>
      <c r="P41" s="248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97" t="str">
        <f t="shared" si="15"/>
        <v>0:00</v>
      </c>
      <c r="AH41" s="98"/>
      <c r="AJ41" s="16" t="str">
        <f t="shared" si="2"/>
        <v/>
      </c>
      <c r="AK41" s="16" t="str">
        <f t="shared" si="3"/>
        <v/>
      </c>
      <c r="AL41" s="16" t="str">
        <f t="shared" si="4"/>
        <v/>
      </c>
      <c r="AM41" s="16" t="str">
        <f t="shared" si="5"/>
        <v/>
      </c>
      <c r="AN41" s="16" t="str">
        <f t="shared" si="6"/>
        <v/>
      </c>
      <c r="AO41" s="16" t="str">
        <f t="shared" si="7"/>
        <v/>
      </c>
      <c r="AP41" s="16" t="str">
        <f t="shared" si="8"/>
        <v/>
      </c>
      <c r="AQ41" s="16" t="str">
        <f t="shared" si="9"/>
        <v/>
      </c>
      <c r="AR41" s="16" t="str">
        <f t="shared" si="10"/>
        <v/>
      </c>
      <c r="AS41" s="16" t="str">
        <f t="shared" si="11"/>
        <v/>
      </c>
      <c r="AT41" s="16" t="str">
        <f t="shared" si="12"/>
        <v/>
      </c>
      <c r="AU41" s="15" t="str">
        <f t="shared" si="13"/>
        <v/>
      </c>
      <c r="AV41" s="15" t="str">
        <f t="shared" si="14"/>
        <v/>
      </c>
      <c r="AW41" s="28"/>
      <c r="AX41" s="85" t="str">
        <f>IF(J41=Dropdown!$E$6,AG41,"")</f>
        <v/>
      </c>
      <c r="AY41" s="85" t="str">
        <f>IF(J41=Dropdown!$E$7,AG41,"")</f>
        <v/>
      </c>
      <c r="AZ41" s="85" t="str">
        <f>IF(J41=Dropdown!$E$8,AG41,"")</f>
        <v/>
      </c>
      <c r="BA41" s="85" t="str">
        <f>IF(J41=Dropdown!$E$9,AG41,"")</f>
        <v/>
      </c>
      <c r="BB41" s="85" t="str">
        <f>IF(J41=Dropdown!$E$10,AG41,"")</f>
        <v/>
      </c>
      <c r="BC41" s="85" t="str">
        <f>IF(J41=Dropdown!$E$11,AG41,"")</f>
        <v/>
      </c>
      <c r="BD41" s="84" t="str">
        <f>IF(J41=Dropdown!$E$12,AG41,"")</f>
        <v/>
      </c>
      <c r="BE41" s="84" t="str">
        <f>IF(J41=Dropdown!$E$13,AG41,"")</f>
        <v/>
      </c>
    </row>
    <row r="42" spans="1:57" ht="15.75" customHeight="1" x14ac:dyDescent="0.2">
      <c r="A42" s="252"/>
      <c r="B42" s="253"/>
      <c r="C42" s="254"/>
      <c r="D42" s="241"/>
      <c r="E42" s="242"/>
      <c r="F42" s="241"/>
      <c r="G42" s="242"/>
      <c r="H42" s="243"/>
      <c r="I42" s="244"/>
      <c r="J42" s="246"/>
      <c r="K42" s="247"/>
      <c r="L42" s="247"/>
      <c r="M42" s="247"/>
      <c r="N42" s="247"/>
      <c r="O42" s="247"/>
      <c r="P42" s="248"/>
      <c r="Q42" s="233"/>
      <c r="R42" s="233"/>
      <c r="S42" s="233"/>
      <c r="T42" s="233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97" t="str">
        <f t="shared" si="15"/>
        <v>0:00</v>
      </c>
      <c r="AH42" s="98"/>
      <c r="AJ42" s="16" t="str">
        <f t="shared" si="2"/>
        <v/>
      </c>
      <c r="AK42" s="16" t="str">
        <f t="shared" si="3"/>
        <v/>
      </c>
      <c r="AL42" s="16" t="str">
        <f t="shared" si="4"/>
        <v/>
      </c>
      <c r="AM42" s="16" t="str">
        <f t="shared" si="5"/>
        <v/>
      </c>
      <c r="AN42" s="16" t="str">
        <f t="shared" si="6"/>
        <v/>
      </c>
      <c r="AO42" s="16" t="str">
        <f t="shared" si="7"/>
        <v/>
      </c>
      <c r="AP42" s="16" t="str">
        <f t="shared" si="8"/>
        <v/>
      </c>
      <c r="AQ42" s="16" t="str">
        <f t="shared" si="9"/>
        <v/>
      </c>
      <c r="AR42" s="16" t="str">
        <f t="shared" si="10"/>
        <v/>
      </c>
      <c r="AS42" s="16" t="str">
        <f t="shared" si="11"/>
        <v/>
      </c>
      <c r="AT42" s="16" t="str">
        <f t="shared" si="12"/>
        <v/>
      </c>
      <c r="AU42" s="15" t="str">
        <f t="shared" si="13"/>
        <v/>
      </c>
      <c r="AV42" s="15" t="str">
        <f t="shared" si="14"/>
        <v/>
      </c>
      <c r="AW42" s="28"/>
      <c r="AX42" s="84" t="str">
        <f>IF(J42=Dropdown!$E$6,AG42,"")</f>
        <v/>
      </c>
      <c r="AY42" s="84" t="str">
        <f>IF(J42=Dropdown!$E$7,AG42,"")</f>
        <v/>
      </c>
      <c r="AZ42" s="85" t="str">
        <f>IF(J42=Dropdown!$E$8,AG42,"")</f>
        <v/>
      </c>
      <c r="BA42" s="84" t="str">
        <f>IF(J42=Dropdown!$E$9,AG42,"")</f>
        <v/>
      </c>
      <c r="BB42" s="85" t="str">
        <f>IF(J42=Dropdown!$E$10,AG42,"")</f>
        <v/>
      </c>
      <c r="BC42" s="85" t="str">
        <f>IF(J42=Dropdown!$E$11,AG42,"")</f>
        <v/>
      </c>
      <c r="BD42" s="85" t="str">
        <f>IF(J42=Dropdown!$E$12,AG42,"")</f>
        <v/>
      </c>
      <c r="BE42" s="85" t="str">
        <f>IF(J42=Dropdown!$E$13,AG42,"")</f>
        <v/>
      </c>
    </row>
    <row r="43" spans="1:57" ht="15.75" customHeight="1" x14ac:dyDescent="0.2">
      <c r="A43" s="252"/>
      <c r="B43" s="253"/>
      <c r="C43" s="254"/>
      <c r="D43" s="241"/>
      <c r="E43" s="242"/>
      <c r="F43" s="241"/>
      <c r="G43" s="242"/>
      <c r="H43" s="243"/>
      <c r="I43" s="244"/>
      <c r="J43" s="246"/>
      <c r="K43" s="247"/>
      <c r="L43" s="247"/>
      <c r="M43" s="247"/>
      <c r="N43" s="247"/>
      <c r="O43" s="247"/>
      <c r="P43" s="248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97" t="str">
        <f t="shared" si="15"/>
        <v>0:00</v>
      </c>
      <c r="AH43" s="98"/>
      <c r="AJ43" s="16" t="str">
        <f>IF(AND(AG43&lt;&gt;"0:00",A43=""),"Fehler","")</f>
        <v/>
      </c>
      <c r="AK43" s="16" t="str">
        <f t="shared" si="3"/>
        <v/>
      </c>
      <c r="AL43" s="16" t="str">
        <f t="shared" si="4"/>
        <v/>
      </c>
      <c r="AM43" s="16" t="str">
        <f t="shared" si="5"/>
        <v/>
      </c>
      <c r="AN43" s="16" t="str">
        <f t="shared" si="6"/>
        <v/>
      </c>
      <c r="AO43" s="16" t="str">
        <f t="shared" si="7"/>
        <v/>
      </c>
      <c r="AP43" s="16" t="str">
        <f t="shared" si="8"/>
        <v/>
      </c>
      <c r="AQ43" s="16" t="str">
        <f t="shared" si="9"/>
        <v/>
      </c>
      <c r="AR43" s="16" t="str">
        <f t="shared" si="10"/>
        <v/>
      </c>
      <c r="AS43" s="16" t="str">
        <f t="shared" si="11"/>
        <v/>
      </c>
      <c r="AT43" s="16" t="str">
        <f t="shared" si="12"/>
        <v/>
      </c>
      <c r="AU43" s="15" t="str">
        <f t="shared" si="13"/>
        <v/>
      </c>
      <c r="AV43" s="15" t="str">
        <f t="shared" si="14"/>
        <v/>
      </c>
      <c r="AW43" s="28"/>
      <c r="AX43" s="85" t="str">
        <f>IF(J43=Dropdown!$E$6,AG43,"")</f>
        <v/>
      </c>
      <c r="AY43" s="85" t="str">
        <f>IF(J43=Dropdown!$E$7,AG43,"")</f>
        <v/>
      </c>
      <c r="AZ43" s="85" t="str">
        <f>IF(J43=Dropdown!$E$8,AG43,"")</f>
        <v/>
      </c>
      <c r="BA43" s="85" t="str">
        <f>IF(J43=Dropdown!$E$9,AG43,"")</f>
        <v/>
      </c>
      <c r="BB43" s="84" t="str">
        <f>IF(J43=Dropdown!$E$10,AG43,"")</f>
        <v/>
      </c>
      <c r="BC43" s="85" t="str">
        <f>IF(J43=Dropdown!$E$11,AG43,"")</f>
        <v/>
      </c>
      <c r="BD43" s="85" t="str">
        <f>IF(J43=Dropdown!$E$12,AG43,"")</f>
        <v/>
      </c>
      <c r="BE43" s="85" t="str">
        <f>IF(J43=Dropdown!$E$13,AG43,"")</f>
        <v/>
      </c>
    </row>
    <row r="44" spans="1:57" ht="15.75" customHeight="1" x14ac:dyDescent="0.2">
      <c r="A44" s="252"/>
      <c r="B44" s="253"/>
      <c r="C44" s="254"/>
      <c r="D44" s="241"/>
      <c r="E44" s="242"/>
      <c r="F44" s="241"/>
      <c r="G44" s="242"/>
      <c r="H44" s="243"/>
      <c r="I44" s="244"/>
      <c r="J44" s="245"/>
      <c r="K44" s="245"/>
      <c r="L44" s="245"/>
      <c r="M44" s="245"/>
      <c r="N44" s="245"/>
      <c r="O44" s="245"/>
      <c r="P44" s="245"/>
      <c r="Q44" s="233"/>
      <c r="R44" s="233"/>
      <c r="S44" s="233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97" t="str">
        <f t="shared" si="15"/>
        <v>0:00</v>
      </c>
      <c r="AH44" s="98"/>
      <c r="AJ44" s="16" t="str">
        <f>IF(AND(AG44&lt;&gt;"0:00",A44=""),"Fehler","")</f>
        <v/>
      </c>
      <c r="AK44" s="16" t="str">
        <f t="shared" si="3"/>
        <v/>
      </c>
      <c r="AL44" s="16" t="str">
        <f t="shared" si="4"/>
        <v/>
      </c>
      <c r="AM44" s="16" t="str">
        <f t="shared" si="5"/>
        <v/>
      </c>
      <c r="AN44" s="16" t="str">
        <f t="shared" si="6"/>
        <v/>
      </c>
      <c r="AO44" s="16" t="str">
        <f t="shared" si="7"/>
        <v/>
      </c>
      <c r="AP44" s="16" t="str">
        <f t="shared" si="8"/>
        <v/>
      </c>
      <c r="AQ44" s="16" t="str">
        <f t="shared" si="9"/>
        <v/>
      </c>
      <c r="AR44" s="16" t="str">
        <f t="shared" si="10"/>
        <v/>
      </c>
      <c r="AS44" s="16" t="str">
        <f t="shared" si="11"/>
        <v/>
      </c>
      <c r="AT44" s="16" t="str">
        <f t="shared" si="12"/>
        <v/>
      </c>
      <c r="AU44" s="15" t="str">
        <f t="shared" si="13"/>
        <v/>
      </c>
      <c r="AV44" s="15" t="str">
        <f t="shared" si="14"/>
        <v/>
      </c>
      <c r="AW44" s="28"/>
      <c r="AX44" s="85" t="str">
        <f>IF(J44=Dropdown!$E$6,AG44,"")</f>
        <v/>
      </c>
      <c r="AY44" s="85" t="str">
        <f>IF(J44=Dropdown!$E$7,AG44,"")</f>
        <v/>
      </c>
      <c r="AZ44" s="85" t="str">
        <f>IF(J44=Dropdown!$E$8,AG44,"")</f>
        <v/>
      </c>
      <c r="BA44" s="85" t="str">
        <f>IF(J44=Dropdown!$E$9,AG44,"")</f>
        <v/>
      </c>
      <c r="BB44" s="85" t="str">
        <f>IF(J44=Dropdown!$E$10,AG44,"")</f>
        <v/>
      </c>
      <c r="BC44" s="85" t="str">
        <f>IF(J44=Dropdown!$E$11,AG44,"")</f>
        <v/>
      </c>
      <c r="BD44" s="85" t="str">
        <f>IF(J44=Dropdown!$E$12,AG44,"")</f>
        <v/>
      </c>
      <c r="BE44" s="85" t="str">
        <f>IF(J44=Dropdown!$E$13,AG44,"")</f>
        <v/>
      </c>
    </row>
    <row r="45" spans="1:57" ht="15.75" customHeight="1" x14ac:dyDescent="0.2">
      <c r="A45" s="252"/>
      <c r="B45" s="253"/>
      <c r="C45" s="254"/>
      <c r="D45" s="241"/>
      <c r="E45" s="242"/>
      <c r="F45" s="241"/>
      <c r="G45" s="242"/>
      <c r="H45" s="243"/>
      <c r="I45" s="244"/>
      <c r="J45" s="245"/>
      <c r="K45" s="245"/>
      <c r="L45" s="245"/>
      <c r="M45" s="245"/>
      <c r="N45" s="245"/>
      <c r="O45" s="245"/>
      <c r="P45" s="245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97" t="str">
        <f t="shared" si="15"/>
        <v>0:00</v>
      </c>
      <c r="AH45" s="98"/>
      <c r="AJ45" s="16" t="str">
        <f t="shared" si="2"/>
        <v/>
      </c>
      <c r="AK45" s="16" t="str">
        <f t="shared" si="3"/>
        <v/>
      </c>
      <c r="AL45" s="16" t="str">
        <f t="shared" si="4"/>
        <v/>
      </c>
      <c r="AM45" s="16" t="str">
        <f t="shared" si="5"/>
        <v/>
      </c>
      <c r="AN45" s="16" t="str">
        <f t="shared" si="6"/>
        <v/>
      </c>
      <c r="AO45" s="16" t="str">
        <f t="shared" si="7"/>
        <v/>
      </c>
      <c r="AP45" s="16" t="str">
        <f t="shared" si="8"/>
        <v/>
      </c>
      <c r="AQ45" s="16" t="str">
        <f t="shared" si="9"/>
        <v/>
      </c>
      <c r="AR45" s="16" t="str">
        <f t="shared" si="10"/>
        <v/>
      </c>
      <c r="AS45" s="16" t="str">
        <f t="shared" si="11"/>
        <v/>
      </c>
      <c r="AT45" s="16" t="str">
        <f t="shared" si="12"/>
        <v/>
      </c>
      <c r="AU45" s="15" t="str">
        <f t="shared" si="13"/>
        <v/>
      </c>
      <c r="AV45" s="15" t="str">
        <f t="shared" si="14"/>
        <v/>
      </c>
      <c r="AW45" s="28"/>
      <c r="AX45" s="84" t="str">
        <f>IF(J45=Dropdown!$E$6,AG45,"")</f>
        <v/>
      </c>
      <c r="AY45" s="84" t="str">
        <f>IF(J45=Dropdown!$E$7,AG45,"")</f>
        <v/>
      </c>
      <c r="AZ45" s="85" t="str">
        <f>IF(J45=Dropdown!$E$8,AG45,"")</f>
        <v/>
      </c>
      <c r="BA45" s="84" t="str">
        <f>IF(J45=Dropdown!$E$9,AG45,"")</f>
        <v/>
      </c>
      <c r="BB45" s="85" t="str">
        <f>IF(J45=Dropdown!$E$10,AG45,"")</f>
        <v/>
      </c>
      <c r="BC45" s="84" t="str">
        <f>IF(J45=Dropdown!$E$11,AG45,"")</f>
        <v/>
      </c>
      <c r="BD45" s="84" t="str">
        <f>IF(J45=Dropdown!$E$12,AG45,"")</f>
        <v/>
      </c>
      <c r="BE45" s="84" t="str">
        <f>IF(J45=Dropdown!$E$13,AG45,"")</f>
        <v/>
      </c>
    </row>
    <row r="46" spans="1:57" ht="15.75" customHeight="1" x14ac:dyDescent="0.2">
      <c r="A46" s="252"/>
      <c r="B46" s="253"/>
      <c r="C46" s="254"/>
      <c r="D46" s="241"/>
      <c r="E46" s="242"/>
      <c r="F46" s="241"/>
      <c r="G46" s="242"/>
      <c r="H46" s="243"/>
      <c r="I46" s="244"/>
      <c r="J46" s="245"/>
      <c r="K46" s="245"/>
      <c r="L46" s="245"/>
      <c r="M46" s="245"/>
      <c r="N46" s="245"/>
      <c r="O46" s="245"/>
      <c r="P46" s="245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97" t="str">
        <f t="shared" si="15"/>
        <v>0:00</v>
      </c>
      <c r="AH46" s="98"/>
      <c r="AJ46" s="16" t="str">
        <f t="shared" si="2"/>
        <v/>
      </c>
      <c r="AK46" s="16" t="str">
        <f t="shared" si="3"/>
        <v/>
      </c>
      <c r="AL46" s="16" t="str">
        <f t="shared" si="4"/>
        <v/>
      </c>
      <c r="AM46" s="16" t="str">
        <f t="shared" si="5"/>
        <v/>
      </c>
      <c r="AN46" s="16" t="str">
        <f t="shared" si="6"/>
        <v/>
      </c>
      <c r="AO46" s="16" t="str">
        <f t="shared" si="7"/>
        <v/>
      </c>
      <c r="AP46" s="16" t="str">
        <f t="shared" si="8"/>
        <v/>
      </c>
      <c r="AQ46" s="16" t="str">
        <f t="shared" si="9"/>
        <v/>
      </c>
      <c r="AR46" s="16" t="str">
        <f t="shared" si="10"/>
        <v/>
      </c>
      <c r="AS46" s="16" t="str">
        <f t="shared" si="11"/>
        <v/>
      </c>
      <c r="AT46" s="16" t="str">
        <f t="shared" si="12"/>
        <v/>
      </c>
      <c r="AU46" s="15" t="str">
        <f t="shared" si="13"/>
        <v/>
      </c>
      <c r="AV46" s="15" t="str">
        <f t="shared" si="14"/>
        <v/>
      </c>
      <c r="AW46" s="28"/>
      <c r="AX46" s="85" t="str">
        <f>IF(J46=Dropdown!$E$6,AG46,"")</f>
        <v/>
      </c>
      <c r="AY46" s="85" t="str">
        <f>IF(J46=Dropdown!$E$7,AG46,"")</f>
        <v/>
      </c>
      <c r="AZ46" s="85" t="str">
        <f>IF(J46=Dropdown!$E$8,AG46,"")</f>
        <v/>
      </c>
      <c r="BA46" s="85" t="str">
        <f>IF(J46=Dropdown!$E$9,AG46,"")</f>
        <v/>
      </c>
      <c r="BB46" s="85" t="str">
        <f>IF(J46=Dropdown!$E$10,AG46,"")</f>
        <v/>
      </c>
      <c r="BC46" s="85" t="str">
        <f>IF(J46=Dropdown!$E$11,AG46,"")</f>
        <v/>
      </c>
      <c r="BD46" s="85" t="str">
        <f>IF(J46=Dropdown!$E$12,AG46,"")</f>
        <v/>
      </c>
      <c r="BE46" s="85" t="str">
        <f>IF(J46=Dropdown!$E$13,AG46,"")</f>
        <v/>
      </c>
    </row>
    <row r="47" spans="1:57" ht="15.75" customHeight="1" x14ac:dyDescent="0.2">
      <c r="A47" s="252"/>
      <c r="B47" s="253"/>
      <c r="C47" s="254"/>
      <c r="D47" s="241"/>
      <c r="E47" s="242"/>
      <c r="F47" s="241"/>
      <c r="G47" s="242"/>
      <c r="H47" s="243"/>
      <c r="I47" s="244"/>
      <c r="J47" s="245"/>
      <c r="K47" s="245"/>
      <c r="L47" s="245"/>
      <c r="M47" s="245"/>
      <c r="N47" s="245"/>
      <c r="O47" s="245"/>
      <c r="P47" s="245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97" t="str">
        <f t="shared" si="15"/>
        <v>0:00</v>
      </c>
      <c r="AH47" s="98"/>
      <c r="AJ47" s="16" t="str">
        <f t="shared" si="2"/>
        <v/>
      </c>
      <c r="AK47" s="16" t="str">
        <f t="shared" si="3"/>
        <v/>
      </c>
      <c r="AL47" s="16" t="str">
        <f t="shared" si="4"/>
        <v/>
      </c>
      <c r="AM47" s="16" t="str">
        <f t="shared" si="5"/>
        <v/>
      </c>
      <c r="AN47" s="16" t="str">
        <f t="shared" si="6"/>
        <v/>
      </c>
      <c r="AO47" s="16" t="str">
        <f t="shared" si="7"/>
        <v/>
      </c>
      <c r="AP47" s="16" t="str">
        <f t="shared" si="8"/>
        <v/>
      </c>
      <c r="AQ47" s="16" t="str">
        <f t="shared" si="9"/>
        <v/>
      </c>
      <c r="AR47" s="16" t="str">
        <f t="shared" si="10"/>
        <v/>
      </c>
      <c r="AS47" s="16" t="str">
        <f t="shared" si="11"/>
        <v/>
      </c>
      <c r="AT47" s="16" t="str">
        <f t="shared" si="12"/>
        <v/>
      </c>
      <c r="AU47" s="15" t="str">
        <f t="shared" si="13"/>
        <v/>
      </c>
      <c r="AV47" s="15" t="str">
        <f t="shared" si="14"/>
        <v/>
      </c>
      <c r="AW47" s="28"/>
      <c r="AX47" s="85" t="str">
        <f>IF(J47=Dropdown!$E$6,AG47,"")</f>
        <v/>
      </c>
      <c r="AY47" s="85" t="str">
        <f>IF(J47=Dropdown!$E$7,AG47,"")</f>
        <v/>
      </c>
      <c r="AZ47" s="84" t="str">
        <f>IF(J47=Dropdown!$E$8,AG47,"")</f>
        <v/>
      </c>
      <c r="BA47" s="85" t="str">
        <f>IF(J47=Dropdown!$E$9,AG47,"")</f>
        <v/>
      </c>
      <c r="BB47" s="85" t="str">
        <f>IF(J47=Dropdown!$E$10,AG47,"")</f>
        <v/>
      </c>
      <c r="BC47" s="85" t="str">
        <f>IF(J47=Dropdown!$E$11,AG47,"")</f>
        <v/>
      </c>
      <c r="BD47" s="85" t="str">
        <f>IF(J47=Dropdown!$E$12,AG47,"")</f>
        <v/>
      </c>
      <c r="BE47" s="85" t="str">
        <f>IF(J47=Dropdown!$E$13,AG47,"")</f>
        <v/>
      </c>
    </row>
    <row r="48" spans="1:57" ht="15.75" customHeight="1" x14ac:dyDescent="0.2">
      <c r="A48" s="252"/>
      <c r="B48" s="253"/>
      <c r="C48" s="254"/>
      <c r="D48" s="241"/>
      <c r="E48" s="242"/>
      <c r="F48" s="241"/>
      <c r="G48" s="242"/>
      <c r="H48" s="243"/>
      <c r="I48" s="244"/>
      <c r="J48" s="245"/>
      <c r="K48" s="245"/>
      <c r="L48" s="245"/>
      <c r="M48" s="245"/>
      <c r="N48" s="245"/>
      <c r="O48" s="245"/>
      <c r="P48" s="245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97" t="str">
        <f t="shared" si="15"/>
        <v>0:00</v>
      </c>
      <c r="AH48" s="98"/>
      <c r="AJ48" s="16" t="str">
        <f t="shared" si="2"/>
        <v/>
      </c>
      <c r="AK48" s="16" t="str">
        <f t="shared" si="3"/>
        <v/>
      </c>
      <c r="AL48" s="16" t="str">
        <f t="shared" si="4"/>
        <v/>
      </c>
      <c r="AM48" s="16" t="str">
        <f t="shared" si="5"/>
        <v/>
      </c>
      <c r="AN48" s="16" t="str">
        <f t="shared" si="6"/>
        <v/>
      </c>
      <c r="AO48" s="16" t="str">
        <f t="shared" si="7"/>
        <v/>
      </c>
      <c r="AP48" s="16" t="str">
        <f t="shared" si="8"/>
        <v/>
      </c>
      <c r="AQ48" s="16" t="str">
        <f t="shared" si="9"/>
        <v/>
      </c>
      <c r="AR48" s="16" t="str">
        <f t="shared" si="10"/>
        <v/>
      </c>
      <c r="AS48" s="16" t="str">
        <f t="shared" si="11"/>
        <v/>
      </c>
      <c r="AT48" s="16" t="str">
        <f t="shared" si="12"/>
        <v/>
      </c>
      <c r="AU48" s="15" t="str">
        <f t="shared" si="13"/>
        <v/>
      </c>
      <c r="AV48" s="15" t="str">
        <f t="shared" si="14"/>
        <v/>
      </c>
      <c r="AW48" s="28"/>
      <c r="AX48" s="84" t="str">
        <f>IF(J48=Dropdown!$E$6,AG48,"")</f>
        <v/>
      </c>
      <c r="AY48" s="84" t="str">
        <f>IF(J48=Dropdown!$E$7,AG48,"")</f>
        <v/>
      </c>
      <c r="AZ48" s="85" t="str">
        <f>IF(J48=Dropdown!$E$8,AG48,"")</f>
        <v/>
      </c>
      <c r="BA48" s="84" t="str">
        <f>IF(J48=Dropdown!$E$9,AG48,"")</f>
        <v/>
      </c>
      <c r="BB48" s="84" t="str">
        <f>IF(J48=Dropdown!$E$10,AG48,"")</f>
        <v/>
      </c>
      <c r="BC48" s="85" t="str">
        <f>IF(J48=Dropdown!$E$11,AG48,"")</f>
        <v/>
      </c>
      <c r="BD48" s="85" t="str">
        <f>IF(J48=Dropdown!$E$12,AG48,"")</f>
        <v/>
      </c>
      <c r="BE48" s="85" t="str">
        <f>IF(J48=Dropdown!$E$13,AG48,"")</f>
        <v/>
      </c>
    </row>
    <row r="49" spans="1:57" ht="15.75" customHeight="1" x14ac:dyDescent="0.2">
      <c r="A49" s="252"/>
      <c r="B49" s="253"/>
      <c r="C49" s="254"/>
      <c r="D49" s="241"/>
      <c r="E49" s="242"/>
      <c r="F49" s="241"/>
      <c r="G49" s="242"/>
      <c r="H49" s="243"/>
      <c r="I49" s="244"/>
      <c r="J49" s="246"/>
      <c r="K49" s="247"/>
      <c r="L49" s="247"/>
      <c r="M49" s="247"/>
      <c r="N49" s="247"/>
      <c r="O49" s="247"/>
      <c r="P49" s="248"/>
      <c r="Q49" s="233"/>
      <c r="R49" s="233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97" t="str">
        <f t="shared" si="15"/>
        <v>0:00</v>
      </c>
      <c r="AH49" s="98"/>
      <c r="AJ49" s="16" t="str">
        <f t="shared" si="2"/>
        <v/>
      </c>
      <c r="AK49" s="16" t="str">
        <f t="shared" si="3"/>
        <v/>
      </c>
      <c r="AL49" s="16" t="str">
        <f t="shared" si="4"/>
        <v/>
      </c>
      <c r="AM49" s="16" t="str">
        <f t="shared" si="5"/>
        <v/>
      </c>
      <c r="AN49" s="16" t="str">
        <f t="shared" si="6"/>
        <v/>
      </c>
      <c r="AO49" s="16" t="str">
        <f t="shared" si="7"/>
        <v/>
      </c>
      <c r="AP49" s="16" t="str">
        <f t="shared" si="8"/>
        <v/>
      </c>
      <c r="AQ49" s="16" t="str">
        <f t="shared" si="9"/>
        <v/>
      </c>
      <c r="AR49" s="16" t="str">
        <f t="shared" si="10"/>
        <v/>
      </c>
      <c r="AS49" s="16" t="str">
        <f t="shared" si="11"/>
        <v/>
      </c>
      <c r="AT49" s="16" t="str">
        <f t="shared" si="12"/>
        <v/>
      </c>
      <c r="AU49" s="15" t="str">
        <f t="shared" si="13"/>
        <v/>
      </c>
      <c r="AV49" s="15" t="str">
        <f t="shared" si="14"/>
        <v/>
      </c>
      <c r="AW49" s="28"/>
      <c r="AX49" s="85" t="str">
        <f>IF(J49=Dropdown!$E$6,AG49,"")</f>
        <v/>
      </c>
      <c r="AY49" s="85" t="str">
        <f>IF(J49=Dropdown!$E$7,AG49,"")</f>
        <v/>
      </c>
      <c r="AZ49" s="85" t="str">
        <f>IF(J49=Dropdown!$E$8,AG49,"")</f>
        <v/>
      </c>
      <c r="BA49" s="85" t="str">
        <f>IF(J49=Dropdown!$E$9,AG49,"")</f>
        <v/>
      </c>
      <c r="BB49" s="85" t="str">
        <f>IF(J49=Dropdown!$E$10,AG49,"")</f>
        <v/>
      </c>
      <c r="BC49" s="85" t="str">
        <f>IF(J49=Dropdown!$E$11,AG49,"")</f>
        <v/>
      </c>
      <c r="BD49" s="84" t="str">
        <f>IF(J49=Dropdown!$E$12,AG49,"")</f>
        <v/>
      </c>
      <c r="BE49" s="84" t="str">
        <f>IF(J49=Dropdown!$E$13,AG49,"")</f>
        <v/>
      </c>
    </row>
    <row r="50" spans="1:57" ht="15.75" customHeight="1" x14ac:dyDescent="0.2">
      <c r="A50" s="252"/>
      <c r="B50" s="253"/>
      <c r="C50" s="254"/>
      <c r="D50" s="241"/>
      <c r="E50" s="242"/>
      <c r="F50" s="241"/>
      <c r="G50" s="242"/>
      <c r="H50" s="243"/>
      <c r="I50" s="244"/>
      <c r="J50" s="246"/>
      <c r="K50" s="247"/>
      <c r="L50" s="247"/>
      <c r="M50" s="247"/>
      <c r="N50" s="247"/>
      <c r="O50" s="247"/>
      <c r="P50" s="248"/>
      <c r="Q50" s="233"/>
      <c r="R50" s="233"/>
      <c r="S50" s="233"/>
      <c r="T50" s="233"/>
      <c r="U50" s="233"/>
      <c r="V50" s="233"/>
      <c r="W50" s="233"/>
      <c r="X50" s="233"/>
      <c r="Y50" s="233"/>
      <c r="Z50" s="233"/>
      <c r="AA50" s="233"/>
      <c r="AB50" s="233"/>
      <c r="AC50" s="233"/>
      <c r="AD50" s="233"/>
      <c r="AE50" s="233"/>
      <c r="AF50" s="233"/>
      <c r="AG50" s="97" t="str">
        <f t="shared" si="15"/>
        <v>0:00</v>
      </c>
      <c r="AH50" s="98"/>
      <c r="AJ50" s="16" t="str">
        <f t="shared" si="2"/>
        <v/>
      </c>
      <c r="AK50" s="16" t="str">
        <f t="shared" si="3"/>
        <v/>
      </c>
      <c r="AL50" s="16" t="str">
        <f t="shared" si="4"/>
        <v/>
      </c>
      <c r="AM50" s="16" t="str">
        <f t="shared" si="5"/>
        <v/>
      </c>
      <c r="AN50" s="16" t="str">
        <f t="shared" si="6"/>
        <v/>
      </c>
      <c r="AO50" s="16" t="str">
        <f t="shared" si="7"/>
        <v/>
      </c>
      <c r="AP50" s="16" t="str">
        <f t="shared" si="8"/>
        <v/>
      </c>
      <c r="AQ50" s="16" t="str">
        <f t="shared" si="9"/>
        <v/>
      </c>
      <c r="AR50" s="16" t="str">
        <f t="shared" si="10"/>
        <v/>
      </c>
      <c r="AS50" s="16" t="str">
        <f t="shared" si="11"/>
        <v/>
      </c>
      <c r="AT50" s="16" t="str">
        <f t="shared" si="12"/>
        <v/>
      </c>
      <c r="AU50" s="15" t="str">
        <f t="shared" si="13"/>
        <v/>
      </c>
      <c r="AV50" s="15" t="str">
        <f t="shared" si="14"/>
        <v/>
      </c>
      <c r="AW50" s="28"/>
      <c r="AX50" s="85" t="str">
        <f>IF(J50=Dropdown!$E$6,AG50,"")</f>
        <v/>
      </c>
      <c r="AY50" s="85" t="str">
        <f>IF(J50=Dropdown!$E$7,AG50,"")</f>
        <v/>
      </c>
      <c r="AZ50" s="85" t="str">
        <f>IF(J50=Dropdown!$E$8,AG50,"")</f>
        <v/>
      </c>
      <c r="BA50" s="85" t="str">
        <f>IF(J50=Dropdown!$E$9,AG50,"")</f>
        <v/>
      </c>
      <c r="BB50" s="85" t="str">
        <f>IF(J50=Dropdown!$E$10,AG50,"")</f>
        <v/>
      </c>
      <c r="BC50" s="85" t="str">
        <f>IF(J50=Dropdown!$E$11,AG50,"")</f>
        <v/>
      </c>
      <c r="BD50" s="85" t="str">
        <f>IF(J50=Dropdown!$E$12,AG50,"")</f>
        <v/>
      </c>
      <c r="BE50" s="85" t="str">
        <f>IF(J50=Dropdown!$E$13,AG50,"")</f>
        <v/>
      </c>
    </row>
    <row r="51" spans="1:57" ht="15.75" customHeight="1" x14ac:dyDescent="0.2">
      <c r="A51" s="252"/>
      <c r="B51" s="253"/>
      <c r="C51" s="254"/>
      <c r="D51" s="241"/>
      <c r="E51" s="242"/>
      <c r="F51" s="241"/>
      <c r="G51" s="242"/>
      <c r="H51" s="243"/>
      <c r="I51" s="244"/>
      <c r="J51" s="230"/>
      <c r="K51" s="231"/>
      <c r="L51" s="231"/>
      <c r="M51" s="231"/>
      <c r="N51" s="231"/>
      <c r="O51" s="231"/>
      <c r="P51" s="232"/>
      <c r="Q51" s="233"/>
      <c r="R51" s="233"/>
      <c r="S51" s="233"/>
      <c r="T51" s="233"/>
      <c r="U51" s="233"/>
      <c r="V51" s="233"/>
      <c r="W51" s="233"/>
      <c r="X51" s="233"/>
      <c r="Y51" s="233"/>
      <c r="Z51" s="233"/>
      <c r="AA51" s="233"/>
      <c r="AB51" s="233"/>
      <c r="AC51" s="233"/>
      <c r="AD51" s="233"/>
      <c r="AE51" s="233"/>
      <c r="AF51" s="233"/>
      <c r="AG51" s="97" t="str">
        <f t="shared" si="15"/>
        <v>0:00</v>
      </c>
      <c r="AH51" s="98"/>
      <c r="AJ51" s="16" t="str">
        <f t="shared" si="2"/>
        <v/>
      </c>
      <c r="AK51" s="16" t="str">
        <f t="shared" si="3"/>
        <v/>
      </c>
      <c r="AL51" s="16" t="str">
        <f t="shared" si="4"/>
        <v/>
      </c>
      <c r="AM51" s="16" t="str">
        <f t="shared" si="5"/>
        <v/>
      </c>
      <c r="AN51" s="16" t="str">
        <f t="shared" si="6"/>
        <v/>
      </c>
      <c r="AO51" s="16" t="str">
        <f t="shared" si="7"/>
        <v/>
      </c>
      <c r="AP51" s="16" t="str">
        <f t="shared" si="8"/>
        <v/>
      </c>
      <c r="AQ51" s="16" t="str">
        <f t="shared" si="9"/>
        <v/>
      </c>
      <c r="AR51" s="16" t="str">
        <f t="shared" si="10"/>
        <v/>
      </c>
      <c r="AS51" s="16" t="str">
        <f t="shared" si="11"/>
        <v/>
      </c>
      <c r="AT51" s="16" t="str">
        <f t="shared" si="12"/>
        <v/>
      </c>
      <c r="AU51" s="15" t="str">
        <f t="shared" si="13"/>
        <v/>
      </c>
      <c r="AV51" s="15" t="str">
        <f t="shared" si="14"/>
        <v/>
      </c>
      <c r="AW51" s="28"/>
      <c r="AX51" s="84" t="str">
        <f>IF(J51=Dropdown!$E$6,AG51,"")</f>
        <v/>
      </c>
      <c r="AY51" s="84" t="str">
        <f>IF(J51=Dropdown!$E$7,AG51,"")</f>
        <v/>
      </c>
      <c r="AZ51" s="85" t="str">
        <f>IF(J51=Dropdown!$E$8,AG51,"")</f>
        <v/>
      </c>
      <c r="BA51" s="84" t="str">
        <f>IF(J51=Dropdown!$E$9,AG51,"")</f>
        <v/>
      </c>
      <c r="BB51" s="85" t="str">
        <f>IF(J51=Dropdown!$E$10,AG51,"")</f>
        <v/>
      </c>
      <c r="BC51" s="84" t="str">
        <f>IF(J51=Dropdown!$E$11,AG51,"")</f>
        <v/>
      </c>
      <c r="BD51" s="85" t="str">
        <f>IF(J51=Dropdown!$E$12,AG51,"")</f>
        <v/>
      </c>
      <c r="BE51" s="85" t="str">
        <f>IF(J51=Dropdown!$E$13,AG51,"")</f>
        <v/>
      </c>
    </row>
    <row r="52" spans="1:57" ht="15.75" customHeight="1" x14ac:dyDescent="0.2">
      <c r="A52" s="238"/>
      <c r="B52" s="239"/>
      <c r="C52" s="240"/>
      <c r="D52" s="241"/>
      <c r="E52" s="242"/>
      <c r="F52" s="241"/>
      <c r="G52" s="242"/>
      <c r="H52" s="243"/>
      <c r="I52" s="244"/>
      <c r="J52" s="230"/>
      <c r="K52" s="231"/>
      <c r="L52" s="231"/>
      <c r="M52" s="231"/>
      <c r="N52" s="231"/>
      <c r="O52" s="231"/>
      <c r="P52" s="232"/>
      <c r="Q52" s="233"/>
      <c r="R52" s="233"/>
      <c r="S52" s="233"/>
      <c r="T52" s="233"/>
      <c r="U52" s="233"/>
      <c r="V52" s="233"/>
      <c r="W52" s="233"/>
      <c r="X52" s="233"/>
      <c r="Y52" s="233"/>
      <c r="Z52" s="233"/>
      <c r="AA52" s="233"/>
      <c r="AB52" s="233"/>
      <c r="AC52" s="233"/>
      <c r="AD52" s="233"/>
      <c r="AE52" s="233"/>
      <c r="AF52" s="233"/>
      <c r="AG52" s="97" t="str">
        <f t="shared" si="15"/>
        <v>0:00</v>
      </c>
      <c r="AH52" s="98"/>
      <c r="AJ52" s="16" t="str">
        <f t="shared" si="2"/>
        <v/>
      </c>
      <c r="AK52" s="16" t="str">
        <f t="shared" si="3"/>
        <v/>
      </c>
      <c r="AL52" s="16" t="str">
        <f t="shared" si="4"/>
        <v/>
      </c>
      <c r="AM52" s="16" t="str">
        <f t="shared" si="5"/>
        <v/>
      </c>
      <c r="AN52" s="16" t="str">
        <f t="shared" si="6"/>
        <v/>
      </c>
      <c r="AO52" s="16" t="str">
        <f t="shared" si="7"/>
        <v/>
      </c>
      <c r="AP52" s="16" t="str">
        <f t="shared" si="8"/>
        <v/>
      </c>
      <c r="AQ52" s="16" t="str">
        <f t="shared" si="9"/>
        <v/>
      </c>
      <c r="AR52" s="16" t="str">
        <f t="shared" si="10"/>
        <v/>
      </c>
      <c r="AS52" s="16" t="str">
        <f t="shared" si="11"/>
        <v/>
      </c>
      <c r="AT52" s="16" t="str">
        <f t="shared" si="12"/>
        <v/>
      </c>
      <c r="AU52" s="15" t="str">
        <f t="shared" si="13"/>
        <v/>
      </c>
      <c r="AV52" s="15" t="str">
        <f t="shared" si="14"/>
        <v/>
      </c>
      <c r="AW52" s="28"/>
      <c r="AX52" s="85" t="str">
        <f>IF(J52=Dropdown!$E$6,AG52,"")</f>
        <v/>
      </c>
      <c r="AY52" s="85" t="str">
        <f>IF(J52=Dropdown!$E$7,AG52,"")</f>
        <v/>
      </c>
      <c r="AZ52" s="85" t="str">
        <f>IF(J52=Dropdown!$E$8,AG52,"")</f>
        <v/>
      </c>
      <c r="BA52" s="85" t="str">
        <f>IF(J52=Dropdown!$E$9,AG52,"")</f>
        <v/>
      </c>
      <c r="BB52" s="85" t="str">
        <f>IF(J52=Dropdown!$E$10,AG52,"")</f>
        <v/>
      </c>
      <c r="BC52" s="85" t="str">
        <f>IF(J52=Dropdown!$E$11,AG52,"")</f>
        <v/>
      </c>
      <c r="BD52" s="85" t="str">
        <f>IF(J52=Dropdown!$E$12,AG52,"")</f>
        <v/>
      </c>
      <c r="BE52" s="85" t="str">
        <f>IF(J52=Dropdown!$E$13,AG52,"")</f>
        <v/>
      </c>
    </row>
    <row r="53" spans="1:57" ht="15.75" customHeight="1" x14ac:dyDescent="0.2">
      <c r="A53" s="238"/>
      <c r="B53" s="239"/>
      <c r="C53" s="240"/>
      <c r="D53" s="241"/>
      <c r="E53" s="242"/>
      <c r="F53" s="241"/>
      <c r="G53" s="242"/>
      <c r="H53" s="243"/>
      <c r="I53" s="244"/>
      <c r="J53" s="230"/>
      <c r="K53" s="231"/>
      <c r="L53" s="231"/>
      <c r="M53" s="231"/>
      <c r="N53" s="231"/>
      <c r="O53" s="231"/>
      <c r="P53" s="232"/>
      <c r="Q53" s="233"/>
      <c r="R53" s="233"/>
      <c r="S53" s="233"/>
      <c r="T53" s="233"/>
      <c r="U53" s="233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97" t="str">
        <f t="shared" si="15"/>
        <v>0:00</v>
      </c>
      <c r="AH53" s="98"/>
      <c r="AJ53" s="16" t="str">
        <f t="shared" si="2"/>
        <v/>
      </c>
      <c r="AK53" s="16" t="str">
        <f t="shared" si="3"/>
        <v/>
      </c>
      <c r="AL53" s="16" t="str">
        <f t="shared" si="4"/>
        <v/>
      </c>
      <c r="AM53" s="16" t="str">
        <f t="shared" si="5"/>
        <v/>
      </c>
      <c r="AN53" s="16" t="str">
        <f t="shared" si="6"/>
        <v/>
      </c>
      <c r="AO53" s="16" t="str">
        <f t="shared" si="7"/>
        <v/>
      </c>
      <c r="AP53" s="16" t="str">
        <f t="shared" si="8"/>
        <v/>
      </c>
      <c r="AQ53" s="16" t="str">
        <f t="shared" si="9"/>
        <v/>
      </c>
      <c r="AR53" s="16" t="str">
        <f t="shared" si="10"/>
        <v/>
      </c>
      <c r="AS53" s="16" t="str">
        <f t="shared" si="11"/>
        <v/>
      </c>
      <c r="AT53" s="16" t="str">
        <f t="shared" si="12"/>
        <v/>
      </c>
      <c r="AU53" s="15" t="str">
        <f t="shared" si="13"/>
        <v/>
      </c>
      <c r="AV53" s="15" t="str">
        <f t="shared" si="14"/>
        <v/>
      </c>
      <c r="AW53" s="28"/>
      <c r="AX53" s="85" t="str">
        <f>IF(J53=Dropdown!$E$6,AG53,"")</f>
        <v/>
      </c>
      <c r="AY53" s="85" t="str">
        <f>IF(J53=Dropdown!$E$7,AG53,"")</f>
        <v/>
      </c>
      <c r="AZ53" s="85" t="str">
        <f>IF(J53=Dropdown!$E$8,AG53,"")</f>
        <v/>
      </c>
      <c r="BA53" s="85" t="str">
        <f>IF(J53=Dropdown!$E$9,AG53,"")</f>
        <v/>
      </c>
      <c r="BB53" s="84" t="str">
        <f>IF(J53=Dropdown!$E$10,AG53,"")</f>
        <v/>
      </c>
      <c r="BC53" s="85" t="str">
        <f>IF(J53=Dropdown!$E$11,AG53,"")</f>
        <v/>
      </c>
      <c r="BD53" s="84" t="str">
        <f>IF(J53=Dropdown!$E$12,AG53,"")</f>
        <v/>
      </c>
      <c r="BE53" s="84" t="str">
        <f>IF(J53=Dropdown!$E$13,AG53,"")</f>
        <v/>
      </c>
    </row>
    <row r="54" spans="1:57" ht="15.75" customHeight="1" x14ac:dyDescent="0.2">
      <c r="A54" s="238"/>
      <c r="B54" s="239"/>
      <c r="C54" s="240"/>
      <c r="D54" s="241"/>
      <c r="E54" s="242"/>
      <c r="F54" s="241"/>
      <c r="G54" s="242"/>
      <c r="H54" s="243"/>
      <c r="I54" s="244"/>
      <c r="J54" s="230"/>
      <c r="K54" s="231"/>
      <c r="L54" s="231"/>
      <c r="M54" s="231"/>
      <c r="N54" s="231"/>
      <c r="O54" s="231"/>
      <c r="P54" s="232"/>
      <c r="Q54" s="233"/>
      <c r="R54" s="233"/>
      <c r="S54" s="233"/>
      <c r="T54" s="233"/>
      <c r="U54" s="233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97" t="str">
        <f t="shared" si="15"/>
        <v>0:00</v>
      </c>
      <c r="AH54" s="98"/>
      <c r="AJ54" s="16" t="str">
        <f t="shared" si="2"/>
        <v/>
      </c>
      <c r="AK54" s="16" t="str">
        <f t="shared" si="3"/>
        <v/>
      </c>
      <c r="AL54" s="16" t="str">
        <f t="shared" si="4"/>
        <v/>
      </c>
      <c r="AM54" s="16" t="str">
        <f t="shared" si="5"/>
        <v/>
      </c>
      <c r="AN54" s="16" t="str">
        <f t="shared" si="6"/>
        <v/>
      </c>
      <c r="AO54" s="16" t="str">
        <f t="shared" si="7"/>
        <v/>
      </c>
      <c r="AP54" s="16" t="str">
        <f t="shared" si="8"/>
        <v/>
      </c>
      <c r="AQ54" s="16" t="str">
        <f t="shared" si="9"/>
        <v/>
      </c>
      <c r="AR54" s="16" t="str">
        <f t="shared" si="10"/>
        <v/>
      </c>
      <c r="AS54" s="16" t="str">
        <f t="shared" si="11"/>
        <v/>
      </c>
      <c r="AT54" s="16" t="str">
        <f t="shared" si="12"/>
        <v/>
      </c>
      <c r="AU54" s="15" t="str">
        <f t="shared" si="13"/>
        <v/>
      </c>
      <c r="AV54" s="15" t="str">
        <f t="shared" si="14"/>
        <v/>
      </c>
      <c r="AW54" s="28"/>
      <c r="AX54" s="84" t="str">
        <f>IF(J54=Dropdown!$E$6,AG54,"")</f>
        <v/>
      </c>
      <c r="AY54" s="84" t="str">
        <f>IF(J54=Dropdown!$E$7,AG54,"")</f>
        <v/>
      </c>
      <c r="AZ54" s="84" t="str">
        <f>IF(J54=Dropdown!$E$8,AG54,"")</f>
        <v/>
      </c>
      <c r="BA54" s="84" t="str">
        <f>IF(J54=Dropdown!$E$9,AG54,"")</f>
        <v/>
      </c>
      <c r="BB54" s="85" t="str">
        <f>IF(J54=Dropdown!$E$10,AG54,"")</f>
        <v/>
      </c>
      <c r="BC54" s="85" t="str">
        <f>IF(J54=Dropdown!$E$11,AG54,"")</f>
        <v/>
      </c>
      <c r="BD54" s="85" t="str">
        <f>IF(J54=Dropdown!$E$12,AG54,"")</f>
        <v/>
      </c>
      <c r="BE54" s="85" t="str">
        <f>IF(J54=Dropdown!$E$13,AG54,"")</f>
        <v/>
      </c>
    </row>
    <row r="55" spans="1:57" ht="15.75" customHeight="1" x14ac:dyDescent="0.2">
      <c r="A55" s="238"/>
      <c r="B55" s="239"/>
      <c r="C55" s="240"/>
      <c r="D55" s="241"/>
      <c r="E55" s="242"/>
      <c r="F55" s="241"/>
      <c r="G55" s="242"/>
      <c r="H55" s="243"/>
      <c r="I55" s="244"/>
      <c r="J55" s="230"/>
      <c r="K55" s="231"/>
      <c r="L55" s="231"/>
      <c r="M55" s="231"/>
      <c r="N55" s="231"/>
      <c r="O55" s="231"/>
      <c r="P55" s="232"/>
      <c r="Q55" s="233"/>
      <c r="R55" s="233"/>
      <c r="S55" s="233"/>
      <c r="T55" s="233"/>
      <c r="U55" s="233"/>
      <c r="V55" s="233"/>
      <c r="W55" s="233"/>
      <c r="X55" s="233"/>
      <c r="Y55" s="233"/>
      <c r="Z55" s="233"/>
      <c r="AA55" s="233"/>
      <c r="AB55" s="233"/>
      <c r="AC55" s="233"/>
      <c r="AD55" s="233"/>
      <c r="AE55" s="233"/>
      <c r="AF55" s="233"/>
      <c r="AG55" s="97" t="str">
        <f t="shared" si="15"/>
        <v>0:00</v>
      </c>
      <c r="AH55" s="98"/>
      <c r="AJ55" s="16" t="str">
        <f t="shared" si="2"/>
        <v/>
      </c>
      <c r="AK55" s="16" t="str">
        <f t="shared" si="3"/>
        <v/>
      </c>
      <c r="AL55" s="16" t="str">
        <f t="shared" si="4"/>
        <v/>
      </c>
      <c r="AM55" s="16" t="str">
        <f t="shared" si="5"/>
        <v/>
      </c>
      <c r="AN55" s="16" t="str">
        <f t="shared" si="6"/>
        <v/>
      </c>
      <c r="AO55" s="16" t="str">
        <f t="shared" si="7"/>
        <v/>
      </c>
      <c r="AP55" s="16" t="str">
        <f t="shared" si="8"/>
        <v/>
      </c>
      <c r="AQ55" s="16" t="str">
        <f t="shared" si="9"/>
        <v/>
      </c>
      <c r="AR55" s="16" t="str">
        <f t="shared" si="10"/>
        <v/>
      </c>
      <c r="AS55" s="16" t="str">
        <f t="shared" si="11"/>
        <v/>
      </c>
      <c r="AT55" s="16" t="str">
        <f t="shared" si="12"/>
        <v/>
      </c>
      <c r="AU55" s="15" t="str">
        <f t="shared" si="13"/>
        <v/>
      </c>
      <c r="AV55" s="15" t="str">
        <f t="shared" si="14"/>
        <v/>
      </c>
      <c r="AW55" s="28"/>
      <c r="AX55" s="85" t="str">
        <f>IF(J55=Dropdown!$E$6,AG55,"")</f>
        <v/>
      </c>
      <c r="AY55" s="85" t="str">
        <f>IF(J55=Dropdown!$E$7,AG55,"")</f>
        <v/>
      </c>
      <c r="AZ55" s="85" t="str">
        <f>IF(J55=Dropdown!$E$8,AG55,"")</f>
        <v/>
      </c>
      <c r="BA55" s="85" t="str">
        <f>IF(J55=Dropdown!$E$9,AG55,"")</f>
        <v/>
      </c>
      <c r="BB55" s="85" t="str">
        <f>IF(J55=Dropdown!$E$10,AG55,"")</f>
        <v/>
      </c>
      <c r="BC55" s="85" t="str">
        <f>IF(J55=Dropdown!$E$11,AG55,"")</f>
        <v/>
      </c>
      <c r="BD55" s="85" t="str">
        <f>IF(J55=Dropdown!$E$12,AG55,"")</f>
        <v/>
      </c>
      <c r="BE55" s="85" t="str">
        <f>IF(J55=Dropdown!$E$13,AG55,"")</f>
        <v/>
      </c>
    </row>
    <row r="56" spans="1:57" ht="15.75" customHeight="1" x14ac:dyDescent="0.2">
      <c r="A56" s="238"/>
      <c r="B56" s="239"/>
      <c r="C56" s="240"/>
      <c r="D56" s="241"/>
      <c r="E56" s="242"/>
      <c r="F56" s="241"/>
      <c r="G56" s="242"/>
      <c r="H56" s="243"/>
      <c r="I56" s="244"/>
      <c r="J56" s="230"/>
      <c r="K56" s="231"/>
      <c r="L56" s="231"/>
      <c r="M56" s="231"/>
      <c r="N56" s="231"/>
      <c r="O56" s="231"/>
      <c r="P56" s="232"/>
      <c r="Q56" s="233"/>
      <c r="R56" s="233"/>
      <c r="S56" s="233"/>
      <c r="T56" s="233"/>
      <c r="U56" s="233"/>
      <c r="V56" s="233"/>
      <c r="W56" s="233"/>
      <c r="X56" s="233"/>
      <c r="Y56" s="233"/>
      <c r="Z56" s="233"/>
      <c r="AA56" s="233"/>
      <c r="AB56" s="233"/>
      <c r="AC56" s="233"/>
      <c r="AD56" s="233"/>
      <c r="AE56" s="233"/>
      <c r="AF56" s="233"/>
      <c r="AG56" s="97" t="str">
        <f t="shared" si="15"/>
        <v>0:00</v>
      </c>
      <c r="AH56" s="98"/>
      <c r="AJ56" s="16" t="str">
        <f t="shared" si="2"/>
        <v/>
      </c>
      <c r="AK56" s="16" t="str">
        <f t="shared" si="3"/>
        <v/>
      </c>
      <c r="AL56" s="16" t="str">
        <f t="shared" si="4"/>
        <v/>
      </c>
      <c r="AM56" s="16" t="str">
        <f t="shared" si="5"/>
        <v/>
      </c>
      <c r="AN56" s="16" t="str">
        <f t="shared" si="6"/>
        <v/>
      </c>
      <c r="AO56" s="16" t="str">
        <f t="shared" si="7"/>
        <v/>
      </c>
      <c r="AP56" s="16" t="str">
        <f t="shared" si="8"/>
        <v/>
      </c>
      <c r="AQ56" s="16" t="str">
        <f t="shared" si="9"/>
        <v/>
      </c>
      <c r="AR56" s="16" t="str">
        <f t="shared" si="10"/>
        <v/>
      </c>
      <c r="AS56" s="16" t="str">
        <f t="shared" si="11"/>
        <v/>
      </c>
      <c r="AT56" s="16" t="str">
        <f t="shared" si="12"/>
        <v/>
      </c>
      <c r="AU56" s="15" t="str">
        <f t="shared" si="13"/>
        <v/>
      </c>
      <c r="AV56" s="15" t="str">
        <f t="shared" si="14"/>
        <v/>
      </c>
      <c r="AW56" s="28"/>
      <c r="AX56" s="85" t="str">
        <f>IF(J56=Dropdown!$E$6,AG56,"")</f>
        <v/>
      </c>
      <c r="AY56" s="85" t="str">
        <f>IF(J56=Dropdown!$E$7,AG56,"")</f>
        <v/>
      </c>
      <c r="AZ56" s="85" t="str">
        <f>IF(J56=Dropdown!$E$8,AG56,"")</f>
        <v/>
      </c>
      <c r="BA56" s="85" t="str">
        <f>IF(J56=Dropdown!$E$9,AG56,"")</f>
        <v/>
      </c>
      <c r="BB56" s="85" t="str">
        <f>IF(J56=Dropdown!$E$10,AG56,"")</f>
        <v/>
      </c>
      <c r="BC56" s="85" t="str">
        <f>IF(J56=Dropdown!$E$11,AG56,"")</f>
        <v/>
      </c>
      <c r="BD56" s="85" t="str">
        <f>IF(J56=Dropdown!$E$12,AG56,"")</f>
        <v/>
      </c>
      <c r="BE56" s="85" t="str">
        <f>IF(J56=Dropdown!$E$13,AG56,"")</f>
        <v/>
      </c>
    </row>
    <row r="57" spans="1:57" ht="15.75" customHeight="1" x14ac:dyDescent="0.2">
      <c r="A57" s="238"/>
      <c r="B57" s="239"/>
      <c r="C57" s="240"/>
      <c r="D57" s="241"/>
      <c r="E57" s="242"/>
      <c r="F57" s="241"/>
      <c r="G57" s="242"/>
      <c r="H57" s="243"/>
      <c r="I57" s="244"/>
      <c r="J57" s="230"/>
      <c r="K57" s="231"/>
      <c r="L57" s="231"/>
      <c r="M57" s="231"/>
      <c r="N57" s="231"/>
      <c r="O57" s="231"/>
      <c r="P57" s="232"/>
      <c r="Q57" s="233"/>
      <c r="R57" s="233"/>
      <c r="S57" s="233"/>
      <c r="T57" s="233"/>
      <c r="U57" s="233"/>
      <c r="V57" s="233"/>
      <c r="W57" s="233"/>
      <c r="X57" s="233"/>
      <c r="Y57" s="233"/>
      <c r="Z57" s="233"/>
      <c r="AA57" s="233"/>
      <c r="AB57" s="233"/>
      <c r="AC57" s="233"/>
      <c r="AD57" s="233"/>
      <c r="AE57" s="233"/>
      <c r="AF57" s="233"/>
      <c r="AG57" s="97" t="str">
        <f t="shared" si="15"/>
        <v>0:00</v>
      </c>
      <c r="AH57" s="98"/>
      <c r="AJ57" s="16" t="str">
        <f t="shared" si="2"/>
        <v/>
      </c>
      <c r="AK57" s="16" t="str">
        <f t="shared" si="3"/>
        <v/>
      </c>
      <c r="AL57" s="16" t="str">
        <f t="shared" si="4"/>
        <v/>
      </c>
      <c r="AM57" s="16" t="str">
        <f t="shared" si="5"/>
        <v/>
      </c>
      <c r="AN57" s="16" t="str">
        <f t="shared" si="6"/>
        <v/>
      </c>
      <c r="AO57" s="16" t="str">
        <f t="shared" si="7"/>
        <v/>
      </c>
      <c r="AP57" s="16" t="str">
        <f t="shared" si="8"/>
        <v/>
      </c>
      <c r="AQ57" s="16" t="str">
        <f t="shared" si="9"/>
        <v/>
      </c>
      <c r="AR57" s="16" t="str">
        <f t="shared" si="10"/>
        <v/>
      </c>
      <c r="AS57" s="16" t="str">
        <f t="shared" si="11"/>
        <v/>
      </c>
      <c r="AT57" s="16" t="str">
        <f t="shared" si="12"/>
        <v/>
      </c>
      <c r="AU57" s="15" t="str">
        <f t="shared" si="13"/>
        <v/>
      </c>
      <c r="AV57" s="15" t="str">
        <f t="shared" si="14"/>
        <v/>
      </c>
      <c r="AW57" s="28"/>
      <c r="AX57" s="84" t="str">
        <f>IF(J57=Dropdown!$E$6,AG57,"")</f>
        <v/>
      </c>
      <c r="AY57" s="84" t="str">
        <f>IF(J57=Dropdown!$E$7,AG57,"")</f>
        <v/>
      </c>
      <c r="AZ57" s="85" t="str">
        <f>IF(J57=Dropdown!$E$8,AG57,"")</f>
        <v/>
      </c>
      <c r="BA57" s="84" t="str">
        <f>IF(J57=Dropdown!$E$9,AG57,"")</f>
        <v/>
      </c>
      <c r="BB57" s="85" t="str">
        <f>IF(J57=Dropdown!$E$10,AG57,"")</f>
        <v/>
      </c>
      <c r="BC57" s="84" t="str">
        <f>IF(J57=Dropdown!$E$11,AG57,"")</f>
        <v/>
      </c>
      <c r="BD57" s="84" t="str">
        <f>IF(J57=Dropdown!$E$12,AG57,"")</f>
        <v/>
      </c>
      <c r="BE57" s="84" t="str">
        <f>IF(J57=Dropdown!$E$13,AG57,"")</f>
        <v/>
      </c>
    </row>
    <row r="58" spans="1:57" ht="15.75" customHeight="1" x14ac:dyDescent="0.2">
      <c r="A58" s="238"/>
      <c r="B58" s="239"/>
      <c r="C58" s="240"/>
      <c r="D58" s="241"/>
      <c r="E58" s="242"/>
      <c r="F58" s="241"/>
      <c r="G58" s="242"/>
      <c r="H58" s="243"/>
      <c r="I58" s="244"/>
      <c r="J58" s="230"/>
      <c r="K58" s="231"/>
      <c r="L58" s="231"/>
      <c r="M58" s="231"/>
      <c r="N58" s="231"/>
      <c r="O58" s="231"/>
      <c r="P58" s="232"/>
      <c r="Q58" s="233"/>
      <c r="R58" s="233"/>
      <c r="S58" s="233"/>
      <c r="T58" s="233"/>
      <c r="U58" s="233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97" t="str">
        <f t="shared" si="15"/>
        <v>0:00</v>
      </c>
      <c r="AH58" s="98"/>
      <c r="AJ58" s="16" t="str">
        <f t="shared" si="2"/>
        <v/>
      </c>
      <c r="AK58" s="16" t="str">
        <f t="shared" si="3"/>
        <v/>
      </c>
      <c r="AL58" s="16" t="str">
        <f t="shared" si="4"/>
        <v/>
      </c>
      <c r="AM58" s="16" t="str">
        <f t="shared" si="5"/>
        <v/>
      </c>
      <c r="AN58" s="16" t="str">
        <f t="shared" si="6"/>
        <v/>
      </c>
      <c r="AO58" s="16" t="str">
        <f t="shared" si="7"/>
        <v/>
      </c>
      <c r="AP58" s="16" t="str">
        <f t="shared" si="8"/>
        <v/>
      </c>
      <c r="AQ58" s="16" t="str">
        <f t="shared" si="9"/>
        <v/>
      </c>
      <c r="AR58" s="16" t="str">
        <f t="shared" si="10"/>
        <v/>
      </c>
      <c r="AS58" s="16" t="str">
        <f t="shared" si="11"/>
        <v/>
      </c>
      <c r="AT58" s="16" t="str">
        <f t="shared" si="12"/>
        <v/>
      </c>
      <c r="AU58" s="15" t="str">
        <f t="shared" si="13"/>
        <v/>
      </c>
      <c r="AV58" s="15" t="str">
        <f t="shared" si="14"/>
        <v/>
      </c>
      <c r="AW58" s="28"/>
      <c r="AX58" s="85" t="str">
        <f>IF(J58=Dropdown!$E$6,AG58,"")</f>
        <v/>
      </c>
      <c r="AY58" s="85" t="str">
        <f>IF(J58=Dropdown!$E$7,AG58,"")</f>
        <v/>
      </c>
      <c r="AZ58" s="85" t="str">
        <f>IF(J58=Dropdown!$E$8,AG58,"")</f>
        <v/>
      </c>
      <c r="BA58" s="85" t="str">
        <f>IF(J58=Dropdown!$E$9,AG58,"")</f>
        <v/>
      </c>
      <c r="BB58" s="84" t="str">
        <f>IF(J58=Dropdown!$E$10,AG58,"")</f>
        <v/>
      </c>
      <c r="BC58" s="85" t="str">
        <f>IF(J58=Dropdown!$E$11,AG58,"")</f>
        <v/>
      </c>
      <c r="BD58" s="85" t="str">
        <f>IF(J58=Dropdown!$E$12,AG58,"")</f>
        <v/>
      </c>
      <c r="BE58" s="85" t="str">
        <f>IF(J58=Dropdown!$E$13,AG58,"")</f>
        <v/>
      </c>
    </row>
    <row r="59" spans="1:57" ht="15.75" customHeight="1" x14ac:dyDescent="0.2">
      <c r="A59" s="238"/>
      <c r="B59" s="239"/>
      <c r="C59" s="240"/>
      <c r="D59" s="241"/>
      <c r="E59" s="242"/>
      <c r="F59" s="241"/>
      <c r="G59" s="242"/>
      <c r="H59" s="243"/>
      <c r="I59" s="244"/>
      <c r="J59" s="230"/>
      <c r="K59" s="231"/>
      <c r="L59" s="231"/>
      <c r="M59" s="231"/>
      <c r="N59" s="231"/>
      <c r="O59" s="231"/>
      <c r="P59" s="232"/>
      <c r="Q59" s="233"/>
      <c r="R59" s="233"/>
      <c r="S59" s="233"/>
      <c r="T59" s="233"/>
      <c r="U59" s="233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233"/>
      <c r="AG59" s="97" t="str">
        <f t="shared" si="15"/>
        <v>0:00</v>
      </c>
      <c r="AH59" s="98"/>
      <c r="AJ59" s="16" t="str">
        <f t="shared" si="2"/>
        <v/>
      </c>
      <c r="AK59" s="16" t="str">
        <f t="shared" si="3"/>
        <v/>
      </c>
      <c r="AL59" s="16" t="str">
        <f t="shared" si="4"/>
        <v/>
      </c>
      <c r="AM59" s="16" t="str">
        <f t="shared" si="5"/>
        <v/>
      </c>
      <c r="AN59" s="16" t="str">
        <f t="shared" si="6"/>
        <v/>
      </c>
      <c r="AO59" s="16" t="str">
        <f t="shared" si="7"/>
        <v/>
      </c>
      <c r="AP59" s="16" t="str">
        <f t="shared" si="8"/>
        <v/>
      </c>
      <c r="AQ59" s="16" t="str">
        <f t="shared" si="9"/>
        <v/>
      </c>
      <c r="AR59" s="16" t="str">
        <f t="shared" si="10"/>
        <v/>
      </c>
      <c r="AS59" s="16" t="str">
        <f t="shared" si="11"/>
        <v/>
      </c>
      <c r="AT59" s="16" t="str">
        <f t="shared" si="12"/>
        <v/>
      </c>
      <c r="AU59" s="15" t="str">
        <f t="shared" si="13"/>
        <v/>
      </c>
      <c r="AV59" s="15" t="str">
        <f t="shared" si="14"/>
        <v/>
      </c>
      <c r="AW59" s="28"/>
      <c r="AX59" s="85" t="str">
        <f>IF(J59=Dropdown!$E$6,AG59,"")</f>
        <v/>
      </c>
      <c r="AY59" s="85" t="str">
        <f>IF(J59=Dropdown!$E$7,AG59,"")</f>
        <v/>
      </c>
      <c r="AZ59" s="85" t="str">
        <f>IF(J59=Dropdown!$E$8,AG59,"")</f>
        <v/>
      </c>
      <c r="BA59" s="85" t="str">
        <f>IF(J59=Dropdown!$E$9,AG59,"")</f>
        <v/>
      </c>
      <c r="BB59" s="85" t="str">
        <f>IF(J59=Dropdown!$E$10,AG59,"")</f>
        <v/>
      </c>
      <c r="BC59" s="85" t="str">
        <f>IF(J59=Dropdown!$E$11,AG59,"")</f>
        <v/>
      </c>
      <c r="BD59" s="85" t="str">
        <f>IF(J59=Dropdown!$E$12,AG59,"")</f>
        <v/>
      </c>
      <c r="BE59" s="85" t="str">
        <f>IF(J59=Dropdown!$E$13,AG59,"")</f>
        <v/>
      </c>
    </row>
    <row r="60" spans="1:57" ht="15.75" customHeight="1" x14ac:dyDescent="0.2">
      <c r="A60" s="238"/>
      <c r="B60" s="239"/>
      <c r="C60" s="240"/>
      <c r="D60" s="241"/>
      <c r="E60" s="242"/>
      <c r="F60" s="241"/>
      <c r="G60" s="242"/>
      <c r="H60" s="243"/>
      <c r="I60" s="244"/>
      <c r="J60" s="230"/>
      <c r="K60" s="231"/>
      <c r="L60" s="231"/>
      <c r="M60" s="231"/>
      <c r="N60" s="231"/>
      <c r="O60" s="231"/>
      <c r="P60" s="232"/>
      <c r="Q60" s="233"/>
      <c r="R60" s="233"/>
      <c r="S60" s="233"/>
      <c r="T60" s="233"/>
      <c r="U60" s="233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97" t="str">
        <f t="shared" si="15"/>
        <v>0:00</v>
      </c>
      <c r="AH60" s="98"/>
      <c r="AJ60" s="16" t="str">
        <f t="shared" si="2"/>
        <v/>
      </c>
      <c r="AK60" s="16" t="str">
        <f t="shared" si="3"/>
        <v/>
      </c>
      <c r="AL60" s="16" t="str">
        <f t="shared" si="4"/>
        <v/>
      </c>
      <c r="AM60" s="16" t="str">
        <f t="shared" si="5"/>
        <v/>
      </c>
      <c r="AN60" s="16" t="str">
        <f t="shared" si="6"/>
        <v/>
      </c>
      <c r="AO60" s="16" t="str">
        <f t="shared" si="7"/>
        <v/>
      </c>
      <c r="AP60" s="16" t="str">
        <f t="shared" si="8"/>
        <v/>
      </c>
      <c r="AQ60" s="16" t="str">
        <f t="shared" si="9"/>
        <v/>
      </c>
      <c r="AR60" s="16" t="str">
        <f t="shared" si="10"/>
        <v/>
      </c>
      <c r="AS60" s="16" t="str">
        <f t="shared" si="11"/>
        <v/>
      </c>
      <c r="AT60" s="16" t="str">
        <f t="shared" si="12"/>
        <v/>
      </c>
      <c r="AU60" s="15" t="str">
        <f t="shared" si="13"/>
        <v/>
      </c>
      <c r="AV60" s="15" t="str">
        <f t="shared" si="14"/>
        <v/>
      </c>
      <c r="AW60" s="28"/>
      <c r="AX60" s="84" t="str">
        <f>IF(J60=Dropdown!$E$6,AG60,"")</f>
        <v/>
      </c>
      <c r="AY60" s="84" t="str">
        <f>IF(J60=Dropdown!$E$7,AG60,"")</f>
        <v/>
      </c>
      <c r="AZ60" s="85" t="str">
        <f>IF(J60=Dropdown!$E$8,AG60,"")</f>
        <v/>
      </c>
      <c r="BA60" s="84" t="str">
        <f>IF(J60=Dropdown!$E$9,AG60,"")</f>
        <v/>
      </c>
      <c r="BB60" s="85" t="str">
        <f>IF(J60=Dropdown!$E$10,AG60,"")</f>
        <v/>
      </c>
      <c r="BC60" s="85" t="str">
        <f>IF(J60=Dropdown!$E$11,AG60,"")</f>
        <v/>
      </c>
      <c r="BD60" s="85" t="str">
        <f>IF(J60=Dropdown!$E$12,AG60,"")</f>
        <v/>
      </c>
      <c r="BE60" s="85" t="str">
        <f>IF(J60=Dropdown!$E$13,AG60,"")</f>
        <v/>
      </c>
    </row>
    <row r="61" spans="1:57" ht="15.75" customHeight="1" x14ac:dyDescent="0.2">
      <c r="A61" s="238"/>
      <c r="B61" s="239"/>
      <c r="C61" s="240"/>
      <c r="D61" s="241"/>
      <c r="E61" s="242"/>
      <c r="F61" s="241"/>
      <c r="G61" s="242"/>
      <c r="H61" s="243"/>
      <c r="I61" s="244"/>
      <c r="J61" s="230"/>
      <c r="K61" s="231"/>
      <c r="L61" s="231"/>
      <c r="M61" s="231"/>
      <c r="N61" s="231"/>
      <c r="O61" s="231"/>
      <c r="P61" s="232"/>
      <c r="Q61" s="233"/>
      <c r="R61" s="233"/>
      <c r="S61" s="233"/>
      <c r="T61" s="233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233"/>
      <c r="AG61" s="97" t="str">
        <f t="shared" si="15"/>
        <v>0:00</v>
      </c>
      <c r="AH61" s="98"/>
      <c r="AJ61" s="16" t="str">
        <f t="shared" si="2"/>
        <v/>
      </c>
      <c r="AK61" s="16" t="str">
        <f t="shared" si="3"/>
        <v/>
      </c>
      <c r="AL61" s="16" t="str">
        <f t="shared" si="4"/>
        <v/>
      </c>
      <c r="AM61" s="16" t="str">
        <f t="shared" si="5"/>
        <v/>
      </c>
      <c r="AN61" s="16" t="str">
        <f t="shared" si="6"/>
        <v/>
      </c>
      <c r="AO61" s="16" t="str">
        <f t="shared" si="7"/>
        <v/>
      </c>
      <c r="AP61" s="16" t="str">
        <f t="shared" si="8"/>
        <v/>
      </c>
      <c r="AQ61" s="16" t="str">
        <f t="shared" si="9"/>
        <v/>
      </c>
      <c r="AR61" s="16" t="str">
        <f t="shared" si="10"/>
        <v/>
      </c>
      <c r="AS61" s="16" t="str">
        <f t="shared" si="11"/>
        <v/>
      </c>
      <c r="AT61" s="16" t="str">
        <f t="shared" si="12"/>
        <v/>
      </c>
      <c r="AU61" s="15" t="str">
        <f t="shared" si="13"/>
        <v/>
      </c>
      <c r="AV61" s="15" t="str">
        <f t="shared" si="14"/>
        <v/>
      </c>
      <c r="AW61" s="28"/>
      <c r="AX61" s="85" t="str">
        <f>IF(J61=Dropdown!$E$6,AG61,"")</f>
        <v/>
      </c>
      <c r="AY61" s="85" t="str">
        <f>IF(J61=Dropdown!$E$7,AG61,"")</f>
        <v/>
      </c>
      <c r="AZ61" s="84" t="str">
        <f>IF(J61=Dropdown!$E$8,AG61,"")</f>
        <v/>
      </c>
      <c r="BA61" s="85" t="str">
        <f>IF(J61=Dropdown!$E$9,AG61,"")</f>
        <v/>
      </c>
      <c r="BB61" s="85" t="str">
        <f>IF(J61=Dropdown!$E$10,AG61,"")</f>
        <v/>
      </c>
      <c r="BC61" s="85" t="str">
        <f>IF(J61=Dropdown!$E$11,AG61,"")</f>
        <v/>
      </c>
      <c r="BD61" s="84" t="str">
        <f>IF(J61=Dropdown!$E$12,AG61,"")</f>
        <v/>
      </c>
      <c r="BE61" s="84" t="str">
        <f>IF(J61=Dropdown!$E$13,AG61,"")</f>
        <v/>
      </c>
    </row>
    <row r="62" spans="1:57" ht="15.75" customHeight="1" x14ac:dyDescent="0.2">
      <c r="A62" s="238"/>
      <c r="B62" s="239"/>
      <c r="C62" s="240"/>
      <c r="D62" s="241"/>
      <c r="E62" s="242"/>
      <c r="F62" s="241"/>
      <c r="G62" s="242"/>
      <c r="H62" s="243"/>
      <c r="I62" s="244"/>
      <c r="J62" s="230"/>
      <c r="K62" s="231"/>
      <c r="L62" s="231"/>
      <c r="M62" s="231"/>
      <c r="N62" s="231"/>
      <c r="O62" s="231"/>
      <c r="P62" s="232"/>
      <c r="Q62" s="233"/>
      <c r="R62" s="233"/>
      <c r="S62" s="233"/>
      <c r="T62" s="233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97" t="str">
        <f t="shared" si="15"/>
        <v>0:00</v>
      </c>
      <c r="AH62" s="98"/>
      <c r="AJ62" s="16" t="str">
        <f t="shared" si="2"/>
        <v/>
      </c>
      <c r="AK62" s="16" t="str">
        <f t="shared" si="3"/>
        <v/>
      </c>
      <c r="AL62" s="16" t="str">
        <f t="shared" si="4"/>
        <v/>
      </c>
      <c r="AM62" s="16" t="str">
        <f t="shared" si="5"/>
        <v/>
      </c>
      <c r="AN62" s="16" t="str">
        <f t="shared" si="6"/>
        <v/>
      </c>
      <c r="AO62" s="16" t="str">
        <f t="shared" si="7"/>
        <v/>
      </c>
      <c r="AP62" s="16" t="str">
        <f t="shared" si="8"/>
        <v/>
      </c>
      <c r="AQ62" s="16" t="str">
        <f t="shared" si="9"/>
        <v/>
      </c>
      <c r="AR62" s="16" t="str">
        <f t="shared" si="10"/>
        <v/>
      </c>
      <c r="AS62" s="16" t="str">
        <f t="shared" si="11"/>
        <v/>
      </c>
      <c r="AT62" s="16" t="str">
        <f t="shared" si="12"/>
        <v/>
      </c>
      <c r="AU62" s="15" t="str">
        <f t="shared" si="13"/>
        <v/>
      </c>
      <c r="AV62" s="15" t="str">
        <f t="shared" si="14"/>
        <v/>
      </c>
      <c r="AW62" s="28"/>
      <c r="AX62" s="85" t="str">
        <f>IF(J62=Dropdown!$E$6,AG62,"")</f>
        <v/>
      </c>
      <c r="AY62" s="85" t="str">
        <f>IF(J62=Dropdown!$E$7,AG62,"")</f>
        <v/>
      </c>
      <c r="AZ62" s="85" t="str">
        <f>IF(J62=Dropdown!$E$8,AG62,"")</f>
        <v/>
      </c>
      <c r="BA62" s="85" t="str">
        <f>IF(J62=Dropdown!$E$9,AG62,"")</f>
        <v/>
      </c>
      <c r="BB62" s="85" t="str">
        <f>IF(J62=Dropdown!$E$10,AG62,"")</f>
        <v/>
      </c>
      <c r="BC62" s="85" t="str">
        <f>IF(J62=Dropdown!$E$11,AG62,"")</f>
        <v/>
      </c>
      <c r="BD62" s="85" t="str">
        <f>IF(J62=Dropdown!$E$12,AG62,"")</f>
        <v/>
      </c>
      <c r="BE62" s="85" t="str">
        <f>IF(J62=Dropdown!$E$13,AG62,"")</f>
        <v/>
      </c>
    </row>
    <row r="63" spans="1:57" ht="15.75" customHeight="1" x14ac:dyDescent="0.2">
      <c r="A63" s="238"/>
      <c r="B63" s="239"/>
      <c r="C63" s="240"/>
      <c r="D63" s="241"/>
      <c r="E63" s="242"/>
      <c r="F63" s="241"/>
      <c r="G63" s="242"/>
      <c r="H63" s="243"/>
      <c r="I63" s="244"/>
      <c r="J63" s="230"/>
      <c r="K63" s="231"/>
      <c r="L63" s="231"/>
      <c r="M63" s="231"/>
      <c r="N63" s="231"/>
      <c r="O63" s="231"/>
      <c r="P63" s="232"/>
      <c r="Q63" s="233"/>
      <c r="R63" s="233"/>
      <c r="S63" s="233"/>
      <c r="T63" s="233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97" t="str">
        <f t="shared" si="15"/>
        <v>0:00</v>
      </c>
      <c r="AH63" s="98"/>
      <c r="AJ63" s="16" t="str">
        <f t="shared" si="2"/>
        <v/>
      </c>
      <c r="AK63" s="16" t="str">
        <f t="shared" si="3"/>
        <v/>
      </c>
      <c r="AL63" s="16" t="str">
        <f t="shared" si="4"/>
        <v/>
      </c>
      <c r="AM63" s="16" t="str">
        <f t="shared" si="5"/>
        <v/>
      </c>
      <c r="AN63" s="16" t="str">
        <f t="shared" si="6"/>
        <v/>
      </c>
      <c r="AO63" s="16" t="str">
        <f t="shared" si="7"/>
        <v/>
      </c>
      <c r="AP63" s="16" t="str">
        <f t="shared" si="8"/>
        <v/>
      </c>
      <c r="AQ63" s="16" t="str">
        <f t="shared" si="9"/>
        <v/>
      </c>
      <c r="AR63" s="16" t="str">
        <f t="shared" si="10"/>
        <v/>
      </c>
      <c r="AS63" s="16" t="str">
        <f t="shared" si="11"/>
        <v/>
      </c>
      <c r="AT63" s="16" t="str">
        <f t="shared" si="12"/>
        <v/>
      </c>
      <c r="AU63" s="15" t="str">
        <f t="shared" si="13"/>
        <v/>
      </c>
      <c r="AV63" s="15" t="str">
        <f t="shared" si="14"/>
        <v/>
      </c>
      <c r="AW63" s="28"/>
      <c r="AX63" s="84" t="str">
        <f>IF(J63=Dropdown!$E$6,AG63,"")</f>
        <v/>
      </c>
      <c r="AY63" s="84" t="str">
        <f>IF(J63=Dropdown!$E$7,AG63,"")</f>
        <v/>
      </c>
      <c r="AZ63" s="85" t="str">
        <f>IF(J63=Dropdown!$E$8,AG63,"")</f>
        <v/>
      </c>
      <c r="BA63" s="84" t="str">
        <f>IF(J63=Dropdown!$E$9,AG63,"")</f>
        <v/>
      </c>
      <c r="BB63" s="84" t="str">
        <f>IF(J63=Dropdown!$E$10,AG63,"")</f>
        <v/>
      </c>
      <c r="BC63" s="84" t="str">
        <f>IF(J63=Dropdown!$E$11,AG63,"")</f>
        <v/>
      </c>
      <c r="BD63" s="85" t="str">
        <f>IF(J63=Dropdown!$E$12,AG63,"")</f>
        <v/>
      </c>
      <c r="BE63" s="85" t="str">
        <f>IF(J63=Dropdown!$E$13,AG63,"")</f>
        <v/>
      </c>
    </row>
    <row r="64" spans="1:57" ht="15.75" customHeight="1" x14ac:dyDescent="0.2">
      <c r="A64" s="238"/>
      <c r="B64" s="239"/>
      <c r="C64" s="240"/>
      <c r="D64" s="241"/>
      <c r="E64" s="242"/>
      <c r="F64" s="241"/>
      <c r="G64" s="242"/>
      <c r="H64" s="243"/>
      <c r="I64" s="244"/>
      <c r="J64" s="230"/>
      <c r="K64" s="231"/>
      <c r="L64" s="231"/>
      <c r="M64" s="231"/>
      <c r="N64" s="231"/>
      <c r="O64" s="231"/>
      <c r="P64" s="232"/>
      <c r="Q64" s="233"/>
      <c r="R64" s="233"/>
      <c r="S64" s="233"/>
      <c r="T64" s="233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97" t="str">
        <f t="shared" si="15"/>
        <v>0:00</v>
      </c>
      <c r="AH64" s="98"/>
      <c r="AJ64" s="16" t="str">
        <f t="shared" si="2"/>
        <v/>
      </c>
      <c r="AK64" s="16" t="str">
        <f t="shared" si="3"/>
        <v/>
      </c>
      <c r="AL64" s="16" t="str">
        <f t="shared" si="4"/>
        <v/>
      </c>
      <c r="AM64" s="16" t="str">
        <f t="shared" si="5"/>
        <v/>
      </c>
      <c r="AN64" s="16" t="str">
        <f t="shared" si="6"/>
        <v/>
      </c>
      <c r="AO64" s="16" t="str">
        <f t="shared" si="7"/>
        <v/>
      </c>
      <c r="AP64" s="16" t="str">
        <f t="shared" si="8"/>
        <v/>
      </c>
      <c r="AQ64" s="16" t="str">
        <f t="shared" si="9"/>
        <v/>
      </c>
      <c r="AR64" s="16" t="str">
        <f t="shared" si="10"/>
        <v/>
      </c>
      <c r="AS64" s="16" t="str">
        <f t="shared" si="11"/>
        <v/>
      </c>
      <c r="AT64" s="16" t="str">
        <f t="shared" si="12"/>
        <v/>
      </c>
      <c r="AU64" s="15" t="str">
        <f t="shared" si="13"/>
        <v/>
      </c>
      <c r="AV64" s="15" t="str">
        <f t="shared" si="14"/>
        <v/>
      </c>
      <c r="AW64" s="28"/>
      <c r="AX64" s="85" t="str">
        <f>IF(J64=Dropdown!$E$6,AG64,"")</f>
        <v/>
      </c>
      <c r="AY64" s="85" t="str">
        <f>IF(J64=Dropdown!$E$7,AG64,"")</f>
        <v/>
      </c>
      <c r="AZ64" s="85" t="str">
        <f>IF(J64=Dropdown!$E$8,AG64,"")</f>
        <v/>
      </c>
      <c r="BA64" s="85" t="str">
        <f>IF(J64=Dropdown!$E$9,AG64,"")</f>
        <v/>
      </c>
      <c r="BB64" s="85" t="str">
        <f>IF(J64=Dropdown!$E$10,AG64,"")</f>
        <v/>
      </c>
      <c r="BC64" s="85" t="str">
        <f>IF(J64=Dropdown!$E$11,AG64,"")</f>
        <v/>
      </c>
      <c r="BD64" s="85" t="str">
        <f>IF(J64=Dropdown!$E$12,AG64,"")</f>
        <v/>
      </c>
      <c r="BE64" s="85" t="str">
        <f>IF(J64=Dropdown!$E$13,AG64,"")</f>
        <v/>
      </c>
    </row>
    <row r="65" spans="1:57" ht="15.75" customHeight="1" x14ac:dyDescent="0.2">
      <c r="A65" s="238"/>
      <c r="B65" s="239"/>
      <c r="C65" s="240"/>
      <c r="D65" s="241"/>
      <c r="E65" s="242"/>
      <c r="F65" s="241"/>
      <c r="G65" s="242"/>
      <c r="H65" s="243"/>
      <c r="I65" s="244"/>
      <c r="J65" s="230"/>
      <c r="K65" s="231"/>
      <c r="L65" s="231"/>
      <c r="M65" s="231"/>
      <c r="N65" s="231"/>
      <c r="O65" s="231"/>
      <c r="P65" s="232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97" t="str">
        <f t="shared" si="15"/>
        <v>0:00</v>
      </c>
      <c r="AH65" s="98"/>
      <c r="AJ65" s="16" t="str">
        <f t="shared" si="2"/>
        <v/>
      </c>
      <c r="AK65" s="16" t="str">
        <f t="shared" si="3"/>
        <v/>
      </c>
      <c r="AL65" s="16" t="str">
        <f t="shared" si="4"/>
        <v/>
      </c>
      <c r="AM65" s="16" t="str">
        <f t="shared" si="5"/>
        <v/>
      </c>
      <c r="AN65" s="16" t="str">
        <f t="shared" si="6"/>
        <v/>
      </c>
      <c r="AO65" s="16" t="str">
        <f t="shared" si="7"/>
        <v/>
      </c>
      <c r="AP65" s="16" t="str">
        <f t="shared" si="8"/>
        <v/>
      </c>
      <c r="AQ65" s="16" t="str">
        <f t="shared" si="9"/>
        <v/>
      </c>
      <c r="AR65" s="16" t="str">
        <f t="shared" si="10"/>
        <v/>
      </c>
      <c r="AS65" s="16" t="str">
        <f t="shared" si="11"/>
        <v/>
      </c>
      <c r="AT65" s="16" t="str">
        <f t="shared" si="12"/>
        <v/>
      </c>
      <c r="AU65" s="15" t="str">
        <f t="shared" si="13"/>
        <v/>
      </c>
      <c r="AV65" s="15" t="str">
        <f t="shared" si="14"/>
        <v/>
      </c>
      <c r="AW65" s="28"/>
      <c r="AX65" s="85" t="str">
        <f>IF(J65=Dropdown!$E$6,AG65,"")</f>
        <v/>
      </c>
      <c r="AY65" s="85" t="str">
        <f>IF(J65=Dropdown!$E$7,AG65,"")</f>
        <v/>
      </c>
      <c r="AZ65" s="85" t="str">
        <f>IF(J65=Dropdown!$E$8,AG65,"")</f>
        <v/>
      </c>
      <c r="BA65" s="85" t="str">
        <f>IF(J65=Dropdown!$E$9,AG65,"")</f>
        <v/>
      </c>
      <c r="BB65" s="85" t="str">
        <f>IF(J65=Dropdown!$E$10,AG65,"")</f>
        <v/>
      </c>
      <c r="BC65" s="85" t="str">
        <f>IF(J65=Dropdown!$E$11,AG65,"")</f>
        <v/>
      </c>
      <c r="BD65" s="84" t="str">
        <f>IF(J65=Dropdown!$E$12,AG65,"")</f>
        <v/>
      </c>
      <c r="BE65" s="84" t="str">
        <f>IF(J65=Dropdown!$E$13,AG65,"")</f>
        <v/>
      </c>
    </row>
    <row r="66" spans="1:57" ht="15.75" customHeight="1" x14ac:dyDescent="0.2">
      <c r="A66" s="238"/>
      <c r="B66" s="239"/>
      <c r="C66" s="240"/>
      <c r="D66" s="241"/>
      <c r="E66" s="242"/>
      <c r="F66" s="241"/>
      <c r="G66" s="242"/>
      <c r="H66" s="243"/>
      <c r="I66" s="244"/>
      <c r="J66" s="230"/>
      <c r="K66" s="231"/>
      <c r="L66" s="231"/>
      <c r="M66" s="231"/>
      <c r="N66" s="231"/>
      <c r="O66" s="231"/>
      <c r="P66" s="232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97" t="str">
        <f t="shared" si="15"/>
        <v>0:00</v>
      </c>
      <c r="AH66" s="98"/>
      <c r="AJ66" s="16" t="str">
        <f t="shared" si="2"/>
        <v/>
      </c>
      <c r="AK66" s="16" t="str">
        <f t="shared" si="3"/>
        <v/>
      </c>
      <c r="AL66" s="16" t="str">
        <f t="shared" si="4"/>
        <v/>
      </c>
      <c r="AM66" s="16" t="str">
        <f t="shared" si="5"/>
        <v/>
      </c>
      <c r="AN66" s="16" t="str">
        <f t="shared" si="6"/>
        <v/>
      </c>
      <c r="AO66" s="16" t="str">
        <f t="shared" si="7"/>
        <v/>
      </c>
      <c r="AP66" s="16" t="str">
        <f t="shared" si="8"/>
        <v/>
      </c>
      <c r="AQ66" s="16" t="str">
        <f t="shared" si="9"/>
        <v/>
      </c>
      <c r="AR66" s="16" t="str">
        <f t="shared" si="10"/>
        <v/>
      </c>
      <c r="AS66" s="16" t="str">
        <f t="shared" si="11"/>
        <v/>
      </c>
      <c r="AT66" s="16" t="str">
        <f t="shared" si="12"/>
        <v/>
      </c>
      <c r="AU66" s="15" t="str">
        <f t="shared" si="13"/>
        <v/>
      </c>
      <c r="AV66" s="15" t="str">
        <f t="shared" si="14"/>
        <v/>
      </c>
      <c r="AW66" s="28"/>
      <c r="AX66" s="84" t="str">
        <f>IF(J66=Dropdown!$E$6,AG66,"")</f>
        <v/>
      </c>
      <c r="AY66" s="84" t="str">
        <f>IF(J66=Dropdown!$E$7,AG66,"")</f>
        <v/>
      </c>
      <c r="AZ66" s="85" t="str">
        <f>IF(J66=Dropdown!$E$8,AG66,"")</f>
        <v/>
      </c>
      <c r="BA66" s="84" t="str">
        <f>IF(J66=Dropdown!$E$9,AG66,"")</f>
        <v/>
      </c>
      <c r="BB66" s="85" t="str">
        <f>IF(J66=Dropdown!$E$10,AG66,"")</f>
        <v/>
      </c>
      <c r="BC66" s="85" t="str">
        <f>IF(J66=Dropdown!$E$11,AG66,"")</f>
        <v/>
      </c>
      <c r="BD66" s="85" t="str">
        <f>IF(J66=Dropdown!$E$12,AG66,"")</f>
        <v/>
      </c>
      <c r="BE66" s="85" t="str">
        <f>IF(J66=Dropdown!$E$13,AG66,"")</f>
        <v/>
      </c>
    </row>
    <row r="67" spans="1:57" ht="15.75" customHeight="1" x14ac:dyDescent="0.2">
      <c r="A67" s="238"/>
      <c r="B67" s="239"/>
      <c r="C67" s="240"/>
      <c r="D67" s="241"/>
      <c r="E67" s="242"/>
      <c r="F67" s="241"/>
      <c r="G67" s="242"/>
      <c r="H67" s="243"/>
      <c r="I67" s="244"/>
      <c r="J67" s="230"/>
      <c r="K67" s="231"/>
      <c r="L67" s="231"/>
      <c r="M67" s="231"/>
      <c r="N67" s="231"/>
      <c r="O67" s="231"/>
      <c r="P67" s="232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97" t="str">
        <f t="shared" si="15"/>
        <v>0:00</v>
      </c>
      <c r="AH67" s="98"/>
      <c r="AJ67" s="16" t="str">
        <f t="shared" si="2"/>
        <v/>
      </c>
      <c r="AK67" s="16" t="str">
        <f t="shared" si="3"/>
        <v/>
      </c>
      <c r="AL67" s="16" t="str">
        <f t="shared" si="4"/>
        <v/>
      </c>
      <c r="AM67" s="16" t="str">
        <f t="shared" si="5"/>
        <v/>
      </c>
      <c r="AN67" s="16" t="str">
        <f t="shared" si="6"/>
        <v/>
      </c>
      <c r="AO67" s="16" t="str">
        <f t="shared" si="7"/>
        <v/>
      </c>
      <c r="AP67" s="16" t="str">
        <f t="shared" si="8"/>
        <v/>
      </c>
      <c r="AQ67" s="16" t="str">
        <f t="shared" si="9"/>
        <v/>
      </c>
      <c r="AR67" s="16" t="str">
        <f t="shared" si="10"/>
        <v/>
      </c>
      <c r="AS67" s="16" t="str">
        <f t="shared" si="11"/>
        <v/>
      </c>
      <c r="AT67" s="16" t="str">
        <f t="shared" si="12"/>
        <v/>
      </c>
      <c r="AU67" s="15" t="str">
        <f t="shared" si="13"/>
        <v/>
      </c>
      <c r="AV67" s="15" t="str">
        <f t="shared" si="14"/>
        <v/>
      </c>
      <c r="AW67" s="28"/>
      <c r="AX67" s="85" t="str">
        <f>IF(J67=Dropdown!$E$6,AG67,"")</f>
        <v/>
      </c>
      <c r="AY67" s="85" t="str">
        <f>IF(J67=Dropdown!$E$7,AG67,"")</f>
        <v/>
      </c>
      <c r="AZ67" s="85" t="str">
        <f>IF(J67=Dropdown!$E$8,AG67,"")</f>
        <v/>
      </c>
      <c r="BA67" s="85" t="str">
        <f>IF(J67=Dropdown!$E$9,AG67,"")</f>
        <v/>
      </c>
      <c r="BB67" s="85" t="str">
        <f>IF(J67=Dropdown!$E$10,AG67,"")</f>
        <v/>
      </c>
      <c r="BC67" s="85" t="str">
        <f>IF(J67=Dropdown!$E$11,AG67,"")</f>
        <v/>
      </c>
      <c r="BD67" s="85" t="str">
        <f>IF(J67=Dropdown!$E$12,AG67,"")</f>
        <v/>
      </c>
      <c r="BE67" s="85" t="str">
        <f>IF(J67=Dropdown!$E$13,AG67,"")</f>
        <v/>
      </c>
    </row>
    <row r="68" spans="1:57" ht="15.75" customHeight="1" x14ac:dyDescent="0.2">
      <c r="A68" s="238"/>
      <c r="B68" s="239"/>
      <c r="C68" s="240"/>
      <c r="D68" s="241"/>
      <c r="E68" s="242"/>
      <c r="F68" s="241"/>
      <c r="G68" s="242"/>
      <c r="H68" s="243"/>
      <c r="I68" s="244"/>
      <c r="J68" s="230"/>
      <c r="K68" s="231"/>
      <c r="L68" s="231"/>
      <c r="M68" s="231"/>
      <c r="N68" s="231"/>
      <c r="O68" s="231"/>
      <c r="P68" s="232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97" t="str">
        <f t="shared" si="15"/>
        <v>0:00</v>
      </c>
      <c r="AH68" s="98"/>
      <c r="AJ68" s="16" t="str">
        <f t="shared" si="2"/>
        <v/>
      </c>
      <c r="AK68" s="16" t="str">
        <f t="shared" si="3"/>
        <v/>
      </c>
      <c r="AL68" s="16" t="str">
        <f t="shared" si="4"/>
        <v/>
      </c>
      <c r="AM68" s="16" t="str">
        <f t="shared" si="5"/>
        <v/>
      </c>
      <c r="AN68" s="16" t="str">
        <f t="shared" si="6"/>
        <v/>
      </c>
      <c r="AO68" s="16" t="str">
        <f t="shared" si="7"/>
        <v/>
      </c>
      <c r="AP68" s="16" t="str">
        <f t="shared" si="8"/>
        <v/>
      </c>
      <c r="AQ68" s="16" t="str">
        <f t="shared" si="9"/>
        <v/>
      </c>
      <c r="AR68" s="16" t="str">
        <f t="shared" si="10"/>
        <v/>
      </c>
      <c r="AS68" s="16" t="str">
        <f t="shared" si="11"/>
        <v/>
      </c>
      <c r="AT68" s="16" t="str">
        <f t="shared" si="12"/>
        <v/>
      </c>
      <c r="AU68" s="15" t="str">
        <f t="shared" si="13"/>
        <v/>
      </c>
      <c r="AV68" s="15" t="str">
        <f t="shared" si="14"/>
        <v/>
      </c>
      <c r="AW68" s="28"/>
      <c r="AX68" s="85" t="str">
        <f>IF(J68=Dropdown!$E$6,AG68,"")</f>
        <v/>
      </c>
      <c r="AY68" s="85" t="str">
        <f>IF(J68=Dropdown!$E$7,AG68,"")</f>
        <v/>
      </c>
      <c r="AZ68" s="84" t="str">
        <f>IF(J68=Dropdown!$E$8,AG68,"")</f>
        <v/>
      </c>
      <c r="BA68" s="85" t="str">
        <f>IF(J68=Dropdown!$E$9,AG68,"")</f>
        <v/>
      </c>
      <c r="BB68" s="84" t="str">
        <f>IF(J68=Dropdown!$E$10,AG68,"")</f>
        <v/>
      </c>
      <c r="BC68" s="85" t="str">
        <f>IF(J68=Dropdown!$E$11,AG68,"")</f>
        <v/>
      </c>
      <c r="BD68" s="85" t="str">
        <f>IF(J68=Dropdown!$E$12,AG68,"")</f>
        <v/>
      </c>
      <c r="BE68" s="85" t="str">
        <f>IF(J68=Dropdown!$E$13,AG68,"")</f>
        <v/>
      </c>
    </row>
    <row r="69" spans="1:57" ht="15.75" customHeight="1" x14ac:dyDescent="0.2">
      <c r="A69" s="238"/>
      <c r="B69" s="239"/>
      <c r="C69" s="240"/>
      <c r="D69" s="241"/>
      <c r="E69" s="242"/>
      <c r="F69" s="241"/>
      <c r="G69" s="242"/>
      <c r="H69" s="243"/>
      <c r="I69" s="244"/>
      <c r="J69" s="230"/>
      <c r="K69" s="231"/>
      <c r="L69" s="231"/>
      <c r="M69" s="231"/>
      <c r="N69" s="231"/>
      <c r="O69" s="231"/>
      <c r="P69" s="232"/>
      <c r="Q69" s="233"/>
      <c r="R69" s="233"/>
      <c r="S69" s="233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233"/>
      <c r="AG69" s="97" t="str">
        <f t="shared" si="15"/>
        <v>0:00</v>
      </c>
      <c r="AH69" s="98"/>
      <c r="AJ69" s="16" t="str">
        <f t="shared" si="2"/>
        <v/>
      </c>
      <c r="AK69" s="16" t="str">
        <f t="shared" si="3"/>
        <v/>
      </c>
      <c r="AL69" s="16" t="str">
        <f t="shared" si="4"/>
        <v/>
      </c>
      <c r="AM69" s="16" t="str">
        <f t="shared" si="5"/>
        <v/>
      </c>
      <c r="AN69" s="16" t="str">
        <f t="shared" si="6"/>
        <v/>
      </c>
      <c r="AO69" s="16" t="str">
        <f t="shared" si="7"/>
        <v/>
      </c>
      <c r="AP69" s="16" t="str">
        <f t="shared" si="8"/>
        <v/>
      </c>
      <c r="AQ69" s="16" t="str">
        <f t="shared" si="9"/>
        <v/>
      </c>
      <c r="AR69" s="16" t="str">
        <f t="shared" si="10"/>
        <v/>
      </c>
      <c r="AS69" s="16" t="str">
        <f t="shared" si="11"/>
        <v/>
      </c>
      <c r="AT69" s="16" t="str">
        <f t="shared" si="12"/>
        <v/>
      </c>
      <c r="AU69" s="15" t="str">
        <f t="shared" si="13"/>
        <v/>
      </c>
      <c r="AV69" s="15" t="str">
        <f t="shared" si="14"/>
        <v/>
      </c>
      <c r="AW69" s="28"/>
      <c r="AX69" s="84" t="str">
        <f>IF(J69=Dropdown!$E$6,AG69,"")</f>
        <v/>
      </c>
      <c r="AY69" s="84" t="str">
        <f>IF(J69=Dropdown!$E$7,AG69,"")</f>
        <v/>
      </c>
      <c r="AZ69" s="85" t="str">
        <f>IF(J69=Dropdown!$E$8,AG69,"")</f>
        <v/>
      </c>
      <c r="BA69" s="84" t="str">
        <f>IF(J69=Dropdown!$E$9,AG69,"")</f>
        <v/>
      </c>
      <c r="BB69" s="85" t="str">
        <f>IF(J69=Dropdown!$E$10,AG69,"")</f>
        <v/>
      </c>
      <c r="BC69" s="84" t="str">
        <f>IF(J69=Dropdown!$E$11,AG69,"")</f>
        <v/>
      </c>
      <c r="BD69" s="84" t="str">
        <f>IF(J69=Dropdown!$E$12,AG69,"")</f>
        <v/>
      </c>
      <c r="BE69" s="84" t="str">
        <f>IF(J69=Dropdown!$E$13,AG69,"")</f>
        <v/>
      </c>
    </row>
    <row r="70" spans="1:57" ht="15.75" customHeight="1" x14ac:dyDescent="0.2">
      <c r="A70" s="238"/>
      <c r="B70" s="239"/>
      <c r="C70" s="240"/>
      <c r="D70" s="241"/>
      <c r="E70" s="242"/>
      <c r="F70" s="241"/>
      <c r="G70" s="242"/>
      <c r="H70" s="243"/>
      <c r="I70" s="244"/>
      <c r="J70" s="230"/>
      <c r="K70" s="231"/>
      <c r="L70" s="231"/>
      <c r="M70" s="231"/>
      <c r="N70" s="231"/>
      <c r="O70" s="231"/>
      <c r="P70" s="232"/>
      <c r="Q70" s="233"/>
      <c r="R70" s="233"/>
      <c r="S70" s="233"/>
      <c r="T70" s="233"/>
      <c r="U70" s="233"/>
      <c r="V70" s="233"/>
      <c r="W70" s="233"/>
      <c r="X70" s="233"/>
      <c r="Y70" s="233"/>
      <c r="Z70" s="233"/>
      <c r="AA70" s="233"/>
      <c r="AB70" s="233"/>
      <c r="AC70" s="233"/>
      <c r="AD70" s="233"/>
      <c r="AE70" s="233"/>
      <c r="AF70" s="233"/>
      <c r="AG70" s="97" t="str">
        <f t="shared" si="15"/>
        <v>0:00</v>
      </c>
      <c r="AH70" s="98"/>
      <c r="AJ70" s="16" t="str">
        <f t="shared" si="2"/>
        <v/>
      </c>
      <c r="AK70" s="16" t="str">
        <f t="shared" si="3"/>
        <v/>
      </c>
      <c r="AL70" s="16" t="str">
        <f t="shared" si="4"/>
        <v/>
      </c>
      <c r="AM70" s="16" t="str">
        <f t="shared" si="5"/>
        <v/>
      </c>
      <c r="AN70" s="16" t="str">
        <f t="shared" si="6"/>
        <v/>
      </c>
      <c r="AO70" s="16" t="str">
        <f t="shared" si="7"/>
        <v/>
      </c>
      <c r="AP70" s="16" t="str">
        <f t="shared" si="8"/>
        <v/>
      </c>
      <c r="AQ70" s="16" t="str">
        <f t="shared" si="9"/>
        <v/>
      </c>
      <c r="AR70" s="16" t="str">
        <f t="shared" si="10"/>
        <v/>
      </c>
      <c r="AS70" s="16" t="str">
        <f t="shared" si="11"/>
        <v/>
      </c>
      <c r="AT70" s="16" t="str">
        <f t="shared" si="12"/>
        <v/>
      </c>
      <c r="AU70" s="15" t="str">
        <f t="shared" si="13"/>
        <v/>
      </c>
      <c r="AV70" s="15" t="str">
        <f t="shared" si="14"/>
        <v/>
      </c>
      <c r="AW70" s="28"/>
      <c r="AX70" s="85" t="str">
        <f>IF(J70=Dropdown!$E$6,AG70,"")</f>
        <v/>
      </c>
      <c r="AY70" s="85" t="str">
        <f>IF(J70=Dropdown!$E$7,AG70,"")</f>
        <v/>
      </c>
      <c r="AZ70" s="85" t="str">
        <f>IF(J70=Dropdown!$E$8,AG70,"")</f>
        <v/>
      </c>
      <c r="BA70" s="85" t="str">
        <f>IF(J70=Dropdown!$E$9,AG70,"")</f>
        <v/>
      </c>
      <c r="BB70" s="85" t="str">
        <f>IF(J70=Dropdown!$E$10,AG70,"")</f>
        <v/>
      </c>
      <c r="BC70" s="85" t="str">
        <f>IF(J70=Dropdown!$E$11,AG70,"")</f>
        <v/>
      </c>
      <c r="BD70" s="85" t="str">
        <f>IF(J70=Dropdown!$E$12,AG70,"")</f>
        <v/>
      </c>
      <c r="BE70" s="85" t="str">
        <f>IF(J70=Dropdown!$E$13,AG70,"")</f>
        <v/>
      </c>
    </row>
    <row r="71" spans="1:57" ht="15.75" customHeight="1" x14ac:dyDescent="0.2">
      <c r="A71" s="238"/>
      <c r="B71" s="239"/>
      <c r="C71" s="240"/>
      <c r="D71" s="241"/>
      <c r="E71" s="242"/>
      <c r="F71" s="241"/>
      <c r="G71" s="242"/>
      <c r="H71" s="243"/>
      <c r="I71" s="244"/>
      <c r="J71" s="230"/>
      <c r="K71" s="231"/>
      <c r="L71" s="231"/>
      <c r="M71" s="231"/>
      <c r="N71" s="231"/>
      <c r="O71" s="231"/>
      <c r="P71" s="232"/>
      <c r="Q71" s="233"/>
      <c r="R71" s="233"/>
      <c r="S71" s="233"/>
      <c r="T71" s="233"/>
      <c r="U71" s="233"/>
      <c r="V71" s="233"/>
      <c r="W71" s="233"/>
      <c r="X71" s="233"/>
      <c r="Y71" s="233"/>
      <c r="Z71" s="233"/>
      <c r="AA71" s="233"/>
      <c r="AB71" s="233"/>
      <c r="AC71" s="233"/>
      <c r="AD71" s="233"/>
      <c r="AE71" s="233"/>
      <c r="AF71" s="233"/>
      <c r="AG71" s="97" t="str">
        <f t="shared" si="15"/>
        <v>0:00</v>
      </c>
      <c r="AH71" s="98"/>
      <c r="AJ71" s="16" t="str">
        <f t="shared" si="2"/>
        <v/>
      </c>
      <c r="AK71" s="16" t="str">
        <f t="shared" si="3"/>
        <v/>
      </c>
      <c r="AL71" s="16" t="str">
        <f t="shared" si="4"/>
        <v/>
      </c>
      <c r="AM71" s="16" t="str">
        <f t="shared" si="5"/>
        <v/>
      </c>
      <c r="AN71" s="16" t="str">
        <f t="shared" si="6"/>
        <v/>
      </c>
      <c r="AO71" s="16" t="str">
        <f t="shared" si="7"/>
        <v/>
      </c>
      <c r="AP71" s="16" t="str">
        <f t="shared" si="8"/>
        <v/>
      </c>
      <c r="AQ71" s="16" t="str">
        <f t="shared" si="9"/>
        <v/>
      </c>
      <c r="AR71" s="16" t="str">
        <f t="shared" si="10"/>
        <v/>
      </c>
      <c r="AS71" s="16" t="str">
        <f t="shared" si="11"/>
        <v/>
      </c>
      <c r="AT71" s="16" t="str">
        <f t="shared" si="12"/>
        <v/>
      </c>
      <c r="AU71" s="15" t="str">
        <f t="shared" si="13"/>
        <v/>
      </c>
      <c r="AV71" s="15" t="str">
        <f t="shared" si="14"/>
        <v/>
      </c>
      <c r="AW71" s="28"/>
      <c r="AX71" s="85" t="str">
        <f>IF(J71=Dropdown!$E$6,AG71,"")</f>
        <v/>
      </c>
      <c r="AY71" s="85" t="str">
        <f>IF(J71=Dropdown!$E$7,AG71,"")</f>
        <v/>
      </c>
      <c r="AZ71" s="85" t="str">
        <f>IF(J71=Dropdown!$E$8,AG71,"")</f>
        <v/>
      </c>
      <c r="BA71" s="85" t="str">
        <f>IF(J71=Dropdown!$E$9,AG71,"")</f>
        <v/>
      </c>
      <c r="BB71" s="85" t="str">
        <f>IF(J71=Dropdown!$E$10,AG71,"")</f>
        <v/>
      </c>
      <c r="BC71" s="85" t="str">
        <f>IF(J71=Dropdown!$E$11,AG71,"")</f>
        <v/>
      </c>
      <c r="BD71" s="85" t="str">
        <f>IF(J71=Dropdown!$E$12,AG71,"")</f>
        <v/>
      </c>
      <c r="BE71" s="85" t="str">
        <f>IF(J71=Dropdown!$E$13,AG71,"")</f>
        <v/>
      </c>
    </row>
    <row r="72" spans="1:57" ht="15.75" customHeight="1" x14ac:dyDescent="0.2">
      <c r="A72" s="238"/>
      <c r="B72" s="239"/>
      <c r="C72" s="240"/>
      <c r="D72" s="241"/>
      <c r="E72" s="242"/>
      <c r="F72" s="241"/>
      <c r="G72" s="242"/>
      <c r="H72" s="243"/>
      <c r="I72" s="244"/>
      <c r="J72" s="230"/>
      <c r="K72" s="231"/>
      <c r="L72" s="231"/>
      <c r="M72" s="231"/>
      <c r="N72" s="231"/>
      <c r="O72" s="231"/>
      <c r="P72" s="232"/>
      <c r="Q72" s="233"/>
      <c r="R72" s="233"/>
      <c r="S72" s="233"/>
      <c r="T72" s="233"/>
      <c r="U72" s="233"/>
      <c r="V72" s="233"/>
      <c r="W72" s="233"/>
      <c r="X72" s="233"/>
      <c r="Y72" s="233"/>
      <c r="Z72" s="233"/>
      <c r="AA72" s="233"/>
      <c r="AB72" s="233"/>
      <c r="AC72" s="233"/>
      <c r="AD72" s="233"/>
      <c r="AE72" s="233"/>
      <c r="AF72" s="233"/>
      <c r="AG72" s="97" t="str">
        <f t="shared" si="15"/>
        <v>0:00</v>
      </c>
      <c r="AH72" s="98"/>
      <c r="AJ72" s="16" t="str">
        <f t="shared" si="2"/>
        <v/>
      </c>
      <c r="AK72" s="16" t="str">
        <f t="shared" si="3"/>
        <v/>
      </c>
      <c r="AL72" s="16" t="str">
        <f t="shared" si="4"/>
        <v/>
      </c>
      <c r="AM72" s="16" t="str">
        <f t="shared" si="5"/>
        <v/>
      </c>
      <c r="AN72" s="16" t="str">
        <f t="shared" si="6"/>
        <v/>
      </c>
      <c r="AO72" s="16" t="str">
        <f t="shared" si="7"/>
        <v/>
      </c>
      <c r="AP72" s="16" t="str">
        <f t="shared" si="8"/>
        <v/>
      </c>
      <c r="AQ72" s="16" t="str">
        <f t="shared" si="9"/>
        <v/>
      </c>
      <c r="AR72" s="16" t="str">
        <f t="shared" si="10"/>
        <v/>
      </c>
      <c r="AS72" s="16" t="str">
        <f t="shared" si="11"/>
        <v/>
      </c>
      <c r="AT72" s="16" t="str">
        <f t="shared" si="12"/>
        <v/>
      </c>
      <c r="AU72" s="15" t="str">
        <f t="shared" si="13"/>
        <v/>
      </c>
      <c r="AV72" s="15" t="str">
        <f t="shared" si="14"/>
        <v/>
      </c>
      <c r="AW72" s="28"/>
      <c r="AX72" s="84" t="str">
        <f>IF(J72=Dropdown!$E$6,AG72,"")</f>
        <v/>
      </c>
      <c r="AY72" s="84" t="str">
        <f>IF(J72=Dropdown!$E$7,AG72,"")</f>
        <v/>
      </c>
      <c r="AZ72" s="85" t="str">
        <f>IF(J72=Dropdown!$E$8,AG72,"")</f>
        <v/>
      </c>
      <c r="BA72" s="84" t="str">
        <f>IF(J72=Dropdown!$E$9,AG72,"")</f>
        <v/>
      </c>
      <c r="BB72" s="85" t="str">
        <f>IF(J72=Dropdown!$E$10,AG72,"")</f>
        <v/>
      </c>
      <c r="BC72" s="85" t="str">
        <f>IF(J72=Dropdown!$E$11,AG72,"")</f>
        <v/>
      </c>
      <c r="BD72" s="85" t="str">
        <f>IF(J72=Dropdown!$E$12,AG72,"")</f>
        <v/>
      </c>
      <c r="BE72" s="85" t="str">
        <f>IF(J72=Dropdown!$E$13,AG72,"")</f>
        <v/>
      </c>
    </row>
    <row r="73" spans="1:57" ht="15.75" customHeight="1" x14ac:dyDescent="0.2">
      <c r="A73" s="238"/>
      <c r="B73" s="239"/>
      <c r="C73" s="240"/>
      <c r="D73" s="241"/>
      <c r="E73" s="242"/>
      <c r="F73" s="241"/>
      <c r="G73" s="242"/>
      <c r="H73" s="243"/>
      <c r="I73" s="244"/>
      <c r="J73" s="230"/>
      <c r="K73" s="231"/>
      <c r="L73" s="231"/>
      <c r="M73" s="231"/>
      <c r="N73" s="231"/>
      <c r="O73" s="231"/>
      <c r="P73" s="232"/>
      <c r="Q73" s="233"/>
      <c r="R73" s="233"/>
      <c r="S73" s="233"/>
      <c r="T73" s="233"/>
      <c r="U73" s="233"/>
      <c r="V73" s="233"/>
      <c r="W73" s="233"/>
      <c r="X73" s="233"/>
      <c r="Y73" s="233"/>
      <c r="Z73" s="233"/>
      <c r="AA73" s="233"/>
      <c r="AB73" s="233"/>
      <c r="AC73" s="233"/>
      <c r="AD73" s="233"/>
      <c r="AE73" s="233"/>
      <c r="AF73" s="233"/>
      <c r="AG73" s="97" t="str">
        <f t="shared" si="15"/>
        <v>0:00</v>
      </c>
      <c r="AH73" s="98"/>
      <c r="AJ73" s="16" t="str">
        <f t="shared" si="2"/>
        <v/>
      </c>
      <c r="AK73" s="16" t="str">
        <f t="shared" si="3"/>
        <v/>
      </c>
      <c r="AL73" s="16" t="str">
        <f t="shared" si="4"/>
        <v/>
      </c>
      <c r="AM73" s="16" t="str">
        <f t="shared" si="5"/>
        <v/>
      </c>
      <c r="AN73" s="16" t="str">
        <f t="shared" si="6"/>
        <v/>
      </c>
      <c r="AO73" s="16" t="str">
        <f t="shared" si="7"/>
        <v/>
      </c>
      <c r="AP73" s="16" t="str">
        <f t="shared" si="8"/>
        <v/>
      </c>
      <c r="AQ73" s="16" t="str">
        <f t="shared" si="9"/>
        <v/>
      </c>
      <c r="AR73" s="16" t="str">
        <f t="shared" si="10"/>
        <v/>
      </c>
      <c r="AS73" s="16" t="str">
        <f t="shared" si="11"/>
        <v/>
      </c>
      <c r="AT73" s="16" t="str">
        <f t="shared" si="12"/>
        <v/>
      </c>
      <c r="AU73" s="15" t="str">
        <f t="shared" si="13"/>
        <v/>
      </c>
      <c r="AV73" s="15" t="str">
        <f t="shared" si="14"/>
        <v/>
      </c>
      <c r="AW73" s="28"/>
      <c r="AX73" s="85" t="str">
        <f>IF(J73=Dropdown!$E$6,AG73,"")</f>
        <v/>
      </c>
      <c r="AY73" s="85" t="str">
        <f>IF(J73=Dropdown!$E$7,AG73,"")</f>
        <v/>
      </c>
      <c r="AZ73" s="85" t="str">
        <f>IF(J73=Dropdown!$E$8,AG73,"")</f>
        <v/>
      </c>
      <c r="BA73" s="85" t="str">
        <f>IF(J73=Dropdown!$E$9,AG73,"")</f>
        <v/>
      </c>
      <c r="BB73" s="84" t="str">
        <f>IF(J73=Dropdown!$E$10,AG73,"")</f>
        <v/>
      </c>
      <c r="BC73" s="85" t="str">
        <f>IF(J73=Dropdown!$E$11,AG73,"")</f>
        <v/>
      </c>
      <c r="BD73" s="84" t="str">
        <f>IF(J73=Dropdown!$E$12,AG73,"")</f>
        <v/>
      </c>
      <c r="BE73" s="84" t="str">
        <f>IF(J73=Dropdown!$E$13,AG73,"")</f>
        <v/>
      </c>
    </row>
    <row r="74" spans="1:57" ht="15.75" customHeight="1" x14ac:dyDescent="0.2">
      <c r="A74" s="238"/>
      <c r="B74" s="239"/>
      <c r="C74" s="240"/>
      <c r="D74" s="241"/>
      <c r="E74" s="242"/>
      <c r="F74" s="241"/>
      <c r="G74" s="242"/>
      <c r="H74" s="243"/>
      <c r="I74" s="244"/>
      <c r="J74" s="230"/>
      <c r="K74" s="231"/>
      <c r="L74" s="231"/>
      <c r="M74" s="231"/>
      <c r="N74" s="231"/>
      <c r="O74" s="231"/>
      <c r="P74" s="232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3"/>
      <c r="AB74" s="233"/>
      <c r="AC74" s="233"/>
      <c r="AD74" s="233"/>
      <c r="AE74" s="233"/>
      <c r="AF74" s="233"/>
      <c r="AG74" s="97" t="str">
        <f t="shared" si="15"/>
        <v>0:00</v>
      </c>
      <c r="AH74" s="98"/>
      <c r="AJ74" s="16" t="str">
        <f t="shared" si="2"/>
        <v/>
      </c>
      <c r="AK74" s="16" t="str">
        <f t="shared" si="3"/>
        <v/>
      </c>
      <c r="AL74" s="16" t="str">
        <f t="shared" si="4"/>
        <v/>
      </c>
      <c r="AM74" s="16" t="str">
        <f t="shared" si="5"/>
        <v/>
      </c>
      <c r="AN74" s="16" t="str">
        <f t="shared" si="6"/>
        <v/>
      </c>
      <c r="AO74" s="16" t="str">
        <f t="shared" si="7"/>
        <v/>
      </c>
      <c r="AP74" s="16" t="str">
        <f t="shared" si="8"/>
        <v/>
      </c>
      <c r="AQ74" s="16" t="str">
        <f t="shared" si="9"/>
        <v/>
      </c>
      <c r="AR74" s="16" t="str">
        <f t="shared" si="10"/>
        <v/>
      </c>
      <c r="AS74" s="16" t="str">
        <f t="shared" si="11"/>
        <v/>
      </c>
      <c r="AT74" s="16" t="str">
        <f t="shared" si="12"/>
        <v/>
      </c>
      <c r="AU74" s="15" t="str">
        <f t="shared" si="13"/>
        <v/>
      </c>
      <c r="AV74" s="15" t="str">
        <f t="shared" si="14"/>
        <v/>
      </c>
      <c r="AW74" s="28"/>
      <c r="AX74" s="85" t="str">
        <f>IF(J74=Dropdown!$E$6,AG74,"")</f>
        <v/>
      </c>
      <c r="AY74" s="85" t="str">
        <f>IF(J74=Dropdown!$E$7,AG74,"")</f>
        <v/>
      </c>
      <c r="AZ74" s="85" t="str">
        <f>IF(J74=Dropdown!$E$8,AG74,"")</f>
        <v/>
      </c>
      <c r="BA74" s="85" t="str">
        <f>IF(J74=Dropdown!$E$9,AG74,"")</f>
        <v/>
      </c>
      <c r="BB74" s="85" t="str">
        <f>IF(J74=Dropdown!$E$10,AG74,"")</f>
        <v/>
      </c>
      <c r="BC74" s="85" t="str">
        <f>IF(J74=Dropdown!$E$11,AG74,"")</f>
        <v/>
      </c>
      <c r="BD74" s="85" t="str">
        <f>IF(J74=Dropdown!$E$12,AG74,"")</f>
        <v/>
      </c>
      <c r="BE74" s="85" t="str">
        <f>IF(J74=Dropdown!$E$13,AG74,"")</f>
        <v/>
      </c>
    </row>
    <row r="75" spans="1:57" ht="15.75" customHeight="1" x14ac:dyDescent="0.2">
      <c r="A75" s="238"/>
      <c r="B75" s="239"/>
      <c r="C75" s="240"/>
      <c r="D75" s="241"/>
      <c r="E75" s="242"/>
      <c r="F75" s="241"/>
      <c r="G75" s="242"/>
      <c r="H75" s="243"/>
      <c r="I75" s="244"/>
      <c r="J75" s="230"/>
      <c r="K75" s="231"/>
      <c r="L75" s="231"/>
      <c r="M75" s="231"/>
      <c r="N75" s="231"/>
      <c r="O75" s="231"/>
      <c r="P75" s="232"/>
      <c r="Q75" s="233"/>
      <c r="R75" s="233"/>
      <c r="S75" s="233"/>
      <c r="T75" s="233"/>
      <c r="U75" s="233"/>
      <c r="V75" s="233"/>
      <c r="W75" s="233"/>
      <c r="X75" s="233"/>
      <c r="Y75" s="233"/>
      <c r="Z75" s="233"/>
      <c r="AA75" s="233"/>
      <c r="AB75" s="233"/>
      <c r="AC75" s="233"/>
      <c r="AD75" s="233"/>
      <c r="AE75" s="233"/>
      <c r="AF75" s="233"/>
      <c r="AG75" s="97" t="str">
        <f t="shared" si="15"/>
        <v>0:00</v>
      </c>
      <c r="AH75" s="98"/>
      <c r="AJ75" s="16" t="str">
        <f t="shared" si="2"/>
        <v/>
      </c>
      <c r="AK75" s="16" t="str">
        <f t="shared" si="3"/>
        <v/>
      </c>
      <c r="AL75" s="16" t="str">
        <f t="shared" si="4"/>
        <v/>
      </c>
      <c r="AM75" s="16" t="str">
        <f t="shared" si="5"/>
        <v/>
      </c>
      <c r="AN75" s="16" t="str">
        <f t="shared" si="6"/>
        <v/>
      </c>
      <c r="AO75" s="16" t="str">
        <f t="shared" si="7"/>
        <v/>
      </c>
      <c r="AP75" s="16" t="str">
        <f t="shared" si="8"/>
        <v/>
      </c>
      <c r="AQ75" s="16" t="str">
        <f t="shared" si="9"/>
        <v/>
      </c>
      <c r="AR75" s="16" t="str">
        <f t="shared" si="10"/>
        <v/>
      </c>
      <c r="AS75" s="16" t="str">
        <f t="shared" si="11"/>
        <v/>
      </c>
      <c r="AT75" s="16" t="str">
        <f t="shared" si="12"/>
        <v/>
      </c>
      <c r="AU75" s="15" t="str">
        <f t="shared" si="13"/>
        <v/>
      </c>
      <c r="AV75" s="15" t="str">
        <f t="shared" si="14"/>
        <v/>
      </c>
      <c r="AW75" s="28"/>
      <c r="AX75" s="84" t="str">
        <f>IF(J75=Dropdown!$E$6,AG75,"")</f>
        <v/>
      </c>
      <c r="AY75" s="84" t="str">
        <f>IF(J75=Dropdown!$E$7,AG75,"")</f>
        <v/>
      </c>
      <c r="AZ75" s="84" t="str">
        <f>IF(J75=Dropdown!$E$8,AG75,"")</f>
        <v/>
      </c>
      <c r="BA75" s="84" t="str">
        <f>IF(J75=Dropdown!$E$9,AG75,"")</f>
        <v/>
      </c>
      <c r="BB75" s="85" t="str">
        <f>IF(J75=Dropdown!$E$10,AG75,"")</f>
        <v/>
      </c>
      <c r="BC75" s="84" t="str">
        <f>IF(J75=Dropdown!$E$11,AG75,"")</f>
        <v/>
      </c>
      <c r="BD75" s="85" t="str">
        <f>IF(J75=Dropdown!$E$12,AG75,"")</f>
        <v/>
      </c>
      <c r="BE75" s="85" t="str">
        <f>IF(J75=Dropdown!$E$13,AG75,"")</f>
        <v/>
      </c>
    </row>
    <row r="76" spans="1:57" ht="15.75" customHeight="1" x14ac:dyDescent="0.2">
      <c r="A76" s="238"/>
      <c r="B76" s="239"/>
      <c r="C76" s="240"/>
      <c r="D76" s="241"/>
      <c r="E76" s="242"/>
      <c r="F76" s="241"/>
      <c r="G76" s="242"/>
      <c r="H76" s="243"/>
      <c r="I76" s="244"/>
      <c r="J76" s="230"/>
      <c r="K76" s="231"/>
      <c r="L76" s="231"/>
      <c r="M76" s="231"/>
      <c r="N76" s="231"/>
      <c r="O76" s="231"/>
      <c r="P76" s="232"/>
      <c r="Q76" s="233"/>
      <c r="R76" s="233"/>
      <c r="S76" s="233"/>
      <c r="T76" s="233"/>
      <c r="U76" s="233"/>
      <c r="V76" s="233"/>
      <c r="W76" s="233"/>
      <c r="X76" s="233"/>
      <c r="Y76" s="233"/>
      <c r="Z76" s="233"/>
      <c r="AA76" s="233"/>
      <c r="AB76" s="233"/>
      <c r="AC76" s="233"/>
      <c r="AD76" s="233"/>
      <c r="AE76" s="233"/>
      <c r="AF76" s="233"/>
      <c r="AG76" s="97" t="str">
        <f t="shared" si="15"/>
        <v>0:00</v>
      </c>
      <c r="AH76" s="98"/>
      <c r="AJ76" s="16" t="str">
        <f t="shared" si="2"/>
        <v/>
      </c>
      <c r="AK76" s="16" t="str">
        <f t="shared" si="3"/>
        <v/>
      </c>
      <c r="AL76" s="16" t="str">
        <f t="shared" si="4"/>
        <v/>
      </c>
      <c r="AM76" s="16" t="str">
        <f t="shared" si="5"/>
        <v/>
      </c>
      <c r="AN76" s="16" t="str">
        <f t="shared" si="6"/>
        <v/>
      </c>
      <c r="AO76" s="16" t="str">
        <f t="shared" si="7"/>
        <v/>
      </c>
      <c r="AP76" s="16" t="str">
        <f t="shared" si="8"/>
        <v/>
      </c>
      <c r="AQ76" s="16" t="str">
        <f t="shared" si="9"/>
        <v/>
      </c>
      <c r="AR76" s="16" t="str">
        <f t="shared" si="10"/>
        <v/>
      </c>
      <c r="AS76" s="16" t="str">
        <f t="shared" si="11"/>
        <v/>
      </c>
      <c r="AT76" s="16" t="str">
        <f t="shared" si="12"/>
        <v/>
      </c>
      <c r="AU76" s="15" t="str">
        <f t="shared" si="13"/>
        <v/>
      </c>
      <c r="AV76" s="15" t="str">
        <f t="shared" si="14"/>
        <v/>
      </c>
      <c r="AW76" s="28"/>
      <c r="AX76" s="85" t="str">
        <f>IF(J76=Dropdown!$E$6,AG76,"")</f>
        <v/>
      </c>
      <c r="AY76" s="85" t="str">
        <f>IF(J76=Dropdown!$E$7,AG76,"")</f>
        <v/>
      </c>
      <c r="AZ76" s="85" t="str">
        <f>IF(J76=Dropdown!$E$8,AG76,"")</f>
        <v/>
      </c>
      <c r="BA76" s="85" t="str">
        <f>IF(J76=Dropdown!$E$9,AG76,"")</f>
        <v/>
      </c>
      <c r="BB76" s="85" t="str">
        <f>IF(J76=Dropdown!$E$10,AG76,"")</f>
        <v/>
      </c>
      <c r="BC76" s="85" t="str">
        <f>IF(J76=Dropdown!$E$11,AG76,"")</f>
        <v/>
      </c>
      <c r="BD76" s="85" t="str">
        <f>IF(J76=Dropdown!$E$12,AG76,"")</f>
        <v/>
      </c>
      <c r="BE76" s="85" t="str">
        <f>IF(J76=Dropdown!$E$13,AG76,"")</f>
        <v/>
      </c>
    </row>
    <row r="77" spans="1:57" ht="15.75" customHeight="1" x14ac:dyDescent="0.2">
      <c r="A77" s="238"/>
      <c r="B77" s="239"/>
      <c r="C77" s="240"/>
      <c r="D77" s="241"/>
      <c r="E77" s="242"/>
      <c r="F77" s="241"/>
      <c r="G77" s="242"/>
      <c r="H77" s="243"/>
      <c r="I77" s="244"/>
      <c r="J77" s="230"/>
      <c r="K77" s="231"/>
      <c r="L77" s="231"/>
      <c r="M77" s="231"/>
      <c r="N77" s="231"/>
      <c r="O77" s="231"/>
      <c r="P77" s="232"/>
      <c r="Q77" s="233"/>
      <c r="R77" s="233"/>
      <c r="S77" s="233"/>
      <c r="T77" s="233"/>
      <c r="U77" s="233"/>
      <c r="V77" s="233"/>
      <c r="W77" s="233"/>
      <c r="X77" s="233"/>
      <c r="Y77" s="233"/>
      <c r="Z77" s="233"/>
      <c r="AA77" s="233"/>
      <c r="AB77" s="233"/>
      <c r="AC77" s="233"/>
      <c r="AD77" s="233"/>
      <c r="AE77" s="233"/>
      <c r="AF77" s="233"/>
      <c r="AG77" s="97" t="str">
        <f t="shared" si="15"/>
        <v>0:00</v>
      </c>
      <c r="AH77" s="98"/>
      <c r="AJ77" s="16" t="str">
        <f t="shared" si="2"/>
        <v/>
      </c>
      <c r="AK77" s="16" t="str">
        <f t="shared" si="3"/>
        <v/>
      </c>
      <c r="AL77" s="16" t="str">
        <f t="shared" si="4"/>
        <v/>
      </c>
      <c r="AM77" s="16" t="str">
        <f t="shared" si="5"/>
        <v/>
      </c>
      <c r="AN77" s="16" t="str">
        <f t="shared" si="6"/>
        <v/>
      </c>
      <c r="AO77" s="16" t="str">
        <f t="shared" si="7"/>
        <v/>
      </c>
      <c r="AP77" s="16" t="str">
        <f t="shared" si="8"/>
        <v/>
      </c>
      <c r="AQ77" s="16" t="str">
        <f t="shared" si="9"/>
        <v/>
      </c>
      <c r="AR77" s="16" t="str">
        <f t="shared" si="10"/>
        <v/>
      </c>
      <c r="AS77" s="16" t="str">
        <f t="shared" si="11"/>
        <v/>
      </c>
      <c r="AT77" s="16" t="str">
        <f t="shared" si="12"/>
        <v/>
      </c>
      <c r="AU77" s="15" t="str">
        <f t="shared" si="13"/>
        <v/>
      </c>
      <c r="AV77" s="15" t="str">
        <f t="shared" si="14"/>
        <v/>
      </c>
      <c r="AW77" s="28"/>
      <c r="AX77" s="85" t="str">
        <f>IF(J77=Dropdown!$E$6,AG77,"")</f>
        <v/>
      </c>
      <c r="AY77" s="85" t="str">
        <f>IF(J77=Dropdown!$E$7,AG77,"")</f>
        <v/>
      </c>
      <c r="AZ77" s="85" t="str">
        <f>IF(J77=Dropdown!$E$8,AG77,"")</f>
        <v/>
      </c>
      <c r="BA77" s="85" t="str">
        <f>IF(J77=Dropdown!$E$9,AG77,"")</f>
        <v/>
      </c>
      <c r="BB77" s="85" t="str">
        <f>IF(J77=Dropdown!$E$10,AG77,"")</f>
        <v/>
      </c>
      <c r="BC77" s="85" t="str">
        <f>IF(J77=Dropdown!$E$11,AG77,"")</f>
        <v/>
      </c>
      <c r="BD77" s="84" t="str">
        <f>IF(J77=Dropdown!$E$12,AG77,"")</f>
        <v/>
      </c>
      <c r="BE77" s="84" t="str">
        <f>IF(J77=Dropdown!$E$13,AG77,"")</f>
        <v/>
      </c>
    </row>
    <row r="78" spans="1:57" ht="15.75" customHeight="1" x14ac:dyDescent="0.2">
      <c r="A78" s="238"/>
      <c r="B78" s="239"/>
      <c r="C78" s="240"/>
      <c r="D78" s="241"/>
      <c r="E78" s="242"/>
      <c r="F78" s="241"/>
      <c r="G78" s="242"/>
      <c r="H78" s="243"/>
      <c r="I78" s="244"/>
      <c r="J78" s="230"/>
      <c r="K78" s="231"/>
      <c r="L78" s="231"/>
      <c r="M78" s="231"/>
      <c r="N78" s="231"/>
      <c r="O78" s="231"/>
      <c r="P78" s="232"/>
      <c r="Q78" s="233"/>
      <c r="R78" s="233"/>
      <c r="S78" s="233"/>
      <c r="T78" s="233"/>
      <c r="U78" s="233"/>
      <c r="V78" s="233"/>
      <c r="W78" s="233"/>
      <c r="X78" s="233"/>
      <c r="Y78" s="233"/>
      <c r="Z78" s="233"/>
      <c r="AA78" s="233"/>
      <c r="AB78" s="233"/>
      <c r="AC78" s="233"/>
      <c r="AD78" s="233"/>
      <c r="AE78" s="233"/>
      <c r="AF78" s="233"/>
      <c r="AG78" s="97" t="str">
        <f t="shared" si="15"/>
        <v>0:00</v>
      </c>
      <c r="AH78" s="98"/>
      <c r="AJ78" s="16" t="str">
        <f t="shared" si="2"/>
        <v/>
      </c>
      <c r="AK78" s="16" t="str">
        <f t="shared" si="3"/>
        <v/>
      </c>
      <c r="AL78" s="16" t="str">
        <f t="shared" si="4"/>
        <v/>
      </c>
      <c r="AM78" s="16" t="str">
        <f t="shared" si="5"/>
        <v/>
      </c>
      <c r="AN78" s="16" t="str">
        <f t="shared" si="6"/>
        <v/>
      </c>
      <c r="AO78" s="16" t="str">
        <f t="shared" si="7"/>
        <v/>
      </c>
      <c r="AP78" s="16" t="str">
        <f t="shared" si="8"/>
        <v/>
      </c>
      <c r="AQ78" s="16" t="str">
        <f t="shared" si="9"/>
        <v/>
      </c>
      <c r="AR78" s="16" t="str">
        <f t="shared" si="10"/>
        <v/>
      </c>
      <c r="AS78" s="16" t="str">
        <f t="shared" si="11"/>
        <v/>
      </c>
      <c r="AT78" s="16" t="str">
        <f t="shared" si="12"/>
        <v/>
      </c>
      <c r="AU78" s="15" t="str">
        <f t="shared" si="13"/>
        <v/>
      </c>
      <c r="AV78" s="15" t="str">
        <f t="shared" si="14"/>
        <v/>
      </c>
      <c r="AW78" s="28"/>
      <c r="AX78" s="84" t="str">
        <f>IF(J78=Dropdown!$E$6,AG78,"")</f>
        <v/>
      </c>
      <c r="AY78" s="84" t="str">
        <f>IF(J78=Dropdown!$E$7,AG78,"")</f>
        <v/>
      </c>
      <c r="AZ78" s="85" t="str">
        <f>IF(J78=Dropdown!$E$8,AG78,"")</f>
        <v/>
      </c>
      <c r="BA78" s="84" t="str">
        <f>IF(J78=Dropdown!$E$9,AG78,"")</f>
        <v/>
      </c>
      <c r="BB78" s="84" t="str">
        <f>IF(J78=Dropdown!$E$10,AG78,"")</f>
        <v/>
      </c>
      <c r="BC78" s="85" t="str">
        <f>IF(J78=Dropdown!$E$11,AG78,"")</f>
        <v/>
      </c>
      <c r="BD78" s="85" t="str">
        <f>IF(J78=Dropdown!$E$12,AG78,"")</f>
        <v/>
      </c>
      <c r="BE78" s="85" t="str">
        <f>IF(J78=Dropdown!$E$13,AG78,"")</f>
        <v/>
      </c>
    </row>
    <row r="79" spans="1:57" ht="15.75" customHeight="1" x14ac:dyDescent="0.2">
      <c r="A79" s="238"/>
      <c r="B79" s="239"/>
      <c r="C79" s="240"/>
      <c r="D79" s="241"/>
      <c r="E79" s="242"/>
      <c r="F79" s="241"/>
      <c r="G79" s="242"/>
      <c r="H79" s="243"/>
      <c r="I79" s="244"/>
      <c r="J79" s="230"/>
      <c r="K79" s="231"/>
      <c r="L79" s="231"/>
      <c r="M79" s="231"/>
      <c r="N79" s="231"/>
      <c r="O79" s="231"/>
      <c r="P79" s="232"/>
      <c r="Q79" s="233"/>
      <c r="R79" s="233"/>
      <c r="S79" s="233"/>
      <c r="T79" s="233"/>
      <c r="U79" s="233"/>
      <c r="V79" s="233"/>
      <c r="W79" s="233"/>
      <c r="X79" s="233"/>
      <c r="Y79" s="233"/>
      <c r="Z79" s="233"/>
      <c r="AA79" s="233"/>
      <c r="AB79" s="233"/>
      <c r="AC79" s="233"/>
      <c r="AD79" s="233"/>
      <c r="AE79" s="233"/>
      <c r="AF79" s="233"/>
      <c r="AG79" s="97" t="str">
        <f t="shared" si="15"/>
        <v>0:00</v>
      </c>
      <c r="AH79" s="98"/>
      <c r="AJ79" s="16" t="str">
        <f t="shared" si="2"/>
        <v/>
      </c>
      <c r="AK79" s="16" t="str">
        <f t="shared" si="3"/>
        <v/>
      </c>
      <c r="AL79" s="16" t="str">
        <f t="shared" si="4"/>
        <v/>
      </c>
      <c r="AM79" s="16" t="str">
        <f t="shared" si="5"/>
        <v/>
      </c>
      <c r="AN79" s="16" t="str">
        <f t="shared" si="6"/>
        <v/>
      </c>
      <c r="AO79" s="16" t="str">
        <f t="shared" si="7"/>
        <v/>
      </c>
      <c r="AP79" s="16" t="str">
        <f t="shared" si="8"/>
        <v/>
      </c>
      <c r="AQ79" s="16" t="str">
        <f t="shared" si="9"/>
        <v/>
      </c>
      <c r="AR79" s="16" t="str">
        <f t="shared" si="10"/>
        <v/>
      </c>
      <c r="AS79" s="16" t="str">
        <f t="shared" si="11"/>
        <v/>
      </c>
      <c r="AT79" s="16" t="str">
        <f t="shared" si="12"/>
        <v/>
      </c>
      <c r="AU79" s="15" t="str">
        <f t="shared" si="13"/>
        <v/>
      </c>
      <c r="AV79" s="15" t="str">
        <f t="shared" si="14"/>
        <v/>
      </c>
      <c r="AW79" s="28"/>
      <c r="AX79" s="85" t="str">
        <f>IF(J79=Dropdown!$E$6,AG79,"")</f>
        <v/>
      </c>
      <c r="AY79" s="85" t="str">
        <f>IF(J79=Dropdown!$E$7,AG79,"")</f>
        <v/>
      </c>
      <c r="AZ79" s="85" t="str">
        <f>IF(J79=Dropdown!$E$8,AG79,"")</f>
        <v/>
      </c>
      <c r="BA79" s="85" t="str">
        <f>IF(J79=Dropdown!$E$9,AG79,"")</f>
        <v/>
      </c>
      <c r="BB79" s="85" t="str">
        <f>IF(J79=Dropdown!$E$10,AG79,"")</f>
        <v/>
      </c>
      <c r="BC79" s="85" t="str">
        <f>IF(J79=Dropdown!$E$11,AG79,"")</f>
        <v/>
      </c>
      <c r="BD79" s="85" t="str">
        <f>IF(J79=Dropdown!$E$12,AG79,"")</f>
        <v/>
      </c>
      <c r="BE79" s="85" t="str">
        <f>IF(J79=Dropdown!$E$13,AG79,"")</f>
        <v/>
      </c>
    </row>
    <row r="80" spans="1:57" ht="15.75" customHeight="1" x14ac:dyDescent="0.2">
      <c r="A80" s="238"/>
      <c r="B80" s="239"/>
      <c r="C80" s="240"/>
      <c r="D80" s="241"/>
      <c r="E80" s="242"/>
      <c r="F80" s="241"/>
      <c r="G80" s="242"/>
      <c r="H80" s="243"/>
      <c r="I80" s="244"/>
      <c r="J80" s="230"/>
      <c r="K80" s="231"/>
      <c r="L80" s="231"/>
      <c r="M80" s="231"/>
      <c r="N80" s="231"/>
      <c r="O80" s="231"/>
      <c r="P80" s="232"/>
      <c r="Q80" s="233"/>
      <c r="R80" s="233"/>
      <c r="S80" s="233"/>
      <c r="T80" s="233"/>
      <c r="U80" s="233"/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97" t="str">
        <f t="shared" si="15"/>
        <v>0:00</v>
      </c>
      <c r="AH80" s="98"/>
      <c r="AJ80" s="16" t="str">
        <f t="shared" si="2"/>
        <v/>
      </c>
      <c r="AK80" s="16" t="str">
        <f t="shared" si="3"/>
        <v/>
      </c>
      <c r="AL80" s="16" t="str">
        <f t="shared" si="4"/>
        <v/>
      </c>
      <c r="AM80" s="16" t="str">
        <f t="shared" si="5"/>
        <v/>
      </c>
      <c r="AN80" s="16" t="str">
        <f t="shared" si="6"/>
        <v/>
      </c>
      <c r="AO80" s="16" t="str">
        <f t="shared" si="7"/>
        <v/>
      </c>
      <c r="AP80" s="16" t="str">
        <f t="shared" si="8"/>
        <v/>
      </c>
      <c r="AQ80" s="16" t="str">
        <f t="shared" si="9"/>
        <v/>
      </c>
      <c r="AR80" s="16" t="str">
        <f t="shared" si="10"/>
        <v/>
      </c>
      <c r="AS80" s="16" t="str">
        <f t="shared" si="11"/>
        <v/>
      </c>
      <c r="AT80" s="16" t="str">
        <f t="shared" si="12"/>
        <v/>
      </c>
      <c r="AU80" s="15" t="str">
        <f t="shared" si="13"/>
        <v/>
      </c>
      <c r="AV80" s="15" t="str">
        <f t="shared" si="14"/>
        <v/>
      </c>
      <c r="AW80" s="28"/>
      <c r="AX80" s="85" t="str">
        <f>IF(J80=Dropdown!$E$6,AG80,"")</f>
        <v/>
      </c>
      <c r="AY80" s="85" t="str">
        <f>IF(J80=Dropdown!$E$7,AG80,"")</f>
        <v/>
      </c>
      <c r="AZ80" s="85" t="str">
        <f>IF(J80=Dropdown!$E$8,AG80,"")</f>
        <v/>
      </c>
      <c r="BA80" s="85" t="str">
        <f>IF(J80=Dropdown!$E$9,AG80,"")</f>
        <v/>
      </c>
      <c r="BB80" s="85" t="str">
        <f>IF(J80=Dropdown!$E$10,AG80,"")</f>
        <v/>
      </c>
      <c r="BC80" s="85" t="str">
        <f>IF(J80=Dropdown!$E$11,AG80,"")</f>
        <v/>
      </c>
      <c r="BD80" s="85" t="str">
        <f>IF(J80=Dropdown!$E$12,AG80,"")</f>
        <v/>
      </c>
      <c r="BE80" s="85" t="str">
        <f>IF(J80=Dropdown!$E$13,AG80,"")</f>
        <v/>
      </c>
    </row>
    <row r="81" spans="1:57" ht="15.75" customHeight="1" x14ac:dyDescent="0.2">
      <c r="A81" s="238"/>
      <c r="B81" s="239"/>
      <c r="C81" s="240"/>
      <c r="D81" s="241"/>
      <c r="E81" s="242"/>
      <c r="F81" s="241"/>
      <c r="G81" s="242"/>
      <c r="H81" s="243"/>
      <c r="I81" s="244"/>
      <c r="J81" s="230"/>
      <c r="K81" s="231"/>
      <c r="L81" s="231"/>
      <c r="M81" s="231"/>
      <c r="N81" s="231"/>
      <c r="O81" s="231"/>
      <c r="P81" s="232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97" t="str">
        <f t="shared" si="15"/>
        <v>0:00</v>
      </c>
      <c r="AH81" s="98"/>
      <c r="AJ81" s="16" t="str">
        <f t="shared" si="2"/>
        <v/>
      </c>
      <c r="AK81" s="16" t="str">
        <f t="shared" si="3"/>
        <v/>
      </c>
      <c r="AL81" s="16" t="str">
        <f t="shared" si="4"/>
        <v/>
      </c>
      <c r="AM81" s="16" t="str">
        <f t="shared" si="5"/>
        <v/>
      </c>
      <c r="AN81" s="16" t="str">
        <f t="shared" si="6"/>
        <v/>
      </c>
      <c r="AO81" s="16" t="str">
        <f t="shared" si="7"/>
        <v/>
      </c>
      <c r="AP81" s="16" t="str">
        <f t="shared" si="8"/>
        <v/>
      </c>
      <c r="AQ81" s="16" t="str">
        <f t="shared" si="9"/>
        <v/>
      </c>
      <c r="AR81" s="16" t="str">
        <f t="shared" si="10"/>
        <v/>
      </c>
      <c r="AS81" s="16" t="str">
        <f t="shared" si="11"/>
        <v/>
      </c>
      <c r="AT81" s="16" t="str">
        <f t="shared" si="12"/>
        <v/>
      </c>
      <c r="AU81" s="15" t="str">
        <f t="shared" si="13"/>
        <v/>
      </c>
      <c r="AV81" s="15" t="str">
        <f t="shared" si="14"/>
        <v/>
      </c>
      <c r="AW81" s="28"/>
      <c r="AX81" s="84" t="str">
        <f>IF(J81=Dropdown!$E$6,AG81,"")</f>
        <v/>
      </c>
      <c r="AY81" s="84" t="str">
        <f>IF(J81=Dropdown!$E$7,AG81,"")</f>
        <v/>
      </c>
      <c r="AZ81" s="85" t="str">
        <f>IF(J81=Dropdown!$E$8,AG81,"")</f>
        <v/>
      </c>
      <c r="BA81" s="84" t="str">
        <f>IF(J81=Dropdown!$E$9,AG81,"")</f>
        <v/>
      </c>
      <c r="BB81" s="85" t="str">
        <f>IF(J81=Dropdown!$E$10,AG81,"")</f>
        <v/>
      </c>
      <c r="BC81" s="84" t="str">
        <f>IF(J81=Dropdown!$E$11,AG81,"")</f>
        <v/>
      </c>
      <c r="BD81" s="84" t="str">
        <f>IF(J81=Dropdown!$E$12,AG81,"")</f>
        <v/>
      </c>
      <c r="BE81" s="84" t="str">
        <f>IF(J81=Dropdown!$E$13,AG81,"")</f>
        <v/>
      </c>
    </row>
    <row r="82" spans="1:57" ht="15.75" customHeight="1" x14ac:dyDescent="0.2">
      <c r="A82" s="238"/>
      <c r="B82" s="239"/>
      <c r="C82" s="240"/>
      <c r="D82" s="241"/>
      <c r="E82" s="242"/>
      <c r="F82" s="241"/>
      <c r="G82" s="242"/>
      <c r="H82" s="243"/>
      <c r="I82" s="244"/>
      <c r="J82" s="230"/>
      <c r="K82" s="231"/>
      <c r="L82" s="231"/>
      <c r="M82" s="231"/>
      <c r="N82" s="231"/>
      <c r="O82" s="231"/>
      <c r="P82" s="232"/>
      <c r="Q82" s="233"/>
      <c r="R82" s="233"/>
      <c r="S82" s="233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97" t="str">
        <f t="shared" si="15"/>
        <v>0:00</v>
      </c>
      <c r="AH82" s="98"/>
      <c r="AJ82" s="16" t="str">
        <f t="shared" si="2"/>
        <v/>
      </c>
      <c r="AK82" s="16" t="str">
        <f t="shared" si="3"/>
        <v/>
      </c>
      <c r="AL82" s="16" t="str">
        <f t="shared" si="4"/>
        <v/>
      </c>
      <c r="AM82" s="16" t="str">
        <f t="shared" si="5"/>
        <v/>
      </c>
      <c r="AN82" s="16" t="str">
        <f t="shared" si="6"/>
        <v/>
      </c>
      <c r="AO82" s="16" t="str">
        <f t="shared" si="7"/>
        <v/>
      </c>
      <c r="AP82" s="16" t="str">
        <f t="shared" si="8"/>
        <v/>
      </c>
      <c r="AQ82" s="16" t="str">
        <f t="shared" si="9"/>
        <v/>
      </c>
      <c r="AR82" s="16" t="str">
        <f t="shared" si="10"/>
        <v/>
      </c>
      <c r="AS82" s="16" t="str">
        <f t="shared" si="11"/>
        <v/>
      </c>
      <c r="AT82" s="16" t="str">
        <f t="shared" si="12"/>
        <v/>
      </c>
      <c r="AU82" s="15" t="str">
        <f t="shared" si="13"/>
        <v/>
      </c>
      <c r="AV82" s="15" t="str">
        <f t="shared" si="14"/>
        <v/>
      </c>
      <c r="AW82" s="28"/>
      <c r="AX82" s="85" t="str">
        <f>IF(J82=Dropdown!$E$6,AG82,"")</f>
        <v/>
      </c>
      <c r="AY82" s="85" t="str">
        <f>IF(J82=Dropdown!$E$7,AG82,"")</f>
        <v/>
      </c>
      <c r="AZ82" s="84" t="str">
        <f>IF(J82=Dropdown!$E$8,AG82,"")</f>
        <v/>
      </c>
      <c r="BA82" s="85" t="str">
        <f>IF(J82=Dropdown!$E$9,AG82,"")</f>
        <v/>
      </c>
      <c r="BB82" s="85" t="str">
        <f>IF(J82=Dropdown!$E$10,AG82,"")</f>
        <v/>
      </c>
      <c r="BC82" s="85" t="str">
        <f>IF(J82=Dropdown!$E$11,AG82,"")</f>
        <v/>
      </c>
      <c r="BD82" s="85" t="str">
        <f>IF(J82=Dropdown!$E$12,AG82,"")</f>
        <v/>
      </c>
      <c r="BE82" s="85" t="str">
        <f>IF(J82=Dropdown!$E$13,AG82,"")</f>
        <v/>
      </c>
    </row>
    <row r="83" spans="1:57" ht="15.75" customHeight="1" x14ac:dyDescent="0.2">
      <c r="A83" s="238"/>
      <c r="B83" s="239"/>
      <c r="C83" s="240"/>
      <c r="D83" s="241"/>
      <c r="E83" s="242"/>
      <c r="F83" s="241"/>
      <c r="G83" s="242"/>
      <c r="H83" s="243"/>
      <c r="I83" s="244"/>
      <c r="J83" s="230"/>
      <c r="K83" s="231"/>
      <c r="L83" s="231"/>
      <c r="M83" s="231"/>
      <c r="N83" s="231"/>
      <c r="O83" s="231"/>
      <c r="P83" s="232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97" t="str">
        <f t="shared" si="15"/>
        <v>0:00</v>
      </c>
      <c r="AH83" s="98"/>
      <c r="AJ83" s="16" t="str">
        <f t="shared" si="2"/>
        <v/>
      </c>
      <c r="AK83" s="16" t="str">
        <f t="shared" si="3"/>
        <v/>
      </c>
      <c r="AL83" s="16" t="str">
        <f t="shared" si="4"/>
        <v/>
      </c>
      <c r="AM83" s="16" t="str">
        <f t="shared" si="5"/>
        <v/>
      </c>
      <c r="AN83" s="16" t="str">
        <f t="shared" si="6"/>
        <v/>
      </c>
      <c r="AO83" s="16" t="str">
        <f t="shared" si="7"/>
        <v/>
      </c>
      <c r="AP83" s="16" t="str">
        <f t="shared" si="8"/>
        <v/>
      </c>
      <c r="AQ83" s="16" t="str">
        <f t="shared" si="9"/>
        <v/>
      </c>
      <c r="AR83" s="16" t="str">
        <f t="shared" si="10"/>
        <v/>
      </c>
      <c r="AS83" s="16" t="str">
        <f t="shared" si="11"/>
        <v/>
      </c>
      <c r="AT83" s="16" t="str">
        <f t="shared" si="12"/>
        <v/>
      </c>
      <c r="AU83" s="15" t="str">
        <f t="shared" si="13"/>
        <v/>
      </c>
      <c r="AV83" s="15" t="str">
        <f t="shared" si="14"/>
        <v/>
      </c>
      <c r="AW83" s="28"/>
      <c r="AX83" s="85" t="str">
        <f>IF(J83=Dropdown!$E$6,AG83,"")</f>
        <v/>
      </c>
      <c r="AY83" s="85" t="str">
        <f>IF(J83=Dropdown!$E$7,AG83,"")</f>
        <v/>
      </c>
      <c r="AZ83" s="85" t="str">
        <f>IF(J83=Dropdown!$E$8,AG83,"")</f>
        <v/>
      </c>
      <c r="BA83" s="85" t="str">
        <f>IF(J83=Dropdown!$E$9,AG83,"")</f>
        <v/>
      </c>
      <c r="BB83" s="84" t="str">
        <f>IF(J83=Dropdown!$E$10,AG83,"")</f>
        <v/>
      </c>
      <c r="BC83" s="85" t="str">
        <f>IF(J83=Dropdown!$E$11,AG83,"")</f>
        <v/>
      </c>
      <c r="BD83" s="85" t="str">
        <f>IF(J83=Dropdown!$E$12,AG83,"")</f>
        <v/>
      </c>
      <c r="BE83" s="85" t="str">
        <f>IF(J83=Dropdown!$E$13,AG83,"")</f>
        <v/>
      </c>
    </row>
    <row r="84" spans="1:57" ht="15.75" customHeight="1" x14ac:dyDescent="0.2">
      <c r="A84" s="238"/>
      <c r="B84" s="239"/>
      <c r="C84" s="240"/>
      <c r="D84" s="241"/>
      <c r="E84" s="242"/>
      <c r="F84" s="241"/>
      <c r="G84" s="242"/>
      <c r="H84" s="243"/>
      <c r="I84" s="244"/>
      <c r="J84" s="230"/>
      <c r="K84" s="231"/>
      <c r="L84" s="231"/>
      <c r="M84" s="231"/>
      <c r="N84" s="231"/>
      <c r="O84" s="231"/>
      <c r="P84" s="232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97" t="str">
        <f t="shared" si="15"/>
        <v>0:00</v>
      </c>
      <c r="AH84" s="98"/>
      <c r="AJ84" s="16" t="str">
        <f t="shared" si="2"/>
        <v/>
      </c>
      <c r="AK84" s="16" t="str">
        <f t="shared" si="3"/>
        <v/>
      </c>
      <c r="AL84" s="16" t="str">
        <f t="shared" si="4"/>
        <v/>
      </c>
      <c r="AM84" s="16" t="str">
        <f t="shared" si="5"/>
        <v/>
      </c>
      <c r="AN84" s="16" t="str">
        <f t="shared" si="6"/>
        <v/>
      </c>
      <c r="AO84" s="16" t="str">
        <f t="shared" si="7"/>
        <v/>
      </c>
      <c r="AP84" s="16" t="str">
        <f t="shared" si="8"/>
        <v/>
      </c>
      <c r="AQ84" s="16" t="str">
        <f t="shared" si="9"/>
        <v/>
      </c>
      <c r="AR84" s="16" t="str">
        <f t="shared" si="10"/>
        <v/>
      </c>
      <c r="AS84" s="16" t="str">
        <f t="shared" si="11"/>
        <v/>
      </c>
      <c r="AT84" s="16" t="str">
        <f t="shared" si="12"/>
        <v/>
      </c>
      <c r="AU84" s="15" t="str">
        <f t="shared" si="13"/>
        <v/>
      </c>
      <c r="AV84" s="15" t="str">
        <f t="shared" si="14"/>
        <v/>
      </c>
      <c r="AW84" s="28"/>
      <c r="AX84" s="84" t="str">
        <f>IF(J84=Dropdown!$E$6,AG84,"")</f>
        <v/>
      </c>
      <c r="AY84" s="84" t="str">
        <f>IF(J84=Dropdown!$E$7,AG84,"")</f>
        <v/>
      </c>
      <c r="AZ84" s="85" t="str">
        <f>IF(J84=Dropdown!$E$8,AG84,"")</f>
        <v/>
      </c>
      <c r="BA84" s="84" t="str">
        <f>IF(J84=Dropdown!$E$9,AG84,"")</f>
        <v/>
      </c>
      <c r="BB84" s="85" t="str">
        <f>IF(J84=Dropdown!$E$10,AG84,"")</f>
        <v/>
      </c>
      <c r="BC84" s="85" t="str">
        <f>IF(J84=Dropdown!$E$11,AG84,"")</f>
        <v/>
      </c>
      <c r="BD84" s="85" t="str">
        <f>IF(J84=Dropdown!$E$12,AG84,"")</f>
        <v/>
      </c>
      <c r="BE84" s="85" t="str">
        <f>IF(J84=Dropdown!$E$13,AG84,"")</f>
        <v/>
      </c>
    </row>
    <row r="85" spans="1:57" ht="15.75" customHeight="1" x14ac:dyDescent="0.2">
      <c r="A85" s="238"/>
      <c r="B85" s="239"/>
      <c r="C85" s="240"/>
      <c r="D85" s="241"/>
      <c r="E85" s="242"/>
      <c r="F85" s="241"/>
      <c r="G85" s="242"/>
      <c r="H85" s="243"/>
      <c r="I85" s="244"/>
      <c r="J85" s="230"/>
      <c r="K85" s="231"/>
      <c r="L85" s="231"/>
      <c r="M85" s="231"/>
      <c r="N85" s="231"/>
      <c r="O85" s="231"/>
      <c r="P85" s="232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97" t="str">
        <f t="shared" si="15"/>
        <v>0:00</v>
      </c>
      <c r="AH85" s="98"/>
      <c r="AJ85" s="16" t="str">
        <f t="shared" si="2"/>
        <v/>
      </c>
      <c r="AK85" s="16" t="str">
        <f t="shared" si="3"/>
        <v/>
      </c>
      <c r="AL85" s="16" t="str">
        <f t="shared" si="4"/>
        <v/>
      </c>
      <c r="AM85" s="16" t="str">
        <f t="shared" si="5"/>
        <v/>
      </c>
      <c r="AN85" s="16" t="str">
        <f t="shared" si="6"/>
        <v/>
      </c>
      <c r="AO85" s="16" t="str">
        <f t="shared" si="7"/>
        <v/>
      </c>
      <c r="AP85" s="16" t="str">
        <f t="shared" si="8"/>
        <v/>
      </c>
      <c r="AQ85" s="16" t="str">
        <f t="shared" si="9"/>
        <v/>
      </c>
      <c r="AR85" s="16" t="str">
        <f t="shared" si="10"/>
        <v/>
      </c>
      <c r="AS85" s="16" t="str">
        <f t="shared" si="11"/>
        <v/>
      </c>
      <c r="AT85" s="16" t="str">
        <f t="shared" si="12"/>
        <v/>
      </c>
      <c r="AU85" s="15" t="str">
        <f t="shared" si="13"/>
        <v/>
      </c>
      <c r="AV85" s="15" t="str">
        <f t="shared" si="14"/>
        <v/>
      </c>
      <c r="AW85" s="28"/>
      <c r="AX85" s="85" t="str">
        <f>IF(J85=Dropdown!$E$6,AG85,"")</f>
        <v/>
      </c>
      <c r="AY85" s="85" t="str">
        <f>IF(J85=Dropdown!$E$7,AG85,"")</f>
        <v/>
      </c>
      <c r="AZ85" s="85" t="str">
        <f>IF(J85=Dropdown!$E$8,AG85,"")</f>
        <v/>
      </c>
      <c r="BA85" s="85" t="str">
        <f>IF(J85=Dropdown!$E$9,AG85,"")</f>
        <v/>
      </c>
      <c r="BB85" s="85" t="str">
        <f>IF(J85=Dropdown!$E$10,AG85,"")</f>
        <v/>
      </c>
      <c r="BC85" s="85" t="str">
        <f>IF(J85=Dropdown!$E$11,AG85,"")</f>
        <v/>
      </c>
      <c r="BD85" s="84" t="str">
        <f>IF(J85=Dropdown!$E$12,AG85,"")</f>
        <v/>
      </c>
      <c r="BE85" s="84" t="str">
        <f>IF(J85=Dropdown!$E$13,AG85,"")</f>
        <v/>
      </c>
    </row>
    <row r="86" spans="1:57" ht="15.75" customHeight="1" x14ac:dyDescent="0.2">
      <c r="A86" s="238"/>
      <c r="B86" s="239"/>
      <c r="C86" s="240"/>
      <c r="D86" s="241"/>
      <c r="E86" s="242"/>
      <c r="F86" s="241"/>
      <c r="G86" s="242"/>
      <c r="H86" s="243"/>
      <c r="I86" s="244"/>
      <c r="J86" s="230"/>
      <c r="K86" s="231"/>
      <c r="L86" s="231"/>
      <c r="M86" s="231"/>
      <c r="N86" s="231"/>
      <c r="O86" s="231"/>
      <c r="P86" s="232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97" t="str">
        <f t="shared" si="15"/>
        <v>0:00</v>
      </c>
      <c r="AH86" s="98"/>
      <c r="AJ86" s="16" t="str">
        <f t="shared" si="2"/>
        <v/>
      </c>
      <c r="AK86" s="16" t="str">
        <f t="shared" si="3"/>
        <v/>
      </c>
      <c r="AL86" s="16" t="str">
        <f t="shared" si="4"/>
        <v/>
      </c>
      <c r="AM86" s="16" t="str">
        <f t="shared" si="5"/>
        <v/>
      </c>
      <c r="AN86" s="16" t="str">
        <f t="shared" si="6"/>
        <v/>
      </c>
      <c r="AO86" s="16" t="str">
        <f t="shared" si="7"/>
        <v/>
      </c>
      <c r="AP86" s="16" t="str">
        <f t="shared" si="8"/>
        <v/>
      </c>
      <c r="AQ86" s="16" t="str">
        <f t="shared" si="9"/>
        <v/>
      </c>
      <c r="AR86" s="16" t="str">
        <f t="shared" si="10"/>
        <v/>
      </c>
      <c r="AS86" s="16" t="str">
        <f t="shared" si="11"/>
        <v/>
      </c>
      <c r="AT86" s="16" t="str">
        <f t="shared" si="12"/>
        <v/>
      </c>
      <c r="AU86" s="15" t="str">
        <f t="shared" si="13"/>
        <v/>
      </c>
      <c r="AV86" s="15" t="str">
        <f t="shared" si="14"/>
        <v/>
      </c>
      <c r="AW86" s="28"/>
      <c r="AX86" s="85" t="str">
        <f>IF(J86=Dropdown!$E$6,AG86,"")</f>
        <v/>
      </c>
      <c r="AY86" s="85" t="str">
        <f>IF(J86=Dropdown!$E$7,AG86,"")</f>
        <v/>
      </c>
      <c r="AZ86" s="85" t="str">
        <f>IF(J86=Dropdown!$E$8,AG86,"")</f>
        <v/>
      </c>
      <c r="BA86" s="85" t="str">
        <f>IF(J86=Dropdown!$E$9,AG86,"")</f>
        <v/>
      </c>
      <c r="BB86" s="85" t="str">
        <f>IF(J86=Dropdown!$E$10,AG86,"")</f>
        <v/>
      </c>
      <c r="BC86" s="85" t="str">
        <f>IF(J86=Dropdown!$E$11,AG86,"")</f>
        <v/>
      </c>
      <c r="BD86" s="85" t="str">
        <f>IF(J86=Dropdown!$E$12,AG86,"")</f>
        <v/>
      </c>
      <c r="BE86" s="85" t="str">
        <f>IF(J86=Dropdown!$E$13,AG86,"")</f>
        <v/>
      </c>
    </row>
    <row r="87" spans="1:57" ht="15.75" customHeight="1" x14ac:dyDescent="0.2">
      <c r="A87" s="238"/>
      <c r="B87" s="239"/>
      <c r="C87" s="240"/>
      <c r="D87" s="241"/>
      <c r="E87" s="242"/>
      <c r="F87" s="241"/>
      <c r="G87" s="242"/>
      <c r="H87" s="243"/>
      <c r="I87" s="244"/>
      <c r="J87" s="230"/>
      <c r="K87" s="231"/>
      <c r="L87" s="231"/>
      <c r="M87" s="231"/>
      <c r="N87" s="231"/>
      <c r="O87" s="231"/>
      <c r="P87" s="232"/>
      <c r="Q87" s="233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97" t="str">
        <f t="shared" si="15"/>
        <v>0:00</v>
      </c>
      <c r="AH87" s="98"/>
      <c r="AJ87" s="16" t="str">
        <f t="shared" si="2"/>
        <v/>
      </c>
      <c r="AK87" s="16" t="str">
        <f t="shared" si="3"/>
        <v/>
      </c>
      <c r="AL87" s="16" t="str">
        <f t="shared" si="4"/>
        <v/>
      </c>
      <c r="AM87" s="16" t="str">
        <f t="shared" si="5"/>
        <v/>
      </c>
      <c r="AN87" s="16" t="str">
        <f t="shared" si="6"/>
        <v/>
      </c>
      <c r="AO87" s="16" t="str">
        <f t="shared" si="7"/>
        <v/>
      </c>
      <c r="AP87" s="16" t="str">
        <f t="shared" si="8"/>
        <v/>
      </c>
      <c r="AQ87" s="16" t="str">
        <f t="shared" si="9"/>
        <v/>
      </c>
      <c r="AR87" s="16" t="str">
        <f t="shared" si="10"/>
        <v/>
      </c>
      <c r="AS87" s="16" t="str">
        <f t="shared" si="11"/>
        <v/>
      </c>
      <c r="AT87" s="16" t="str">
        <f t="shared" si="12"/>
        <v/>
      </c>
      <c r="AU87" s="15" t="str">
        <f t="shared" si="13"/>
        <v/>
      </c>
      <c r="AV87" s="15" t="str">
        <f t="shared" si="14"/>
        <v/>
      </c>
      <c r="AW87" s="28"/>
      <c r="AX87" s="84" t="str">
        <f>IF(J87=Dropdown!$E$6,AG87,"")</f>
        <v/>
      </c>
      <c r="AY87" s="84" t="str">
        <f>IF(J87=Dropdown!$E$7,AG87,"")</f>
        <v/>
      </c>
      <c r="AZ87" s="85" t="str">
        <f>IF(J87=Dropdown!$E$8,AG87,"")</f>
        <v/>
      </c>
      <c r="BA87" s="84" t="str">
        <f>IF(J87=Dropdown!$E$9,AG87,"")</f>
        <v/>
      </c>
      <c r="BB87" s="85" t="str">
        <f>IF(J87=Dropdown!$E$10,AG87,"")</f>
        <v/>
      </c>
      <c r="BC87" s="84" t="str">
        <f>IF(J87=Dropdown!$E$11,AG87,"")</f>
        <v/>
      </c>
      <c r="BD87" s="85" t="str">
        <f>IF(J87=Dropdown!$E$12,AG87,"")</f>
        <v/>
      </c>
      <c r="BE87" s="85" t="str">
        <f>IF(J87=Dropdown!$E$13,AG87,"")</f>
        <v/>
      </c>
    </row>
    <row r="88" spans="1:57" ht="15.75" customHeight="1" x14ac:dyDescent="0.2">
      <c r="A88" s="238"/>
      <c r="B88" s="239"/>
      <c r="C88" s="240"/>
      <c r="D88" s="241"/>
      <c r="E88" s="242"/>
      <c r="F88" s="241"/>
      <c r="G88" s="242"/>
      <c r="H88" s="243"/>
      <c r="I88" s="244"/>
      <c r="J88" s="230"/>
      <c r="K88" s="231"/>
      <c r="L88" s="231"/>
      <c r="M88" s="231"/>
      <c r="N88" s="231"/>
      <c r="O88" s="231"/>
      <c r="P88" s="232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97" t="str">
        <f t="shared" si="15"/>
        <v>0:00</v>
      </c>
      <c r="AH88" s="98"/>
      <c r="AJ88" s="16" t="str">
        <f t="shared" si="2"/>
        <v/>
      </c>
      <c r="AK88" s="16" t="str">
        <f t="shared" si="3"/>
        <v/>
      </c>
      <c r="AL88" s="16" t="str">
        <f t="shared" si="4"/>
        <v/>
      </c>
      <c r="AM88" s="16" t="str">
        <f t="shared" si="5"/>
        <v/>
      </c>
      <c r="AN88" s="16" t="str">
        <f t="shared" si="6"/>
        <v/>
      </c>
      <c r="AO88" s="16" t="str">
        <f t="shared" si="7"/>
        <v/>
      </c>
      <c r="AP88" s="16" t="str">
        <f t="shared" si="8"/>
        <v/>
      </c>
      <c r="AQ88" s="16" t="str">
        <f t="shared" si="9"/>
        <v/>
      </c>
      <c r="AR88" s="16" t="str">
        <f t="shared" si="10"/>
        <v/>
      </c>
      <c r="AS88" s="16" t="str">
        <f t="shared" si="11"/>
        <v/>
      </c>
      <c r="AT88" s="16" t="str">
        <f t="shared" si="12"/>
        <v/>
      </c>
      <c r="AU88" s="15" t="str">
        <f t="shared" si="13"/>
        <v/>
      </c>
      <c r="AV88" s="15" t="str">
        <f t="shared" si="14"/>
        <v/>
      </c>
      <c r="AW88" s="28"/>
      <c r="AX88" s="85" t="str">
        <f>IF(J88=Dropdown!$E$6,AG88,"")</f>
        <v/>
      </c>
      <c r="AY88" s="85" t="str">
        <f>IF(J88=Dropdown!$E$7,AG88,"")</f>
        <v/>
      </c>
      <c r="AZ88" s="85" t="str">
        <f>IF(J88=Dropdown!$E$8,AG88,"")</f>
        <v/>
      </c>
      <c r="BA88" s="85" t="str">
        <f>IF(J88=Dropdown!$E$9,AG88,"")</f>
        <v/>
      </c>
      <c r="BB88" s="84" t="str">
        <f>IF(J88=Dropdown!$E$10,AG88,"")</f>
        <v/>
      </c>
      <c r="BC88" s="85" t="str">
        <f>IF(J88=Dropdown!$E$11,AG88,"")</f>
        <v/>
      </c>
      <c r="BD88" s="85" t="str">
        <f>IF(J88=Dropdown!$E$12,AG88,"")</f>
        <v/>
      </c>
      <c r="BE88" s="85" t="str">
        <f>IF(J88=Dropdown!$E$13,AG88,"")</f>
        <v/>
      </c>
    </row>
    <row r="89" spans="1:57" ht="15.75" customHeight="1" x14ac:dyDescent="0.2">
      <c r="A89" s="238"/>
      <c r="B89" s="239"/>
      <c r="C89" s="240"/>
      <c r="D89" s="241"/>
      <c r="E89" s="242"/>
      <c r="F89" s="241"/>
      <c r="G89" s="242"/>
      <c r="H89" s="243"/>
      <c r="I89" s="244"/>
      <c r="J89" s="230"/>
      <c r="K89" s="231"/>
      <c r="L89" s="231"/>
      <c r="M89" s="231"/>
      <c r="N89" s="231"/>
      <c r="O89" s="231"/>
      <c r="P89" s="232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97" t="str">
        <f t="shared" si="15"/>
        <v>0:00</v>
      </c>
      <c r="AH89" s="98"/>
      <c r="AJ89" s="16" t="str">
        <f t="shared" si="2"/>
        <v/>
      </c>
      <c r="AK89" s="16" t="str">
        <f t="shared" si="3"/>
        <v/>
      </c>
      <c r="AL89" s="16" t="str">
        <f t="shared" si="4"/>
        <v/>
      </c>
      <c r="AM89" s="16" t="str">
        <f t="shared" si="5"/>
        <v/>
      </c>
      <c r="AN89" s="16" t="str">
        <f t="shared" si="6"/>
        <v/>
      </c>
      <c r="AO89" s="16" t="str">
        <f t="shared" si="7"/>
        <v/>
      </c>
      <c r="AP89" s="16" t="str">
        <f t="shared" si="8"/>
        <v/>
      </c>
      <c r="AQ89" s="16" t="str">
        <f t="shared" si="9"/>
        <v/>
      </c>
      <c r="AR89" s="16" t="str">
        <f t="shared" si="10"/>
        <v/>
      </c>
      <c r="AS89" s="16" t="str">
        <f t="shared" si="11"/>
        <v/>
      </c>
      <c r="AT89" s="16" t="str">
        <f t="shared" si="12"/>
        <v/>
      </c>
      <c r="AU89" s="15" t="str">
        <f t="shared" si="13"/>
        <v/>
      </c>
      <c r="AV89" s="15" t="str">
        <f t="shared" si="14"/>
        <v/>
      </c>
      <c r="AW89" s="28"/>
      <c r="AX89" s="85" t="str">
        <f>IF(J89=Dropdown!$E$6,AG89,"")</f>
        <v/>
      </c>
      <c r="AY89" s="85" t="str">
        <f>IF(J89=Dropdown!$E$7,AG89,"")</f>
        <v/>
      </c>
      <c r="AZ89" s="84" t="str">
        <f>IF(J89=Dropdown!$E$8,AG89,"")</f>
        <v/>
      </c>
      <c r="BA89" s="85" t="str">
        <f>IF(J89=Dropdown!$E$9,AG89,"")</f>
        <v/>
      </c>
      <c r="BB89" s="85" t="str">
        <f>IF(J89=Dropdown!$E$10,AG89,"")</f>
        <v/>
      </c>
      <c r="BC89" s="85" t="str">
        <f>IF(J89=Dropdown!$E$11,AG89,"")</f>
        <v/>
      </c>
      <c r="BD89" s="84" t="str">
        <f>IF(J89=Dropdown!$E$12,AG89,"")</f>
        <v/>
      </c>
      <c r="BE89" s="84" t="str">
        <f>IF(J89=Dropdown!$E$13,AG89,"")</f>
        <v/>
      </c>
    </row>
    <row r="90" spans="1:57" ht="15.75" customHeight="1" x14ac:dyDescent="0.2">
      <c r="A90" s="238"/>
      <c r="B90" s="239"/>
      <c r="C90" s="240"/>
      <c r="D90" s="241"/>
      <c r="E90" s="242"/>
      <c r="F90" s="241"/>
      <c r="G90" s="242"/>
      <c r="H90" s="243"/>
      <c r="I90" s="244"/>
      <c r="J90" s="230"/>
      <c r="K90" s="231"/>
      <c r="L90" s="231"/>
      <c r="M90" s="231"/>
      <c r="N90" s="231"/>
      <c r="O90" s="231"/>
      <c r="P90" s="232"/>
      <c r="Q90" s="233"/>
      <c r="R90" s="233"/>
      <c r="S90" s="233"/>
      <c r="T90" s="233"/>
      <c r="U90" s="233"/>
      <c r="V90" s="233"/>
      <c r="W90" s="233"/>
      <c r="X90" s="233"/>
      <c r="Y90" s="233"/>
      <c r="Z90" s="233"/>
      <c r="AA90" s="233"/>
      <c r="AB90" s="233"/>
      <c r="AC90" s="233"/>
      <c r="AD90" s="233"/>
      <c r="AE90" s="233"/>
      <c r="AF90" s="233"/>
      <c r="AG90" s="97" t="str">
        <f t="shared" si="15"/>
        <v>0:00</v>
      </c>
      <c r="AH90" s="98"/>
      <c r="AJ90" s="16" t="str">
        <f t="shared" si="2"/>
        <v/>
      </c>
      <c r="AK90" s="16" t="str">
        <f t="shared" si="3"/>
        <v/>
      </c>
      <c r="AL90" s="16" t="str">
        <f t="shared" si="4"/>
        <v/>
      </c>
      <c r="AM90" s="16" t="str">
        <f t="shared" si="5"/>
        <v/>
      </c>
      <c r="AN90" s="16" t="str">
        <f t="shared" si="6"/>
        <v/>
      </c>
      <c r="AO90" s="16" t="str">
        <f t="shared" si="7"/>
        <v/>
      </c>
      <c r="AP90" s="16" t="str">
        <f t="shared" si="8"/>
        <v/>
      </c>
      <c r="AQ90" s="16" t="str">
        <f t="shared" si="9"/>
        <v/>
      </c>
      <c r="AR90" s="16" t="str">
        <f t="shared" si="10"/>
        <v/>
      </c>
      <c r="AS90" s="16" t="str">
        <f t="shared" si="11"/>
        <v/>
      </c>
      <c r="AT90" s="16" t="str">
        <f t="shared" si="12"/>
        <v/>
      </c>
      <c r="AU90" s="15" t="str">
        <f t="shared" si="13"/>
        <v/>
      </c>
      <c r="AV90" s="15" t="str">
        <f t="shared" si="14"/>
        <v/>
      </c>
      <c r="AW90" s="28"/>
      <c r="AX90" s="84" t="str">
        <f>IF(J90=Dropdown!$E$6,AG90,"")</f>
        <v/>
      </c>
      <c r="AY90" s="84" t="str">
        <f>IF(J90=Dropdown!$E$7,AG90,"")</f>
        <v/>
      </c>
      <c r="AZ90" s="85" t="str">
        <f>IF(J90=Dropdown!$E$8,AG90,"")</f>
        <v/>
      </c>
      <c r="BA90" s="84" t="str">
        <f>IF(J90=Dropdown!$E$9,AG90,"")</f>
        <v/>
      </c>
      <c r="BB90" s="85" t="str">
        <f>IF(J90=Dropdown!$E$10,AG90,"")</f>
        <v/>
      </c>
      <c r="BC90" s="85" t="str">
        <f>IF(J90=Dropdown!$E$11,AG90,"")</f>
        <v/>
      </c>
      <c r="BD90" s="85" t="str">
        <f>IF(J90=Dropdown!$E$12,AG90,"")</f>
        <v/>
      </c>
      <c r="BE90" s="85" t="str">
        <f>IF(J90=Dropdown!$E$13,AG90,"")</f>
        <v/>
      </c>
    </row>
    <row r="91" spans="1:57" ht="15.75" customHeight="1" x14ac:dyDescent="0.2">
      <c r="A91" s="238"/>
      <c r="B91" s="239"/>
      <c r="C91" s="240"/>
      <c r="D91" s="241"/>
      <c r="E91" s="242"/>
      <c r="F91" s="241"/>
      <c r="G91" s="242"/>
      <c r="H91" s="243"/>
      <c r="I91" s="244"/>
      <c r="J91" s="230"/>
      <c r="K91" s="231"/>
      <c r="L91" s="231"/>
      <c r="M91" s="231"/>
      <c r="N91" s="231"/>
      <c r="O91" s="231"/>
      <c r="P91" s="232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97" t="str">
        <f t="shared" si="15"/>
        <v>0:00</v>
      </c>
      <c r="AH91" s="98"/>
      <c r="AJ91" s="16" t="str">
        <f t="shared" si="2"/>
        <v/>
      </c>
      <c r="AK91" s="16" t="str">
        <f t="shared" si="3"/>
        <v/>
      </c>
      <c r="AL91" s="16" t="str">
        <f t="shared" si="4"/>
        <v/>
      </c>
      <c r="AM91" s="16" t="str">
        <f t="shared" si="5"/>
        <v/>
      </c>
      <c r="AN91" s="16" t="str">
        <f t="shared" si="6"/>
        <v/>
      </c>
      <c r="AO91" s="16" t="str">
        <f t="shared" si="7"/>
        <v/>
      </c>
      <c r="AP91" s="16" t="str">
        <f t="shared" si="8"/>
        <v/>
      </c>
      <c r="AQ91" s="16" t="str">
        <f t="shared" si="9"/>
        <v/>
      </c>
      <c r="AR91" s="16" t="str">
        <f t="shared" si="10"/>
        <v/>
      </c>
      <c r="AS91" s="16" t="str">
        <f t="shared" si="11"/>
        <v/>
      </c>
      <c r="AT91" s="16" t="str">
        <f t="shared" si="12"/>
        <v/>
      </c>
      <c r="AU91" s="15" t="str">
        <f t="shared" si="13"/>
        <v/>
      </c>
      <c r="AV91" s="15" t="str">
        <f t="shared" si="14"/>
        <v/>
      </c>
      <c r="AW91" s="28"/>
      <c r="AX91" s="85" t="str">
        <f>IF(J91=Dropdown!$E$6,AG91,"")</f>
        <v/>
      </c>
      <c r="AY91" s="85" t="str">
        <f>IF(J91=Dropdown!$E$7,AG91,"")</f>
        <v/>
      </c>
      <c r="AZ91" s="85" t="str">
        <f>IF(J91=Dropdown!$E$8,AG91,"")</f>
        <v/>
      </c>
      <c r="BA91" s="85" t="str">
        <f>IF(J91=Dropdown!$E$9,AG91,"")</f>
        <v/>
      </c>
      <c r="BB91" s="85" t="str">
        <f>IF(J91=Dropdown!$E$10,AG91,"")</f>
        <v/>
      </c>
      <c r="BC91" s="85" t="str">
        <f>IF(J91=Dropdown!$E$11,AG91,"")</f>
        <v/>
      </c>
      <c r="BD91" s="85" t="str">
        <f>IF(J91=Dropdown!$E$12,AG91,"")</f>
        <v/>
      </c>
      <c r="BE91" s="85" t="str">
        <f>IF(J91=Dropdown!$E$13,AG91,"")</f>
        <v/>
      </c>
    </row>
    <row r="92" spans="1:57" ht="15.75" customHeight="1" x14ac:dyDescent="0.2">
      <c r="A92" s="238"/>
      <c r="B92" s="239"/>
      <c r="C92" s="240"/>
      <c r="D92" s="241"/>
      <c r="E92" s="242"/>
      <c r="F92" s="241"/>
      <c r="G92" s="242"/>
      <c r="H92" s="243"/>
      <c r="I92" s="244"/>
      <c r="J92" s="230"/>
      <c r="K92" s="231"/>
      <c r="L92" s="231"/>
      <c r="M92" s="231"/>
      <c r="N92" s="231"/>
      <c r="O92" s="231"/>
      <c r="P92" s="232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97" t="str">
        <f t="shared" si="15"/>
        <v>0:00</v>
      </c>
      <c r="AH92" s="98"/>
      <c r="AJ92" s="16" t="str">
        <f t="shared" si="2"/>
        <v/>
      </c>
      <c r="AK92" s="16" t="str">
        <f t="shared" si="3"/>
        <v/>
      </c>
      <c r="AL92" s="16" t="str">
        <f t="shared" si="4"/>
        <v/>
      </c>
      <c r="AM92" s="16" t="str">
        <f t="shared" si="5"/>
        <v/>
      </c>
      <c r="AN92" s="16" t="str">
        <f t="shared" si="6"/>
        <v/>
      </c>
      <c r="AO92" s="16" t="str">
        <f t="shared" si="7"/>
        <v/>
      </c>
      <c r="AP92" s="16" t="str">
        <f t="shared" si="8"/>
        <v/>
      </c>
      <c r="AQ92" s="16" t="str">
        <f t="shared" si="9"/>
        <v/>
      </c>
      <c r="AR92" s="16" t="str">
        <f t="shared" si="10"/>
        <v/>
      </c>
      <c r="AS92" s="16" t="str">
        <f t="shared" si="11"/>
        <v/>
      </c>
      <c r="AT92" s="16" t="str">
        <f t="shared" si="12"/>
        <v/>
      </c>
      <c r="AU92" s="15" t="str">
        <f t="shared" si="13"/>
        <v/>
      </c>
      <c r="AV92" s="15" t="str">
        <f t="shared" si="14"/>
        <v/>
      </c>
      <c r="AW92" s="28"/>
      <c r="AX92" s="85" t="str">
        <f>IF(J92=Dropdown!$E$6,AG92,"")</f>
        <v/>
      </c>
      <c r="AY92" s="85" t="str">
        <f>IF(J92=Dropdown!$E$7,AG92,"")</f>
        <v/>
      </c>
      <c r="AZ92" s="85" t="str">
        <f>IF(J92=Dropdown!$E$8,AG92,"")</f>
        <v/>
      </c>
      <c r="BA92" s="85" t="str">
        <f>IF(J92=Dropdown!$E$9,AG92,"")</f>
        <v/>
      </c>
      <c r="BB92" s="85" t="str">
        <f>IF(J92=Dropdown!$E$10,AG92,"")</f>
        <v/>
      </c>
      <c r="BC92" s="85" t="str">
        <f>IF(J92=Dropdown!$E$11,AG92,"")</f>
        <v/>
      </c>
      <c r="BD92" s="85" t="str">
        <f>IF(J92=Dropdown!$E$12,AG92,"")</f>
        <v/>
      </c>
      <c r="BE92" s="85" t="str">
        <f>IF(J92=Dropdown!$E$13,AG92,"")</f>
        <v/>
      </c>
    </row>
    <row r="93" spans="1:57" ht="15.75" customHeight="1" x14ac:dyDescent="0.2">
      <c r="A93" s="238"/>
      <c r="B93" s="239"/>
      <c r="C93" s="240"/>
      <c r="D93" s="241"/>
      <c r="E93" s="242"/>
      <c r="F93" s="241"/>
      <c r="G93" s="242"/>
      <c r="H93" s="243"/>
      <c r="I93" s="244"/>
      <c r="J93" s="230"/>
      <c r="K93" s="231"/>
      <c r="L93" s="231"/>
      <c r="M93" s="231"/>
      <c r="N93" s="231"/>
      <c r="O93" s="231"/>
      <c r="P93" s="232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97" t="str">
        <f t="shared" si="15"/>
        <v>0:00</v>
      </c>
      <c r="AH93" s="98"/>
      <c r="AJ93" s="16" t="str">
        <f t="shared" si="2"/>
        <v/>
      </c>
      <c r="AK93" s="16" t="str">
        <f t="shared" si="3"/>
        <v/>
      </c>
      <c r="AL93" s="16" t="str">
        <f t="shared" si="4"/>
        <v/>
      </c>
      <c r="AM93" s="16" t="str">
        <f t="shared" si="5"/>
        <v/>
      </c>
      <c r="AN93" s="16" t="str">
        <f t="shared" si="6"/>
        <v/>
      </c>
      <c r="AO93" s="16" t="str">
        <f t="shared" si="7"/>
        <v/>
      </c>
      <c r="AP93" s="16" t="str">
        <f t="shared" si="8"/>
        <v/>
      </c>
      <c r="AQ93" s="16" t="str">
        <f t="shared" si="9"/>
        <v/>
      </c>
      <c r="AR93" s="16" t="str">
        <f t="shared" si="10"/>
        <v/>
      </c>
      <c r="AS93" s="16" t="str">
        <f t="shared" si="11"/>
        <v/>
      </c>
      <c r="AT93" s="16" t="str">
        <f t="shared" si="12"/>
        <v/>
      </c>
      <c r="AU93" s="15" t="str">
        <f t="shared" si="13"/>
        <v/>
      </c>
      <c r="AV93" s="15" t="str">
        <f t="shared" si="14"/>
        <v/>
      </c>
      <c r="AW93" s="28"/>
      <c r="AX93" s="84" t="str">
        <f>IF(J93=Dropdown!$E$6,AG93,"")</f>
        <v/>
      </c>
      <c r="AY93" s="84" t="str">
        <f>IF(J93=Dropdown!$E$7,AG93,"")</f>
        <v/>
      </c>
      <c r="AZ93" s="85" t="str">
        <f>IF(J93=Dropdown!$E$8,AG93,"")</f>
        <v/>
      </c>
      <c r="BA93" s="84" t="str">
        <f>IF(J93=Dropdown!$E$9,AG93,"")</f>
        <v/>
      </c>
      <c r="BB93" s="84" t="str">
        <f>IF(J93=Dropdown!$E$10,AG93,"")</f>
        <v/>
      </c>
      <c r="BC93" s="84" t="str">
        <f>IF(J93=Dropdown!$E$11,AG93,"")</f>
        <v/>
      </c>
      <c r="BD93" s="84" t="str">
        <f>IF(J93=Dropdown!$E$12,AG93,"")</f>
        <v/>
      </c>
      <c r="BE93" s="84" t="str">
        <f>IF(J93=Dropdown!$E$13,AG93,"")</f>
        <v/>
      </c>
    </row>
    <row r="94" spans="1:57" ht="15.75" customHeight="1" x14ac:dyDescent="0.2">
      <c r="A94" s="238"/>
      <c r="B94" s="239"/>
      <c r="C94" s="240"/>
      <c r="D94" s="241"/>
      <c r="E94" s="242"/>
      <c r="F94" s="241"/>
      <c r="G94" s="242"/>
      <c r="H94" s="243"/>
      <c r="I94" s="244"/>
      <c r="J94" s="230"/>
      <c r="K94" s="231"/>
      <c r="L94" s="231"/>
      <c r="M94" s="231"/>
      <c r="N94" s="231"/>
      <c r="O94" s="231"/>
      <c r="P94" s="232"/>
      <c r="Q94" s="233"/>
      <c r="R94" s="233"/>
      <c r="S94" s="233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97" t="str">
        <f t="shared" si="15"/>
        <v>0:00</v>
      </c>
      <c r="AH94" s="98"/>
      <c r="AJ94" s="16" t="str">
        <f t="shared" si="2"/>
        <v/>
      </c>
      <c r="AK94" s="16" t="str">
        <f t="shared" si="3"/>
        <v/>
      </c>
      <c r="AL94" s="16" t="str">
        <f t="shared" si="4"/>
        <v/>
      </c>
      <c r="AM94" s="16" t="str">
        <f t="shared" si="5"/>
        <v/>
      </c>
      <c r="AN94" s="16" t="str">
        <f t="shared" si="6"/>
        <v/>
      </c>
      <c r="AO94" s="16" t="str">
        <f t="shared" si="7"/>
        <v/>
      </c>
      <c r="AP94" s="16" t="str">
        <f t="shared" si="8"/>
        <v/>
      </c>
      <c r="AQ94" s="16" t="str">
        <f t="shared" si="9"/>
        <v/>
      </c>
      <c r="AR94" s="16" t="str">
        <f t="shared" si="10"/>
        <v/>
      </c>
      <c r="AS94" s="16" t="str">
        <f t="shared" si="11"/>
        <v/>
      </c>
      <c r="AT94" s="16" t="str">
        <f t="shared" si="12"/>
        <v/>
      </c>
      <c r="AU94" s="15" t="str">
        <f t="shared" si="13"/>
        <v/>
      </c>
      <c r="AV94" s="15" t="str">
        <f t="shared" si="14"/>
        <v/>
      </c>
      <c r="AW94" s="28"/>
      <c r="AX94" s="85" t="str">
        <f>IF(J94=Dropdown!$E$6,AG94,"")</f>
        <v/>
      </c>
      <c r="AY94" s="85" t="str">
        <f>IF(J94=Dropdown!$E$7,AG94,"")</f>
        <v/>
      </c>
      <c r="AZ94" s="85" t="str">
        <f>IF(J94=Dropdown!$E$8,AG94,"")</f>
        <v/>
      </c>
      <c r="BA94" s="85" t="str">
        <f>IF(J94=Dropdown!$E$9,AG94,"")</f>
        <v/>
      </c>
      <c r="BB94" s="85" t="str">
        <f>IF(J94=Dropdown!$E$10,AG94,"")</f>
        <v/>
      </c>
      <c r="BC94" s="85" t="str">
        <f>IF(J94=Dropdown!$E$11,AG94,"")</f>
        <v/>
      </c>
      <c r="BD94" s="85" t="str">
        <f>IF(J94=Dropdown!$E$12,AG94,"")</f>
        <v/>
      </c>
      <c r="BE94" s="85" t="str">
        <f>IF(J94=Dropdown!$E$13,AG94,"")</f>
        <v/>
      </c>
    </row>
    <row r="95" spans="1:57" ht="15.75" customHeight="1" x14ac:dyDescent="0.2">
      <c r="A95" s="238"/>
      <c r="B95" s="239"/>
      <c r="C95" s="240"/>
      <c r="D95" s="241"/>
      <c r="E95" s="242"/>
      <c r="F95" s="241"/>
      <c r="G95" s="242"/>
      <c r="H95" s="243"/>
      <c r="I95" s="244"/>
      <c r="J95" s="230"/>
      <c r="K95" s="231"/>
      <c r="L95" s="231"/>
      <c r="M95" s="231"/>
      <c r="N95" s="231"/>
      <c r="O95" s="231"/>
      <c r="P95" s="232"/>
      <c r="Q95" s="233"/>
      <c r="R95" s="233"/>
      <c r="S95" s="233"/>
      <c r="T95" s="233"/>
      <c r="U95" s="233"/>
      <c r="V95" s="233"/>
      <c r="W95" s="233"/>
      <c r="X95" s="233"/>
      <c r="Y95" s="233"/>
      <c r="Z95" s="233"/>
      <c r="AA95" s="233"/>
      <c r="AB95" s="233"/>
      <c r="AC95" s="233"/>
      <c r="AD95" s="233"/>
      <c r="AE95" s="233"/>
      <c r="AF95" s="233"/>
      <c r="AG95" s="97" t="str">
        <f t="shared" si="15"/>
        <v>0:00</v>
      </c>
      <c r="AH95" s="98"/>
      <c r="AJ95" s="16" t="str">
        <f t="shared" si="2"/>
        <v/>
      </c>
      <c r="AK95" s="16" t="str">
        <f t="shared" si="3"/>
        <v/>
      </c>
      <c r="AL95" s="16" t="str">
        <f t="shared" si="4"/>
        <v/>
      </c>
      <c r="AM95" s="16" t="str">
        <f t="shared" si="5"/>
        <v/>
      </c>
      <c r="AN95" s="16" t="str">
        <f t="shared" si="6"/>
        <v/>
      </c>
      <c r="AO95" s="16" t="str">
        <f t="shared" si="7"/>
        <v/>
      </c>
      <c r="AP95" s="16" t="str">
        <f t="shared" si="8"/>
        <v/>
      </c>
      <c r="AQ95" s="16" t="str">
        <f t="shared" si="9"/>
        <v/>
      </c>
      <c r="AR95" s="16" t="str">
        <f t="shared" si="10"/>
        <v/>
      </c>
      <c r="AS95" s="16" t="str">
        <f t="shared" si="11"/>
        <v/>
      </c>
      <c r="AT95" s="16" t="str">
        <f t="shared" si="12"/>
        <v/>
      </c>
      <c r="AU95" s="15" t="str">
        <f t="shared" si="13"/>
        <v/>
      </c>
      <c r="AV95" s="15" t="str">
        <f t="shared" si="14"/>
        <v/>
      </c>
      <c r="AW95" s="28"/>
      <c r="AX95" s="85" t="str">
        <f>IF(J95=Dropdown!$E$6,AG95,"")</f>
        <v/>
      </c>
      <c r="AY95" s="85" t="str">
        <f>IF(J95=Dropdown!$E$7,AG95,"")</f>
        <v/>
      </c>
      <c r="AZ95" s="85" t="str">
        <f>IF(J95=Dropdown!$E$8,AG95,"")</f>
        <v/>
      </c>
      <c r="BA95" s="85" t="str">
        <f>IF(J95=Dropdown!$E$9,AG95,"")</f>
        <v/>
      </c>
      <c r="BB95" s="85" t="str">
        <f>IF(J95=Dropdown!$E$10,AG95,"")</f>
        <v/>
      </c>
      <c r="BC95" s="85" t="str">
        <f>IF(J95=Dropdown!$E$11,AG95,"")</f>
        <v/>
      </c>
      <c r="BD95" s="85" t="str">
        <f>IF(J95=Dropdown!$E$12,AG95,"")</f>
        <v/>
      </c>
      <c r="BE95" s="85" t="str">
        <f>IF(J95=Dropdown!$E$13,AG95,"")</f>
        <v/>
      </c>
    </row>
    <row r="96" spans="1:57" ht="15.75" customHeight="1" x14ac:dyDescent="0.2">
      <c r="A96" s="238"/>
      <c r="B96" s="239"/>
      <c r="C96" s="240"/>
      <c r="D96" s="241"/>
      <c r="E96" s="242"/>
      <c r="F96" s="241"/>
      <c r="G96" s="242"/>
      <c r="H96" s="243"/>
      <c r="I96" s="244"/>
      <c r="J96" s="230"/>
      <c r="K96" s="231"/>
      <c r="L96" s="231"/>
      <c r="M96" s="231"/>
      <c r="N96" s="231"/>
      <c r="O96" s="231"/>
      <c r="P96" s="232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97" t="str">
        <f t="shared" si="15"/>
        <v>0:00</v>
      </c>
      <c r="AH96" s="98"/>
      <c r="AJ96" s="16" t="str">
        <f t="shared" si="2"/>
        <v/>
      </c>
      <c r="AK96" s="16" t="str">
        <f t="shared" si="3"/>
        <v/>
      </c>
      <c r="AL96" s="16" t="str">
        <f t="shared" si="4"/>
        <v/>
      </c>
      <c r="AM96" s="16" t="str">
        <f t="shared" si="5"/>
        <v/>
      </c>
      <c r="AN96" s="16" t="str">
        <f t="shared" si="6"/>
        <v/>
      </c>
      <c r="AO96" s="16" t="str">
        <f t="shared" si="7"/>
        <v/>
      </c>
      <c r="AP96" s="16" t="str">
        <f t="shared" si="8"/>
        <v/>
      </c>
      <c r="AQ96" s="16" t="str">
        <f t="shared" si="9"/>
        <v/>
      </c>
      <c r="AR96" s="16" t="str">
        <f t="shared" si="10"/>
        <v/>
      </c>
      <c r="AS96" s="16" t="str">
        <f t="shared" si="11"/>
        <v/>
      </c>
      <c r="AT96" s="16" t="str">
        <f t="shared" si="12"/>
        <v/>
      </c>
      <c r="AU96" s="15" t="str">
        <f t="shared" si="13"/>
        <v/>
      </c>
      <c r="AV96" s="15" t="str">
        <f t="shared" si="14"/>
        <v/>
      </c>
      <c r="AW96" s="28"/>
      <c r="AX96" s="84" t="str">
        <f>IF(J96=Dropdown!$E$6,AG96,"")</f>
        <v/>
      </c>
      <c r="AY96" s="84" t="str">
        <f>IF(J96=Dropdown!$E$7,AG96,"")</f>
        <v/>
      </c>
      <c r="AZ96" s="84" t="str">
        <f>IF(J96=Dropdown!$E$8,AG96,"")</f>
        <v/>
      </c>
      <c r="BA96" s="84" t="str">
        <f>IF(J96=Dropdown!$E$9,AG96,"")</f>
        <v/>
      </c>
      <c r="BB96" s="85" t="str">
        <f>IF(J96=Dropdown!$E$10,AG96,"")</f>
        <v/>
      </c>
      <c r="BC96" s="85" t="str">
        <f>IF(J96=Dropdown!$E$11,AG96,"")</f>
        <v/>
      </c>
      <c r="BD96" s="85" t="str">
        <f>IF(J96=Dropdown!$E$12,AG96,"")</f>
        <v/>
      </c>
      <c r="BE96" s="85" t="str">
        <f>IF(J96=Dropdown!$E$13,AG96,"")</f>
        <v/>
      </c>
    </row>
    <row r="97" spans="1:57" ht="15.75" customHeight="1" x14ac:dyDescent="0.2">
      <c r="A97" s="238"/>
      <c r="B97" s="239"/>
      <c r="C97" s="240"/>
      <c r="D97" s="241"/>
      <c r="E97" s="242"/>
      <c r="F97" s="241"/>
      <c r="G97" s="242"/>
      <c r="H97" s="243"/>
      <c r="I97" s="244"/>
      <c r="J97" s="230"/>
      <c r="K97" s="231"/>
      <c r="L97" s="231"/>
      <c r="M97" s="231"/>
      <c r="N97" s="231"/>
      <c r="O97" s="231"/>
      <c r="P97" s="232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97" t="str">
        <f t="shared" si="15"/>
        <v>0:00</v>
      </c>
      <c r="AH97" s="98"/>
      <c r="AJ97" s="16" t="str">
        <f t="shared" ref="AJ97:AJ160" si="16">IF(AND(AG97&lt;&gt;"0:00",A97=""),"Fehler","")</f>
        <v/>
      </c>
      <c r="AK97" s="16" t="str">
        <f t="shared" ref="AK97:AK160" si="17">IF(AND(AG97&lt;&gt;"0:00",H97=""),"Fehler","")</f>
        <v/>
      </c>
      <c r="AL97" s="16" t="str">
        <f t="shared" ref="AL97:AL160" si="18">IF(AND(AG97&lt;&gt;"0:00",J97=""),"Fehler","")</f>
        <v/>
      </c>
      <c r="AM97" s="16" t="str">
        <f t="shared" ref="AM97:AM160" si="19">IF(AND(H97="Ort 13",Q97=""),"Fehler","")</f>
        <v/>
      </c>
      <c r="AN97" s="16" t="str">
        <f t="shared" ref="AN97:AN160" si="20">IF(AND(H97="Ort 14",Q97=""),"Fehler","")</f>
        <v/>
      </c>
      <c r="AO97" s="16" t="str">
        <f t="shared" ref="AO97:AO160" si="21">IF(AND(H97="Ort 15",Q97=""),"Fehler","")</f>
        <v/>
      </c>
      <c r="AP97" s="16" t="str">
        <f t="shared" ref="AP97:AP160" si="22">IF(AND(H97="Ort 16",Q97=""),"Fehler","")</f>
        <v/>
      </c>
      <c r="AQ97" s="16" t="str">
        <f t="shared" ref="AQ97:AQ160" si="23">IF(AND(H97="Ort 13",AM97=""),"Fehler","")</f>
        <v/>
      </c>
      <c r="AR97" s="16" t="str">
        <f t="shared" ref="AR97:AR160" si="24">IF(AND(H97="Ort 14",AN97=""),"Fehler","")</f>
        <v/>
      </c>
      <c r="AS97" s="16" t="str">
        <f t="shared" ref="AS97:AS160" si="25">IF(AND(H97="Ort 15",AO97=""),"Fehler","")</f>
        <v/>
      </c>
      <c r="AT97" s="16" t="str">
        <f t="shared" ref="AT97:AT160" si="26">IF(AND(H97="Ort 16",AP97=""),"Fehler","")</f>
        <v/>
      </c>
      <c r="AU97" s="15" t="str">
        <f t="shared" ref="AU97:AU160" si="27">IF(AND(AG97*24&gt;=5,AG97*24&lt;7),"Fehler","")</f>
        <v/>
      </c>
      <c r="AV97" s="15" t="str">
        <f t="shared" ref="AV97:AV160" si="28">IF(AG97*24&gt;=7,"Fehler","")</f>
        <v/>
      </c>
      <c r="AW97" s="28"/>
      <c r="AX97" s="85" t="str">
        <f>IF(J97=Dropdown!$E$6,AG97,"")</f>
        <v/>
      </c>
      <c r="AY97" s="85" t="str">
        <f>IF(J97=Dropdown!$E$7,AG97,"")</f>
        <v/>
      </c>
      <c r="AZ97" s="85" t="str">
        <f>IF(J97=Dropdown!$E$8,AG97,"")</f>
        <v/>
      </c>
      <c r="BA97" s="85" t="str">
        <f>IF(J97=Dropdown!$E$9,AG97,"")</f>
        <v/>
      </c>
      <c r="BB97" s="85" t="str">
        <f>IF(J97=Dropdown!$E$10,AG97,"")</f>
        <v/>
      </c>
      <c r="BC97" s="85" t="str">
        <f>IF(J97=Dropdown!$E$11,AG97,"")</f>
        <v/>
      </c>
      <c r="BD97" s="84" t="str">
        <f>IF(J97=Dropdown!$E$12,AG97,"")</f>
        <v/>
      </c>
      <c r="BE97" s="84" t="str">
        <f>IF(J97=Dropdown!$E$13,AG97,"")</f>
        <v/>
      </c>
    </row>
    <row r="98" spans="1:57" ht="15.75" customHeight="1" x14ac:dyDescent="0.2">
      <c r="A98" s="238"/>
      <c r="B98" s="239"/>
      <c r="C98" s="240"/>
      <c r="D98" s="241"/>
      <c r="E98" s="242"/>
      <c r="F98" s="241"/>
      <c r="G98" s="242"/>
      <c r="H98" s="243"/>
      <c r="I98" s="244"/>
      <c r="J98" s="230"/>
      <c r="K98" s="231"/>
      <c r="L98" s="231"/>
      <c r="M98" s="231"/>
      <c r="N98" s="231"/>
      <c r="O98" s="231"/>
      <c r="P98" s="232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97" t="str">
        <f t="shared" ref="AG98:AG161" si="29">IF(D98="","0:00",F98-D98)</f>
        <v>0:00</v>
      </c>
      <c r="AH98" s="98"/>
      <c r="AJ98" s="16" t="str">
        <f t="shared" si="16"/>
        <v/>
      </c>
      <c r="AK98" s="16" t="str">
        <f t="shared" si="17"/>
        <v/>
      </c>
      <c r="AL98" s="16" t="str">
        <f t="shared" si="18"/>
        <v/>
      </c>
      <c r="AM98" s="16" t="str">
        <f t="shared" si="19"/>
        <v/>
      </c>
      <c r="AN98" s="16" t="str">
        <f t="shared" si="20"/>
        <v/>
      </c>
      <c r="AO98" s="16" t="str">
        <f t="shared" si="21"/>
        <v/>
      </c>
      <c r="AP98" s="16" t="str">
        <f t="shared" si="22"/>
        <v/>
      </c>
      <c r="AQ98" s="16" t="str">
        <f t="shared" si="23"/>
        <v/>
      </c>
      <c r="AR98" s="16" t="str">
        <f t="shared" si="24"/>
        <v/>
      </c>
      <c r="AS98" s="16" t="str">
        <f t="shared" si="25"/>
        <v/>
      </c>
      <c r="AT98" s="16" t="str">
        <f t="shared" si="26"/>
        <v/>
      </c>
      <c r="AU98" s="15" t="str">
        <f t="shared" si="27"/>
        <v/>
      </c>
      <c r="AV98" s="15" t="str">
        <f t="shared" si="28"/>
        <v/>
      </c>
      <c r="AW98" s="28"/>
      <c r="AX98" s="85" t="str">
        <f>IF(J98=Dropdown!$E$6,AG98,"")</f>
        <v/>
      </c>
      <c r="AY98" s="85" t="str">
        <f>IF(J98=Dropdown!$E$7,AG98,"")</f>
        <v/>
      </c>
      <c r="AZ98" s="85" t="str">
        <f>IF(J98=Dropdown!$E$8,AG98,"")</f>
        <v/>
      </c>
      <c r="BA98" s="85" t="str">
        <f>IF(J98=Dropdown!$E$9,AG98,"")</f>
        <v/>
      </c>
      <c r="BB98" s="84" t="str">
        <f>IF(J98=Dropdown!$E$10,AG98,"")</f>
        <v/>
      </c>
      <c r="BC98" s="85" t="str">
        <f>IF(J98=Dropdown!$E$11,AG98,"")</f>
        <v/>
      </c>
      <c r="BD98" s="85" t="str">
        <f>IF(J98=Dropdown!$E$12,AG98,"")</f>
        <v/>
      </c>
      <c r="BE98" s="85" t="str">
        <f>IF(J98=Dropdown!$E$13,AG98,"")</f>
        <v/>
      </c>
    </row>
    <row r="99" spans="1:57" ht="15.75" customHeight="1" x14ac:dyDescent="0.2">
      <c r="A99" s="238"/>
      <c r="B99" s="239"/>
      <c r="C99" s="240"/>
      <c r="D99" s="241"/>
      <c r="E99" s="242"/>
      <c r="F99" s="241"/>
      <c r="G99" s="242"/>
      <c r="H99" s="243"/>
      <c r="I99" s="244"/>
      <c r="J99" s="230"/>
      <c r="K99" s="231"/>
      <c r="L99" s="231"/>
      <c r="M99" s="231"/>
      <c r="N99" s="231"/>
      <c r="O99" s="231"/>
      <c r="P99" s="232"/>
      <c r="Q99" s="233"/>
      <c r="R99" s="233"/>
      <c r="S99" s="233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97" t="str">
        <f t="shared" si="29"/>
        <v>0:00</v>
      </c>
      <c r="AH99" s="98"/>
      <c r="AJ99" s="16" t="str">
        <f t="shared" si="16"/>
        <v/>
      </c>
      <c r="AK99" s="16" t="str">
        <f t="shared" si="17"/>
        <v/>
      </c>
      <c r="AL99" s="16" t="str">
        <f t="shared" si="18"/>
        <v/>
      </c>
      <c r="AM99" s="16" t="str">
        <f t="shared" si="19"/>
        <v/>
      </c>
      <c r="AN99" s="16" t="str">
        <f t="shared" si="20"/>
        <v/>
      </c>
      <c r="AO99" s="16" t="str">
        <f t="shared" si="21"/>
        <v/>
      </c>
      <c r="AP99" s="16" t="str">
        <f t="shared" si="22"/>
        <v/>
      </c>
      <c r="AQ99" s="16" t="str">
        <f t="shared" si="23"/>
        <v/>
      </c>
      <c r="AR99" s="16" t="str">
        <f t="shared" si="24"/>
        <v/>
      </c>
      <c r="AS99" s="16" t="str">
        <f t="shared" si="25"/>
        <v/>
      </c>
      <c r="AT99" s="16" t="str">
        <f t="shared" si="26"/>
        <v/>
      </c>
      <c r="AU99" s="15" t="str">
        <f t="shared" si="27"/>
        <v/>
      </c>
      <c r="AV99" s="15" t="str">
        <f t="shared" si="28"/>
        <v/>
      </c>
      <c r="AW99" s="28"/>
      <c r="AX99" s="84" t="str">
        <f>IF(J99=Dropdown!$E$6,AG99,"")</f>
        <v/>
      </c>
      <c r="AY99" s="84" t="str">
        <f>IF(J99=Dropdown!$E$7,AG99,"")</f>
        <v/>
      </c>
      <c r="AZ99" s="85" t="str">
        <f>IF(J99=Dropdown!$E$8,AG99,"")</f>
        <v/>
      </c>
      <c r="BA99" s="84" t="str">
        <f>IF(J99=Dropdown!$E$9,AG99,"")</f>
        <v/>
      </c>
      <c r="BB99" s="85" t="str">
        <f>IF(J99=Dropdown!$E$10,AG99,"")</f>
        <v/>
      </c>
      <c r="BC99" s="84" t="str">
        <f>IF(J99=Dropdown!$E$11,AG99,"")</f>
        <v/>
      </c>
      <c r="BD99" s="85" t="str">
        <f>IF(J99=Dropdown!$E$12,AG99,"")</f>
        <v/>
      </c>
      <c r="BE99" s="85" t="str">
        <f>IF(J99=Dropdown!$E$13,AG99,"")</f>
        <v/>
      </c>
    </row>
    <row r="100" spans="1:57" ht="15.75" customHeight="1" x14ac:dyDescent="0.2">
      <c r="A100" s="238"/>
      <c r="B100" s="239"/>
      <c r="C100" s="240"/>
      <c r="D100" s="241"/>
      <c r="E100" s="242"/>
      <c r="F100" s="241"/>
      <c r="G100" s="242"/>
      <c r="H100" s="243"/>
      <c r="I100" s="244"/>
      <c r="J100" s="230"/>
      <c r="K100" s="231"/>
      <c r="L100" s="231"/>
      <c r="M100" s="231"/>
      <c r="N100" s="231"/>
      <c r="O100" s="231"/>
      <c r="P100" s="232"/>
      <c r="Q100" s="233"/>
      <c r="R100" s="233"/>
      <c r="S100" s="233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97" t="str">
        <f t="shared" si="29"/>
        <v>0:00</v>
      </c>
      <c r="AH100" s="98"/>
      <c r="AJ100" s="16" t="str">
        <f t="shared" si="16"/>
        <v/>
      </c>
      <c r="AK100" s="16" t="str">
        <f t="shared" si="17"/>
        <v/>
      </c>
      <c r="AL100" s="16" t="str">
        <f t="shared" si="18"/>
        <v/>
      </c>
      <c r="AM100" s="16" t="str">
        <f t="shared" si="19"/>
        <v/>
      </c>
      <c r="AN100" s="16" t="str">
        <f t="shared" si="20"/>
        <v/>
      </c>
      <c r="AO100" s="16" t="str">
        <f t="shared" si="21"/>
        <v/>
      </c>
      <c r="AP100" s="16" t="str">
        <f t="shared" si="22"/>
        <v/>
      </c>
      <c r="AQ100" s="16" t="str">
        <f t="shared" si="23"/>
        <v/>
      </c>
      <c r="AR100" s="16" t="str">
        <f t="shared" si="24"/>
        <v/>
      </c>
      <c r="AS100" s="16" t="str">
        <f t="shared" si="25"/>
        <v/>
      </c>
      <c r="AT100" s="16" t="str">
        <f t="shared" si="26"/>
        <v/>
      </c>
      <c r="AU100" s="15" t="str">
        <f t="shared" si="27"/>
        <v/>
      </c>
      <c r="AV100" s="15" t="str">
        <f t="shared" si="28"/>
        <v/>
      </c>
      <c r="AW100" s="28"/>
      <c r="AX100" s="85" t="str">
        <f>IF(J100=Dropdown!$E$6,AG100,"")</f>
        <v/>
      </c>
      <c r="AY100" s="85" t="str">
        <f>IF(J100=Dropdown!$E$7,AG100,"")</f>
        <v/>
      </c>
      <c r="AZ100" s="85" t="str">
        <f>IF(J100=Dropdown!$E$8,AG100,"")</f>
        <v/>
      </c>
      <c r="BA100" s="85" t="str">
        <f>IF(J100=Dropdown!$E$9,AG100,"")</f>
        <v/>
      </c>
      <c r="BB100" s="85" t="str">
        <f>IF(J100=Dropdown!$E$10,AG100,"")</f>
        <v/>
      </c>
      <c r="BC100" s="85" t="str">
        <f>IF(J100=Dropdown!$E$11,AG100,"")</f>
        <v/>
      </c>
      <c r="BD100" s="85" t="str">
        <f>IF(J100=Dropdown!$E$12,AG100,"")</f>
        <v/>
      </c>
      <c r="BE100" s="85" t="str">
        <f>IF(J100=Dropdown!$E$13,AG100,"")</f>
        <v/>
      </c>
    </row>
    <row r="101" spans="1:57" ht="15.75" customHeight="1" x14ac:dyDescent="0.2">
      <c r="A101" s="238"/>
      <c r="B101" s="239"/>
      <c r="C101" s="240"/>
      <c r="D101" s="241"/>
      <c r="E101" s="242"/>
      <c r="F101" s="241"/>
      <c r="G101" s="242"/>
      <c r="H101" s="243"/>
      <c r="I101" s="244"/>
      <c r="J101" s="230"/>
      <c r="K101" s="231"/>
      <c r="L101" s="231"/>
      <c r="M101" s="231"/>
      <c r="N101" s="231"/>
      <c r="O101" s="231"/>
      <c r="P101" s="232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97" t="str">
        <f t="shared" si="29"/>
        <v>0:00</v>
      </c>
      <c r="AH101" s="98"/>
      <c r="AJ101" s="16" t="str">
        <f t="shared" si="16"/>
        <v/>
      </c>
      <c r="AK101" s="16" t="str">
        <f t="shared" si="17"/>
        <v/>
      </c>
      <c r="AL101" s="16" t="str">
        <f t="shared" si="18"/>
        <v/>
      </c>
      <c r="AM101" s="16" t="str">
        <f t="shared" si="19"/>
        <v/>
      </c>
      <c r="AN101" s="16" t="str">
        <f t="shared" si="20"/>
        <v/>
      </c>
      <c r="AO101" s="16" t="str">
        <f t="shared" si="21"/>
        <v/>
      </c>
      <c r="AP101" s="16" t="str">
        <f t="shared" si="22"/>
        <v/>
      </c>
      <c r="AQ101" s="16" t="str">
        <f t="shared" si="23"/>
        <v/>
      </c>
      <c r="AR101" s="16" t="str">
        <f t="shared" si="24"/>
        <v/>
      </c>
      <c r="AS101" s="16" t="str">
        <f t="shared" si="25"/>
        <v/>
      </c>
      <c r="AT101" s="16" t="str">
        <f t="shared" si="26"/>
        <v/>
      </c>
      <c r="AU101" s="15" t="str">
        <f t="shared" si="27"/>
        <v/>
      </c>
      <c r="AV101" s="15" t="str">
        <f t="shared" si="28"/>
        <v/>
      </c>
      <c r="AW101" s="28"/>
      <c r="AX101" s="85" t="str">
        <f>IF(J101=Dropdown!$E$6,AG101,"")</f>
        <v/>
      </c>
      <c r="AY101" s="85" t="str">
        <f>IF(J101=Dropdown!$E$7,AG101,"")</f>
        <v/>
      </c>
      <c r="AZ101" s="85" t="str">
        <f>IF(J101=Dropdown!$E$8,AG101,"")</f>
        <v/>
      </c>
      <c r="BA101" s="85" t="str">
        <f>IF(J101=Dropdown!$E$9,AG101,"")</f>
        <v/>
      </c>
      <c r="BB101" s="85" t="str">
        <f>IF(J101=Dropdown!$E$10,AG101,"")</f>
        <v/>
      </c>
      <c r="BC101" s="85" t="str">
        <f>IF(J101=Dropdown!$E$11,AG101,"")</f>
        <v/>
      </c>
      <c r="BD101" s="84" t="str">
        <f>IF(J101=Dropdown!$E$12,AG101,"")</f>
        <v/>
      </c>
      <c r="BE101" s="84" t="str">
        <f>IF(J101=Dropdown!$E$13,AG101,"")</f>
        <v/>
      </c>
    </row>
    <row r="102" spans="1:57" ht="15.75" customHeight="1" x14ac:dyDescent="0.2">
      <c r="A102" s="238"/>
      <c r="B102" s="239"/>
      <c r="C102" s="240"/>
      <c r="D102" s="241"/>
      <c r="E102" s="242"/>
      <c r="F102" s="241"/>
      <c r="G102" s="242"/>
      <c r="H102" s="243"/>
      <c r="I102" s="244"/>
      <c r="J102" s="230"/>
      <c r="K102" s="231"/>
      <c r="L102" s="231"/>
      <c r="M102" s="231"/>
      <c r="N102" s="231"/>
      <c r="O102" s="231"/>
      <c r="P102" s="232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97" t="str">
        <f t="shared" si="29"/>
        <v>0:00</v>
      </c>
      <c r="AH102" s="98"/>
      <c r="AJ102" s="16" t="str">
        <f t="shared" si="16"/>
        <v/>
      </c>
      <c r="AK102" s="16" t="str">
        <f t="shared" si="17"/>
        <v/>
      </c>
      <c r="AL102" s="16" t="str">
        <f t="shared" si="18"/>
        <v/>
      </c>
      <c r="AM102" s="16" t="str">
        <f t="shared" si="19"/>
        <v/>
      </c>
      <c r="AN102" s="16" t="str">
        <f t="shared" si="20"/>
        <v/>
      </c>
      <c r="AO102" s="16" t="str">
        <f t="shared" si="21"/>
        <v/>
      </c>
      <c r="AP102" s="16" t="str">
        <f t="shared" si="22"/>
        <v/>
      </c>
      <c r="AQ102" s="16" t="str">
        <f t="shared" si="23"/>
        <v/>
      </c>
      <c r="AR102" s="16" t="str">
        <f t="shared" si="24"/>
        <v/>
      </c>
      <c r="AS102" s="16" t="str">
        <f t="shared" si="25"/>
        <v/>
      </c>
      <c r="AT102" s="16" t="str">
        <f t="shared" si="26"/>
        <v/>
      </c>
      <c r="AU102" s="15" t="str">
        <f t="shared" si="27"/>
        <v/>
      </c>
      <c r="AV102" s="15" t="str">
        <f t="shared" si="28"/>
        <v/>
      </c>
      <c r="AW102" s="28"/>
      <c r="AX102" s="84" t="str">
        <f>IF(J102=Dropdown!$E$6,AG102,"")</f>
        <v/>
      </c>
      <c r="AY102" s="84" t="str">
        <f>IF(J102=Dropdown!$E$7,AG102,"")</f>
        <v/>
      </c>
      <c r="AZ102" s="85" t="str">
        <f>IF(J102=Dropdown!$E$8,AG102,"")</f>
        <v/>
      </c>
      <c r="BA102" s="84" t="str">
        <f>IF(J102=Dropdown!$E$9,AG102,"")</f>
        <v/>
      </c>
      <c r="BB102" s="85" t="str">
        <f>IF(J102=Dropdown!$E$10,AG102,"")</f>
        <v/>
      </c>
      <c r="BC102" s="85" t="str">
        <f>IF(J102=Dropdown!$E$11,AG102,"")</f>
        <v/>
      </c>
      <c r="BD102" s="85" t="str">
        <f>IF(J102=Dropdown!$E$12,AG102,"")</f>
        <v/>
      </c>
      <c r="BE102" s="85" t="str">
        <f>IF(J102=Dropdown!$E$13,AG102,"")</f>
        <v/>
      </c>
    </row>
    <row r="103" spans="1:57" ht="15.75" customHeight="1" x14ac:dyDescent="0.2">
      <c r="A103" s="238"/>
      <c r="B103" s="239"/>
      <c r="C103" s="240"/>
      <c r="D103" s="241"/>
      <c r="E103" s="242"/>
      <c r="F103" s="241"/>
      <c r="G103" s="242"/>
      <c r="H103" s="243"/>
      <c r="I103" s="244"/>
      <c r="J103" s="230"/>
      <c r="K103" s="231"/>
      <c r="L103" s="231"/>
      <c r="M103" s="231"/>
      <c r="N103" s="231"/>
      <c r="O103" s="231"/>
      <c r="P103" s="232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97" t="str">
        <f t="shared" si="29"/>
        <v>0:00</v>
      </c>
      <c r="AH103" s="98"/>
      <c r="AJ103" s="16" t="str">
        <f t="shared" si="16"/>
        <v/>
      </c>
      <c r="AK103" s="16" t="str">
        <f t="shared" si="17"/>
        <v/>
      </c>
      <c r="AL103" s="16" t="str">
        <f t="shared" si="18"/>
        <v/>
      </c>
      <c r="AM103" s="16" t="str">
        <f t="shared" si="19"/>
        <v/>
      </c>
      <c r="AN103" s="16" t="str">
        <f t="shared" si="20"/>
        <v/>
      </c>
      <c r="AO103" s="16" t="str">
        <f t="shared" si="21"/>
        <v/>
      </c>
      <c r="AP103" s="16" t="str">
        <f t="shared" si="22"/>
        <v/>
      </c>
      <c r="AQ103" s="16" t="str">
        <f t="shared" si="23"/>
        <v/>
      </c>
      <c r="AR103" s="16" t="str">
        <f t="shared" si="24"/>
        <v/>
      </c>
      <c r="AS103" s="16" t="str">
        <f t="shared" si="25"/>
        <v/>
      </c>
      <c r="AT103" s="16" t="str">
        <f t="shared" si="26"/>
        <v/>
      </c>
      <c r="AU103" s="15" t="str">
        <f t="shared" si="27"/>
        <v/>
      </c>
      <c r="AV103" s="15" t="str">
        <f t="shared" si="28"/>
        <v/>
      </c>
      <c r="AW103" s="28"/>
      <c r="AX103" s="85" t="str">
        <f>IF(J103=Dropdown!$E$6,AG103,"")</f>
        <v/>
      </c>
      <c r="AY103" s="85" t="str">
        <f>IF(J103=Dropdown!$E$7,AG103,"")</f>
        <v/>
      </c>
      <c r="AZ103" s="84" t="str">
        <f>IF(J103=Dropdown!$E$8,AG103,"")</f>
        <v/>
      </c>
      <c r="BA103" s="85" t="str">
        <f>IF(J103=Dropdown!$E$9,AG103,"")</f>
        <v/>
      </c>
      <c r="BB103" s="84" t="str">
        <f>IF(J103=Dropdown!$E$10,AG103,"")</f>
        <v/>
      </c>
      <c r="BC103" s="85" t="str">
        <f>IF(J103=Dropdown!$E$11,AG103,"")</f>
        <v/>
      </c>
      <c r="BD103" s="85" t="str">
        <f>IF(J103=Dropdown!$E$12,AG103,"")</f>
        <v/>
      </c>
      <c r="BE103" s="85" t="str">
        <f>IF(J103=Dropdown!$E$13,AG103,"")</f>
        <v/>
      </c>
    </row>
    <row r="104" spans="1:57" ht="15.75" customHeight="1" x14ac:dyDescent="0.2">
      <c r="A104" s="238"/>
      <c r="B104" s="239"/>
      <c r="C104" s="240"/>
      <c r="D104" s="241"/>
      <c r="E104" s="242"/>
      <c r="F104" s="241"/>
      <c r="G104" s="242"/>
      <c r="H104" s="243"/>
      <c r="I104" s="244"/>
      <c r="J104" s="230"/>
      <c r="K104" s="231"/>
      <c r="L104" s="231"/>
      <c r="M104" s="231"/>
      <c r="N104" s="231"/>
      <c r="O104" s="231"/>
      <c r="P104" s="232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97" t="str">
        <f t="shared" si="29"/>
        <v>0:00</v>
      </c>
      <c r="AH104" s="98"/>
      <c r="AJ104" s="16" t="str">
        <f t="shared" si="16"/>
        <v/>
      </c>
      <c r="AK104" s="16" t="str">
        <f t="shared" si="17"/>
        <v/>
      </c>
      <c r="AL104" s="16" t="str">
        <f t="shared" si="18"/>
        <v/>
      </c>
      <c r="AM104" s="16" t="str">
        <f t="shared" si="19"/>
        <v/>
      </c>
      <c r="AN104" s="16" t="str">
        <f t="shared" si="20"/>
        <v/>
      </c>
      <c r="AO104" s="16" t="str">
        <f t="shared" si="21"/>
        <v/>
      </c>
      <c r="AP104" s="16" t="str">
        <f t="shared" si="22"/>
        <v/>
      </c>
      <c r="AQ104" s="16" t="str">
        <f t="shared" si="23"/>
        <v/>
      </c>
      <c r="AR104" s="16" t="str">
        <f t="shared" si="24"/>
        <v/>
      </c>
      <c r="AS104" s="16" t="str">
        <f t="shared" si="25"/>
        <v/>
      </c>
      <c r="AT104" s="16" t="str">
        <f t="shared" si="26"/>
        <v/>
      </c>
      <c r="AU104" s="15" t="str">
        <f t="shared" si="27"/>
        <v/>
      </c>
      <c r="AV104" s="15" t="str">
        <f t="shared" si="28"/>
        <v/>
      </c>
      <c r="AW104" s="28"/>
      <c r="AX104" s="85" t="str">
        <f>IF(J104=Dropdown!$E$6,AG104,"")</f>
        <v/>
      </c>
      <c r="AY104" s="85" t="str">
        <f>IF(J104=Dropdown!$E$7,AG104,"")</f>
        <v/>
      </c>
      <c r="AZ104" s="85" t="str">
        <f>IF(J104=Dropdown!$E$8,AG104,"")</f>
        <v/>
      </c>
      <c r="BA104" s="85" t="str">
        <f>IF(J104=Dropdown!$E$9,AG104,"")</f>
        <v/>
      </c>
      <c r="BB104" s="85" t="str">
        <f>IF(J104=Dropdown!$E$10,AG104,"")</f>
        <v/>
      </c>
      <c r="BC104" s="85" t="str">
        <f>IF(J104=Dropdown!$E$11,AG104,"")</f>
        <v/>
      </c>
      <c r="BD104" s="85" t="str">
        <f>IF(J104=Dropdown!$E$12,AG104,"")</f>
        <v/>
      </c>
      <c r="BE104" s="85" t="str">
        <f>IF(J104=Dropdown!$E$13,AG104,"")</f>
        <v/>
      </c>
    </row>
    <row r="105" spans="1:57" ht="15.75" customHeight="1" x14ac:dyDescent="0.2">
      <c r="A105" s="238"/>
      <c r="B105" s="239"/>
      <c r="C105" s="240"/>
      <c r="D105" s="241"/>
      <c r="E105" s="242"/>
      <c r="F105" s="241"/>
      <c r="G105" s="242"/>
      <c r="H105" s="243"/>
      <c r="I105" s="244"/>
      <c r="J105" s="230"/>
      <c r="K105" s="231"/>
      <c r="L105" s="231"/>
      <c r="M105" s="231"/>
      <c r="N105" s="231"/>
      <c r="O105" s="231"/>
      <c r="P105" s="232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97" t="str">
        <f t="shared" si="29"/>
        <v>0:00</v>
      </c>
      <c r="AH105" s="98"/>
      <c r="AJ105" s="16" t="str">
        <f t="shared" si="16"/>
        <v/>
      </c>
      <c r="AK105" s="16" t="str">
        <f t="shared" si="17"/>
        <v/>
      </c>
      <c r="AL105" s="16" t="str">
        <f t="shared" si="18"/>
        <v/>
      </c>
      <c r="AM105" s="16" t="str">
        <f t="shared" si="19"/>
        <v/>
      </c>
      <c r="AN105" s="16" t="str">
        <f t="shared" si="20"/>
        <v/>
      </c>
      <c r="AO105" s="16" t="str">
        <f t="shared" si="21"/>
        <v/>
      </c>
      <c r="AP105" s="16" t="str">
        <f t="shared" si="22"/>
        <v/>
      </c>
      <c r="AQ105" s="16" t="str">
        <f t="shared" si="23"/>
        <v/>
      </c>
      <c r="AR105" s="16" t="str">
        <f t="shared" si="24"/>
        <v/>
      </c>
      <c r="AS105" s="16" t="str">
        <f t="shared" si="25"/>
        <v/>
      </c>
      <c r="AT105" s="16" t="str">
        <f t="shared" si="26"/>
        <v/>
      </c>
      <c r="AU105" s="15" t="str">
        <f t="shared" si="27"/>
        <v/>
      </c>
      <c r="AV105" s="15" t="str">
        <f t="shared" si="28"/>
        <v/>
      </c>
      <c r="AW105" s="28"/>
      <c r="AX105" s="84" t="str">
        <f>IF(J105=Dropdown!$E$6,AG105,"")</f>
        <v/>
      </c>
      <c r="AY105" s="84" t="str">
        <f>IF(J105=Dropdown!$E$7,AG105,"")</f>
        <v/>
      </c>
      <c r="AZ105" s="85" t="str">
        <f>IF(J105=Dropdown!$E$8,AG105,"")</f>
        <v/>
      </c>
      <c r="BA105" s="84" t="str">
        <f>IF(J105=Dropdown!$E$9,AG105,"")</f>
        <v/>
      </c>
      <c r="BB105" s="85" t="str">
        <f>IF(J105=Dropdown!$E$10,AG105,"")</f>
        <v/>
      </c>
      <c r="BC105" s="84" t="str">
        <f>IF(J105=Dropdown!$E$11,AG105,"")</f>
        <v/>
      </c>
      <c r="BD105" s="84" t="str">
        <f>IF(J105=Dropdown!$E$12,AG105,"")</f>
        <v/>
      </c>
      <c r="BE105" s="84" t="str">
        <f>IF(J105=Dropdown!$E$13,AG105,"")</f>
        <v/>
      </c>
    </row>
    <row r="106" spans="1:57" ht="15.75" customHeight="1" x14ac:dyDescent="0.2">
      <c r="A106" s="238"/>
      <c r="B106" s="239"/>
      <c r="C106" s="240"/>
      <c r="D106" s="241"/>
      <c r="E106" s="242"/>
      <c r="F106" s="241"/>
      <c r="G106" s="242"/>
      <c r="H106" s="243"/>
      <c r="I106" s="244"/>
      <c r="J106" s="230"/>
      <c r="K106" s="231"/>
      <c r="L106" s="231"/>
      <c r="M106" s="231"/>
      <c r="N106" s="231"/>
      <c r="O106" s="231"/>
      <c r="P106" s="232"/>
      <c r="Q106" s="233"/>
      <c r="R106" s="233"/>
      <c r="S106" s="233"/>
      <c r="T106" s="233"/>
      <c r="U106" s="233"/>
      <c r="V106" s="233"/>
      <c r="W106" s="233"/>
      <c r="X106" s="233"/>
      <c r="Y106" s="233"/>
      <c r="Z106" s="233"/>
      <c r="AA106" s="233"/>
      <c r="AB106" s="233"/>
      <c r="AC106" s="233"/>
      <c r="AD106" s="233"/>
      <c r="AE106" s="233"/>
      <c r="AF106" s="233"/>
      <c r="AG106" s="97" t="str">
        <f t="shared" si="29"/>
        <v>0:00</v>
      </c>
      <c r="AH106" s="98"/>
      <c r="AJ106" s="16" t="str">
        <f t="shared" si="16"/>
        <v/>
      </c>
      <c r="AK106" s="16" t="str">
        <f t="shared" si="17"/>
        <v/>
      </c>
      <c r="AL106" s="16" t="str">
        <f t="shared" si="18"/>
        <v/>
      </c>
      <c r="AM106" s="16" t="str">
        <f t="shared" si="19"/>
        <v/>
      </c>
      <c r="AN106" s="16" t="str">
        <f t="shared" si="20"/>
        <v/>
      </c>
      <c r="AO106" s="16" t="str">
        <f t="shared" si="21"/>
        <v/>
      </c>
      <c r="AP106" s="16" t="str">
        <f t="shared" si="22"/>
        <v/>
      </c>
      <c r="AQ106" s="16" t="str">
        <f t="shared" si="23"/>
        <v/>
      </c>
      <c r="AR106" s="16" t="str">
        <f t="shared" si="24"/>
        <v/>
      </c>
      <c r="AS106" s="16" t="str">
        <f t="shared" si="25"/>
        <v/>
      </c>
      <c r="AT106" s="16" t="str">
        <f t="shared" si="26"/>
        <v/>
      </c>
      <c r="AU106" s="15" t="str">
        <f t="shared" si="27"/>
        <v/>
      </c>
      <c r="AV106" s="15" t="str">
        <f t="shared" si="28"/>
        <v/>
      </c>
      <c r="AW106" s="28"/>
      <c r="AX106" s="85" t="str">
        <f>IF(J106=Dropdown!$E$6,AG106,"")</f>
        <v/>
      </c>
      <c r="AY106" s="85" t="str">
        <f>IF(J106=Dropdown!$E$7,AG106,"")</f>
        <v/>
      </c>
      <c r="AZ106" s="85" t="str">
        <f>IF(J106=Dropdown!$E$8,AG106,"")</f>
        <v/>
      </c>
      <c r="BA106" s="85" t="str">
        <f>IF(J106=Dropdown!$E$9,AG106,"")</f>
        <v/>
      </c>
      <c r="BB106" s="85" t="str">
        <f>IF(J106=Dropdown!$E$10,AG106,"")</f>
        <v/>
      </c>
      <c r="BC106" s="85" t="str">
        <f>IF(J106=Dropdown!$E$11,AG106,"")</f>
        <v/>
      </c>
      <c r="BD106" s="85" t="str">
        <f>IF(J106=Dropdown!$E$12,AG106,"")</f>
        <v/>
      </c>
      <c r="BE106" s="85" t="str">
        <f>IF(J106=Dropdown!$E$13,AG106,"")</f>
        <v/>
      </c>
    </row>
    <row r="107" spans="1:57" ht="15.75" customHeight="1" x14ac:dyDescent="0.2">
      <c r="A107" s="238"/>
      <c r="B107" s="239"/>
      <c r="C107" s="240"/>
      <c r="D107" s="241"/>
      <c r="E107" s="242"/>
      <c r="F107" s="241"/>
      <c r="G107" s="242"/>
      <c r="H107" s="243"/>
      <c r="I107" s="244"/>
      <c r="J107" s="230"/>
      <c r="K107" s="231"/>
      <c r="L107" s="231"/>
      <c r="M107" s="231"/>
      <c r="N107" s="231"/>
      <c r="O107" s="231"/>
      <c r="P107" s="232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97" t="str">
        <f t="shared" si="29"/>
        <v>0:00</v>
      </c>
      <c r="AH107" s="98"/>
      <c r="AJ107" s="16" t="str">
        <f t="shared" si="16"/>
        <v/>
      </c>
      <c r="AK107" s="16" t="str">
        <f t="shared" si="17"/>
        <v/>
      </c>
      <c r="AL107" s="16" t="str">
        <f t="shared" si="18"/>
        <v/>
      </c>
      <c r="AM107" s="16" t="str">
        <f t="shared" si="19"/>
        <v/>
      </c>
      <c r="AN107" s="16" t="str">
        <f t="shared" si="20"/>
        <v/>
      </c>
      <c r="AO107" s="16" t="str">
        <f t="shared" si="21"/>
        <v/>
      </c>
      <c r="AP107" s="16" t="str">
        <f t="shared" si="22"/>
        <v/>
      </c>
      <c r="AQ107" s="16" t="str">
        <f t="shared" si="23"/>
        <v/>
      </c>
      <c r="AR107" s="16" t="str">
        <f t="shared" si="24"/>
        <v/>
      </c>
      <c r="AS107" s="16" t="str">
        <f t="shared" si="25"/>
        <v/>
      </c>
      <c r="AT107" s="16" t="str">
        <f t="shared" si="26"/>
        <v/>
      </c>
      <c r="AU107" s="15" t="str">
        <f t="shared" si="27"/>
        <v/>
      </c>
      <c r="AV107" s="15" t="str">
        <f t="shared" si="28"/>
        <v/>
      </c>
      <c r="AW107" s="28"/>
      <c r="AX107" s="85" t="str">
        <f>IF(J107=Dropdown!$E$6,AG107,"")</f>
        <v/>
      </c>
      <c r="AY107" s="85" t="str">
        <f>IF(J107=Dropdown!$E$7,AG107,"")</f>
        <v/>
      </c>
      <c r="AZ107" s="85" t="str">
        <f>IF(J107=Dropdown!$E$8,AG107,"")</f>
        <v/>
      </c>
      <c r="BA107" s="85" t="str">
        <f>IF(J107=Dropdown!$E$9,AG107,"")</f>
        <v/>
      </c>
      <c r="BB107" s="85" t="str">
        <f>IF(J107=Dropdown!$E$10,AG107,"")</f>
        <v/>
      </c>
      <c r="BC107" s="85" t="str">
        <f>IF(J107=Dropdown!$E$11,AG107,"")</f>
        <v/>
      </c>
      <c r="BD107" s="85" t="str">
        <f>IF(J107=Dropdown!$E$12,AG107,"")</f>
        <v/>
      </c>
      <c r="BE107" s="85" t="str">
        <f>IF(J107=Dropdown!$E$13,AG107,"")</f>
        <v/>
      </c>
    </row>
    <row r="108" spans="1:57" ht="15.75" customHeight="1" x14ac:dyDescent="0.2">
      <c r="A108" s="238"/>
      <c r="B108" s="239"/>
      <c r="C108" s="240"/>
      <c r="D108" s="241"/>
      <c r="E108" s="242"/>
      <c r="F108" s="241"/>
      <c r="G108" s="242"/>
      <c r="H108" s="243"/>
      <c r="I108" s="244"/>
      <c r="J108" s="230"/>
      <c r="K108" s="231"/>
      <c r="L108" s="231"/>
      <c r="M108" s="231"/>
      <c r="N108" s="231"/>
      <c r="O108" s="231"/>
      <c r="P108" s="232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97" t="str">
        <f t="shared" si="29"/>
        <v>0:00</v>
      </c>
      <c r="AH108" s="98"/>
      <c r="AJ108" s="16" t="str">
        <f t="shared" si="16"/>
        <v/>
      </c>
      <c r="AK108" s="16" t="str">
        <f t="shared" si="17"/>
        <v/>
      </c>
      <c r="AL108" s="16" t="str">
        <f t="shared" si="18"/>
        <v/>
      </c>
      <c r="AM108" s="16" t="str">
        <f t="shared" si="19"/>
        <v/>
      </c>
      <c r="AN108" s="16" t="str">
        <f t="shared" si="20"/>
        <v/>
      </c>
      <c r="AO108" s="16" t="str">
        <f t="shared" si="21"/>
        <v/>
      </c>
      <c r="AP108" s="16" t="str">
        <f t="shared" si="22"/>
        <v/>
      </c>
      <c r="AQ108" s="16" t="str">
        <f t="shared" si="23"/>
        <v/>
      </c>
      <c r="AR108" s="16" t="str">
        <f t="shared" si="24"/>
        <v/>
      </c>
      <c r="AS108" s="16" t="str">
        <f t="shared" si="25"/>
        <v/>
      </c>
      <c r="AT108" s="16" t="str">
        <f t="shared" si="26"/>
        <v/>
      </c>
      <c r="AU108" s="15" t="str">
        <f t="shared" si="27"/>
        <v/>
      </c>
      <c r="AV108" s="15" t="str">
        <f t="shared" si="28"/>
        <v/>
      </c>
      <c r="AW108" s="28"/>
      <c r="AX108" s="84" t="str">
        <f>IF(J108=Dropdown!$E$6,AG108,"")</f>
        <v/>
      </c>
      <c r="AY108" s="84" t="str">
        <f>IF(J108=Dropdown!$E$7,AG108,"")</f>
        <v/>
      </c>
      <c r="AZ108" s="85" t="str">
        <f>IF(J108=Dropdown!$E$8,AG108,"")</f>
        <v/>
      </c>
      <c r="BA108" s="84" t="str">
        <f>IF(J108=Dropdown!$E$9,AG108,"")</f>
        <v/>
      </c>
      <c r="BB108" s="84" t="str">
        <f>IF(J108=Dropdown!$E$10,AG108,"")</f>
        <v/>
      </c>
      <c r="BC108" s="85" t="str">
        <f>IF(J108=Dropdown!$E$11,AG108,"")</f>
        <v/>
      </c>
      <c r="BD108" s="85" t="str">
        <f>IF(J108=Dropdown!$E$12,AG108,"")</f>
        <v/>
      </c>
      <c r="BE108" s="85" t="str">
        <f>IF(J108=Dropdown!$E$13,AG108,"")</f>
        <v/>
      </c>
    </row>
    <row r="109" spans="1:57" ht="15.75" customHeight="1" x14ac:dyDescent="0.2">
      <c r="A109" s="238"/>
      <c r="B109" s="239"/>
      <c r="C109" s="240"/>
      <c r="D109" s="241"/>
      <c r="E109" s="242"/>
      <c r="F109" s="241"/>
      <c r="G109" s="242"/>
      <c r="H109" s="243"/>
      <c r="I109" s="244"/>
      <c r="J109" s="230"/>
      <c r="K109" s="231"/>
      <c r="L109" s="231"/>
      <c r="M109" s="231"/>
      <c r="N109" s="231"/>
      <c r="O109" s="231"/>
      <c r="P109" s="232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97" t="str">
        <f t="shared" si="29"/>
        <v>0:00</v>
      </c>
      <c r="AH109" s="98"/>
      <c r="AJ109" s="16" t="str">
        <f t="shared" si="16"/>
        <v/>
      </c>
      <c r="AK109" s="16" t="str">
        <f t="shared" si="17"/>
        <v/>
      </c>
      <c r="AL109" s="16" t="str">
        <f t="shared" si="18"/>
        <v/>
      </c>
      <c r="AM109" s="16" t="str">
        <f t="shared" si="19"/>
        <v/>
      </c>
      <c r="AN109" s="16" t="str">
        <f t="shared" si="20"/>
        <v/>
      </c>
      <c r="AO109" s="16" t="str">
        <f t="shared" si="21"/>
        <v/>
      </c>
      <c r="AP109" s="16" t="str">
        <f t="shared" si="22"/>
        <v/>
      </c>
      <c r="AQ109" s="16" t="str">
        <f t="shared" si="23"/>
        <v/>
      </c>
      <c r="AR109" s="16" t="str">
        <f t="shared" si="24"/>
        <v/>
      </c>
      <c r="AS109" s="16" t="str">
        <f t="shared" si="25"/>
        <v/>
      </c>
      <c r="AT109" s="16" t="str">
        <f t="shared" si="26"/>
        <v/>
      </c>
      <c r="AU109" s="15" t="str">
        <f t="shared" si="27"/>
        <v/>
      </c>
      <c r="AV109" s="15" t="str">
        <f t="shared" si="28"/>
        <v/>
      </c>
      <c r="AW109" s="28"/>
      <c r="AX109" s="85" t="str">
        <f>IF(J109=Dropdown!$E$6,AG109,"")</f>
        <v/>
      </c>
      <c r="AY109" s="85" t="str">
        <f>IF(J109=Dropdown!$E$7,AG109,"")</f>
        <v/>
      </c>
      <c r="AZ109" s="85" t="str">
        <f>IF(J109=Dropdown!$E$8,AG109,"")</f>
        <v/>
      </c>
      <c r="BA109" s="85" t="str">
        <f>IF(J109=Dropdown!$E$9,AG109,"")</f>
        <v/>
      </c>
      <c r="BB109" s="85" t="str">
        <f>IF(J109=Dropdown!$E$10,AG109,"")</f>
        <v/>
      </c>
      <c r="BC109" s="85" t="str">
        <f>IF(J109=Dropdown!$E$11,AG109,"")</f>
        <v/>
      </c>
      <c r="BD109" s="84" t="str">
        <f>IF(J109=Dropdown!$E$12,AG109,"")</f>
        <v/>
      </c>
      <c r="BE109" s="84" t="str">
        <f>IF(J109=Dropdown!$E$13,AG109,"")</f>
        <v/>
      </c>
    </row>
    <row r="110" spans="1:57" ht="15.75" customHeight="1" x14ac:dyDescent="0.2">
      <c r="A110" s="238"/>
      <c r="B110" s="239"/>
      <c r="C110" s="240"/>
      <c r="D110" s="241"/>
      <c r="E110" s="242"/>
      <c r="F110" s="241"/>
      <c r="G110" s="242"/>
      <c r="H110" s="243"/>
      <c r="I110" s="244"/>
      <c r="J110" s="230"/>
      <c r="K110" s="231"/>
      <c r="L110" s="231"/>
      <c r="M110" s="231"/>
      <c r="N110" s="231"/>
      <c r="O110" s="231"/>
      <c r="P110" s="232"/>
      <c r="Q110" s="233"/>
      <c r="R110" s="233"/>
      <c r="S110" s="233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97" t="str">
        <f t="shared" si="29"/>
        <v>0:00</v>
      </c>
      <c r="AH110" s="98"/>
      <c r="AJ110" s="16" t="str">
        <f t="shared" si="16"/>
        <v/>
      </c>
      <c r="AK110" s="16" t="str">
        <f t="shared" si="17"/>
        <v/>
      </c>
      <c r="AL110" s="16" t="str">
        <f t="shared" si="18"/>
        <v/>
      </c>
      <c r="AM110" s="16" t="str">
        <f t="shared" si="19"/>
        <v/>
      </c>
      <c r="AN110" s="16" t="str">
        <f t="shared" si="20"/>
        <v/>
      </c>
      <c r="AO110" s="16" t="str">
        <f t="shared" si="21"/>
        <v/>
      </c>
      <c r="AP110" s="16" t="str">
        <f t="shared" si="22"/>
        <v/>
      </c>
      <c r="AQ110" s="16" t="str">
        <f t="shared" si="23"/>
        <v/>
      </c>
      <c r="AR110" s="16" t="str">
        <f t="shared" si="24"/>
        <v/>
      </c>
      <c r="AS110" s="16" t="str">
        <f t="shared" si="25"/>
        <v/>
      </c>
      <c r="AT110" s="16" t="str">
        <f t="shared" si="26"/>
        <v/>
      </c>
      <c r="AU110" s="15" t="str">
        <f t="shared" si="27"/>
        <v/>
      </c>
      <c r="AV110" s="15" t="str">
        <f t="shared" si="28"/>
        <v/>
      </c>
      <c r="AW110" s="28"/>
      <c r="AX110" s="85" t="str">
        <f>IF(J110=Dropdown!$E$6,AG110,"")</f>
        <v/>
      </c>
      <c r="AY110" s="85" t="str">
        <f>IF(J110=Dropdown!$E$7,AG110,"")</f>
        <v/>
      </c>
      <c r="AZ110" s="84" t="str">
        <f>IF(J110=Dropdown!$E$8,AG110,"")</f>
        <v/>
      </c>
      <c r="BA110" s="85" t="str">
        <f>IF(J110=Dropdown!$E$9,AG110,"")</f>
        <v/>
      </c>
      <c r="BB110" s="85" t="str">
        <f>IF(J110=Dropdown!$E$10,AG110,"")</f>
        <v/>
      </c>
      <c r="BC110" s="85" t="str">
        <f>IF(J110=Dropdown!$E$11,AG110,"")</f>
        <v/>
      </c>
      <c r="BD110" s="85" t="str">
        <f>IF(J110=Dropdown!$E$12,AG110,"")</f>
        <v/>
      </c>
      <c r="BE110" s="85" t="str">
        <f>IF(J110=Dropdown!$E$13,AG110,"")</f>
        <v/>
      </c>
    </row>
    <row r="111" spans="1:57" ht="15.75" customHeight="1" x14ac:dyDescent="0.2">
      <c r="A111" s="238"/>
      <c r="B111" s="239"/>
      <c r="C111" s="240"/>
      <c r="D111" s="241"/>
      <c r="E111" s="242"/>
      <c r="F111" s="241"/>
      <c r="G111" s="242"/>
      <c r="H111" s="243"/>
      <c r="I111" s="244"/>
      <c r="J111" s="230"/>
      <c r="K111" s="231"/>
      <c r="L111" s="231"/>
      <c r="M111" s="231"/>
      <c r="N111" s="231"/>
      <c r="O111" s="231"/>
      <c r="P111" s="232"/>
      <c r="Q111" s="233"/>
      <c r="R111" s="233"/>
      <c r="S111" s="233"/>
      <c r="T111" s="233"/>
      <c r="U111" s="233"/>
      <c r="V111" s="233"/>
      <c r="W111" s="233"/>
      <c r="X111" s="233"/>
      <c r="Y111" s="233"/>
      <c r="Z111" s="233"/>
      <c r="AA111" s="233"/>
      <c r="AB111" s="233"/>
      <c r="AC111" s="233"/>
      <c r="AD111" s="233"/>
      <c r="AE111" s="233"/>
      <c r="AF111" s="233"/>
      <c r="AG111" s="97" t="str">
        <f t="shared" si="29"/>
        <v>0:00</v>
      </c>
      <c r="AH111" s="98"/>
      <c r="AJ111" s="16" t="str">
        <f t="shared" si="16"/>
        <v/>
      </c>
      <c r="AK111" s="16" t="str">
        <f t="shared" si="17"/>
        <v/>
      </c>
      <c r="AL111" s="16" t="str">
        <f t="shared" si="18"/>
        <v/>
      </c>
      <c r="AM111" s="16" t="str">
        <f t="shared" si="19"/>
        <v/>
      </c>
      <c r="AN111" s="16" t="str">
        <f t="shared" si="20"/>
        <v/>
      </c>
      <c r="AO111" s="16" t="str">
        <f t="shared" si="21"/>
        <v/>
      </c>
      <c r="AP111" s="16" t="str">
        <f t="shared" si="22"/>
        <v/>
      </c>
      <c r="AQ111" s="16" t="str">
        <f t="shared" si="23"/>
        <v/>
      </c>
      <c r="AR111" s="16" t="str">
        <f t="shared" si="24"/>
        <v/>
      </c>
      <c r="AS111" s="16" t="str">
        <f t="shared" si="25"/>
        <v/>
      </c>
      <c r="AT111" s="16" t="str">
        <f t="shared" si="26"/>
        <v/>
      </c>
      <c r="AU111" s="15" t="str">
        <f t="shared" si="27"/>
        <v/>
      </c>
      <c r="AV111" s="15" t="str">
        <f t="shared" si="28"/>
        <v/>
      </c>
      <c r="AW111" s="28"/>
      <c r="AX111" s="84" t="str">
        <f>IF(J111=Dropdown!$E$6,AG111,"")</f>
        <v/>
      </c>
      <c r="AY111" s="84" t="str">
        <f>IF(J111=Dropdown!$E$7,AG111,"")</f>
        <v/>
      </c>
      <c r="AZ111" s="85" t="str">
        <f>IF(J111=Dropdown!$E$8,AG111,"")</f>
        <v/>
      </c>
      <c r="BA111" s="84" t="str">
        <f>IF(J111=Dropdown!$E$9,AG111,"")</f>
        <v/>
      </c>
      <c r="BB111" s="85" t="str">
        <f>IF(J111=Dropdown!$E$10,AG111,"")</f>
        <v/>
      </c>
      <c r="BC111" s="84" t="str">
        <f>IF(J111=Dropdown!$E$11,AG111,"")</f>
        <v/>
      </c>
      <c r="BD111" s="85" t="str">
        <f>IF(J111=Dropdown!$E$12,AG111,"")</f>
        <v/>
      </c>
      <c r="BE111" s="85" t="str">
        <f>IF(J111=Dropdown!$E$13,AG111,"")</f>
        <v/>
      </c>
    </row>
    <row r="112" spans="1:57" ht="15.75" customHeight="1" x14ac:dyDescent="0.2">
      <c r="A112" s="238"/>
      <c r="B112" s="239"/>
      <c r="C112" s="240"/>
      <c r="D112" s="241"/>
      <c r="E112" s="242"/>
      <c r="F112" s="241"/>
      <c r="G112" s="242"/>
      <c r="H112" s="243"/>
      <c r="I112" s="244"/>
      <c r="J112" s="230"/>
      <c r="K112" s="231"/>
      <c r="L112" s="231"/>
      <c r="M112" s="231"/>
      <c r="N112" s="231"/>
      <c r="O112" s="231"/>
      <c r="P112" s="232"/>
      <c r="Q112" s="233"/>
      <c r="R112" s="233"/>
      <c r="S112" s="233"/>
      <c r="T112" s="233"/>
      <c r="U112" s="233"/>
      <c r="V112" s="233"/>
      <c r="W112" s="233"/>
      <c r="X112" s="233"/>
      <c r="Y112" s="233"/>
      <c r="Z112" s="233"/>
      <c r="AA112" s="233"/>
      <c r="AB112" s="233"/>
      <c r="AC112" s="233"/>
      <c r="AD112" s="233"/>
      <c r="AE112" s="233"/>
      <c r="AF112" s="233"/>
      <c r="AG112" s="97" t="str">
        <f t="shared" si="29"/>
        <v>0:00</v>
      </c>
      <c r="AH112" s="98"/>
      <c r="AJ112" s="16" t="str">
        <f t="shared" si="16"/>
        <v/>
      </c>
      <c r="AK112" s="16" t="str">
        <f t="shared" si="17"/>
        <v/>
      </c>
      <c r="AL112" s="16" t="str">
        <f t="shared" si="18"/>
        <v/>
      </c>
      <c r="AM112" s="16" t="str">
        <f t="shared" si="19"/>
        <v/>
      </c>
      <c r="AN112" s="16" t="str">
        <f t="shared" si="20"/>
        <v/>
      </c>
      <c r="AO112" s="16" t="str">
        <f t="shared" si="21"/>
        <v/>
      </c>
      <c r="AP112" s="16" t="str">
        <f t="shared" si="22"/>
        <v/>
      </c>
      <c r="AQ112" s="16" t="str">
        <f t="shared" si="23"/>
        <v/>
      </c>
      <c r="AR112" s="16" t="str">
        <f t="shared" si="24"/>
        <v/>
      </c>
      <c r="AS112" s="16" t="str">
        <f t="shared" si="25"/>
        <v/>
      </c>
      <c r="AT112" s="16" t="str">
        <f t="shared" si="26"/>
        <v/>
      </c>
      <c r="AU112" s="15" t="str">
        <f t="shared" si="27"/>
        <v/>
      </c>
      <c r="AV112" s="15" t="str">
        <f t="shared" si="28"/>
        <v/>
      </c>
      <c r="AW112" s="28"/>
      <c r="AX112" s="85" t="str">
        <f>IF(J112=Dropdown!$E$6,AG112,"")</f>
        <v/>
      </c>
      <c r="AY112" s="85" t="str">
        <f>IF(J112=Dropdown!$E$7,AG112,"")</f>
        <v/>
      </c>
      <c r="AZ112" s="85" t="str">
        <f>IF(J112=Dropdown!$E$8,AG112,"")</f>
        <v/>
      </c>
      <c r="BA112" s="85" t="str">
        <f>IF(J112=Dropdown!$E$9,AG112,"")</f>
        <v/>
      </c>
      <c r="BB112" s="85" t="str">
        <f>IF(J112=Dropdown!$E$10,AG112,"")</f>
        <v/>
      </c>
      <c r="BC112" s="85" t="str">
        <f>IF(J112=Dropdown!$E$11,AG112,"")</f>
        <v/>
      </c>
      <c r="BD112" s="85" t="str">
        <f>IF(J112=Dropdown!$E$12,AG112,"")</f>
        <v/>
      </c>
      <c r="BE112" s="85" t="str">
        <f>IF(J112=Dropdown!$E$13,AG112,"")</f>
        <v/>
      </c>
    </row>
    <row r="113" spans="1:57" ht="15.75" customHeight="1" x14ac:dyDescent="0.2">
      <c r="A113" s="238"/>
      <c r="B113" s="239"/>
      <c r="C113" s="240"/>
      <c r="D113" s="241"/>
      <c r="E113" s="242"/>
      <c r="F113" s="241"/>
      <c r="G113" s="242"/>
      <c r="H113" s="243"/>
      <c r="I113" s="244"/>
      <c r="J113" s="230"/>
      <c r="K113" s="231"/>
      <c r="L113" s="231"/>
      <c r="M113" s="231"/>
      <c r="N113" s="231"/>
      <c r="O113" s="231"/>
      <c r="P113" s="232"/>
      <c r="Q113" s="233"/>
      <c r="R113" s="233"/>
      <c r="S113" s="233"/>
      <c r="T113" s="233"/>
      <c r="U113" s="233"/>
      <c r="V113" s="233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33"/>
      <c r="AG113" s="97" t="str">
        <f t="shared" si="29"/>
        <v>0:00</v>
      </c>
      <c r="AH113" s="98"/>
      <c r="AJ113" s="16" t="str">
        <f t="shared" si="16"/>
        <v/>
      </c>
      <c r="AK113" s="16" t="str">
        <f t="shared" si="17"/>
        <v/>
      </c>
      <c r="AL113" s="16" t="str">
        <f t="shared" si="18"/>
        <v/>
      </c>
      <c r="AM113" s="16" t="str">
        <f t="shared" si="19"/>
        <v/>
      </c>
      <c r="AN113" s="16" t="str">
        <f t="shared" si="20"/>
        <v/>
      </c>
      <c r="AO113" s="16" t="str">
        <f t="shared" si="21"/>
        <v/>
      </c>
      <c r="AP113" s="16" t="str">
        <f t="shared" si="22"/>
        <v/>
      </c>
      <c r="AQ113" s="16" t="str">
        <f t="shared" si="23"/>
        <v/>
      </c>
      <c r="AR113" s="16" t="str">
        <f t="shared" si="24"/>
        <v/>
      </c>
      <c r="AS113" s="16" t="str">
        <f t="shared" si="25"/>
        <v/>
      </c>
      <c r="AT113" s="16" t="str">
        <f t="shared" si="26"/>
        <v/>
      </c>
      <c r="AU113" s="15" t="str">
        <f t="shared" si="27"/>
        <v/>
      </c>
      <c r="AV113" s="15" t="str">
        <f t="shared" si="28"/>
        <v/>
      </c>
      <c r="AW113" s="28"/>
      <c r="AX113" s="85" t="str">
        <f>IF(J113=Dropdown!$E$6,AG113,"")</f>
        <v/>
      </c>
      <c r="AY113" s="85" t="str">
        <f>IF(J113=Dropdown!$E$7,AG113,"")</f>
        <v/>
      </c>
      <c r="AZ113" s="85" t="str">
        <f>IF(J113=Dropdown!$E$8,AG113,"")</f>
        <v/>
      </c>
      <c r="BA113" s="85" t="str">
        <f>IF(J113=Dropdown!$E$9,AG113,"")</f>
        <v/>
      </c>
      <c r="BB113" s="84" t="str">
        <f>IF(J113=Dropdown!$E$10,AG113,"")</f>
        <v/>
      </c>
      <c r="BC113" s="85" t="str">
        <f>IF(J113=Dropdown!$E$11,AG113,"")</f>
        <v/>
      </c>
      <c r="BD113" s="84" t="str">
        <f>IF(J113=Dropdown!$E$12,AG113,"")</f>
        <v/>
      </c>
      <c r="BE113" s="84" t="str">
        <f>IF(J113=Dropdown!$E$13,AG113,"")</f>
        <v/>
      </c>
    </row>
    <row r="114" spans="1:57" ht="15.75" customHeight="1" x14ac:dyDescent="0.2">
      <c r="A114" s="238"/>
      <c r="B114" s="239"/>
      <c r="C114" s="240"/>
      <c r="D114" s="241"/>
      <c r="E114" s="242"/>
      <c r="F114" s="241"/>
      <c r="G114" s="242"/>
      <c r="H114" s="243"/>
      <c r="I114" s="244"/>
      <c r="J114" s="230"/>
      <c r="K114" s="231"/>
      <c r="L114" s="231"/>
      <c r="M114" s="231"/>
      <c r="N114" s="231"/>
      <c r="O114" s="231"/>
      <c r="P114" s="232"/>
      <c r="Q114" s="233"/>
      <c r="R114" s="233"/>
      <c r="S114" s="233"/>
      <c r="T114" s="233"/>
      <c r="U114" s="233"/>
      <c r="V114" s="233"/>
      <c r="W114" s="233"/>
      <c r="X114" s="233"/>
      <c r="Y114" s="233"/>
      <c r="Z114" s="233"/>
      <c r="AA114" s="233"/>
      <c r="AB114" s="233"/>
      <c r="AC114" s="233"/>
      <c r="AD114" s="233"/>
      <c r="AE114" s="233"/>
      <c r="AF114" s="233"/>
      <c r="AG114" s="97" t="str">
        <f t="shared" si="29"/>
        <v>0:00</v>
      </c>
      <c r="AH114" s="98"/>
      <c r="AJ114" s="16" t="str">
        <f t="shared" si="16"/>
        <v/>
      </c>
      <c r="AK114" s="16" t="str">
        <f t="shared" si="17"/>
        <v/>
      </c>
      <c r="AL114" s="16" t="str">
        <f t="shared" si="18"/>
        <v/>
      </c>
      <c r="AM114" s="16" t="str">
        <f t="shared" si="19"/>
        <v/>
      </c>
      <c r="AN114" s="16" t="str">
        <f t="shared" si="20"/>
        <v/>
      </c>
      <c r="AO114" s="16" t="str">
        <f t="shared" si="21"/>
        <v/>
      </c>
      <c r="AP114" s="16" t="str">
        <f t="shared" si="22"/>
        <v/>
      </c>
      <c r="AQ114" s="16" t="str">
        <f t="shared" si="23"/>
        <v/>
      </c>
      <c r="AR114" s="16" t="str">
        <f t="shared" si="24"/>
        <v/>
      </c>
      <c r="AS114" s="16" t="str">
        <f t="shared" si="25"/>
        <v/>
      </c>
      <c r="AT114" s="16" t="str">
        <f t="shared" si="26"/>
        <v/>
      </c>
      <c r="AU114" s="15" t="str">
        <f t="shared" si="27"/>
        <v/>
      </c>
      <c r="AV114" s="15" t="str">
        <f t="shared" si="28"/>
        <v/>
      </c>
      <c r="AW114" s="28"/>
      <c r="AX114" s="84" t="str">
        <f>IF(J114=Dropdown!$E$6,AG114,"")</f>
        <v/>
      </c>
      <c r="AY114" s="84" t="str">
        <f>IF(J114=Dropdown!$E$7,AG114,"")</f>
        <v/>
      </c>
      <c r="AZ114" s="85" t="str">
        <f>IF(J114=Dropdown!$E$8,AG114,"")</f>
        <v/>
      </c>
      <c r="BA114" s="84" t="str">
        <f>IF(J114=Dropdown!$E$9,AG114,"")</f>
        <v/>
      </c>
      <c r="BB114" s="85" t="str">
        <f>IF(J114=Dropdown!$E$10,AG114,"")</f>
        <v/>
      </c>
      <c r="BC114" s="85" t="str">
        <f>IF(J114=Dropdown!$E$11,AG114,"")</f>
        <v/>
      </c>
      <c r="BD114" s="85" t="str">
        <f>IF(J114=Dropdown!$E$12,AG114,"")</f>
        <v/>
      </c>
      <c r="BE114" s="85" t="str">
        <f>IF(J114=Dropdown!$E$13,AG114,"")</f>
        <v/>
      </c>
    </row>
    <row r="115" spans="1:57" ht="15.75" customHeight="1" x14ac:dyDescent="0.2">
      <c r="A115" s="238"/>
      <c r="B115" s="239"/>
      <c r="C115" s="240"/>
      <c r="D115" s="241"/>
      <c r="E115" s="242"/>
      <c r="F115" s="241"/>
      <c r="G115" s="242"/>
      <c r="H115" s="243"/>
      <c r="I115" s="244"/>
      <c r="J115" s="230"/>
      <c r="K115" s="231"/>
      <c r="L115" s="231"/>
      <c r="M115" s="231"/>
      <c r="N115" s="231"/>
      <c r="O115" s="231"/>
      <c r="P115" s="232"/>
      <c r="Q115" s="233"/>
      <c r="R115" s="233"/>
      <c r="S115" s="233"/>
      <c r="T115" s="233"/>
      <c r="U115" s="233"/>
      <c r="V115" s="233"/>
      <c r="W115" s="233"/>
      <c r="X115" s="233"/>
      <c r="Y115" s="233"/>
      <c r="Z115" s="233"/>
      <c r="AA115" s="233"/>
      <c r="AB115" s="233"/>
      <c r="AC115" s="233"/>
      <c r="AD115" s="233"/>
      <c r="AE115" s="233"/>
      <c r="AF115" s="233"/>
      <c r="AG115" s="97" t="str">
        <f t="shared" si="29"/>
        <v>0:00</v>
      </c>
      <c r="AH115" s="98"/>
      <c r="AJ115" s="16" t="str">
        <f t="shared" si="16"/>
        <v/>
      </c>
      <c r="AK115" s="16" t="str">
        <f t="shared" si="17"/>
        <v/>
      </c>
      <c r="AL115" s="16" t="str">
        <f t="shared" si="18"/>
        <v/>
      </c>
      <c r="AM115" s="16" t="str">
        <f t="shared" si="19"/>
        <v/>
      </c>
      <c r="AN115" s="16" t="str">
        <f t="shared" si="20"/>
        <v/>
      </c>
      <c r="AO115" s="16" t="str">
        <f t="shared" si="21"/>
        <v/>
      </c>
      <c r="AP115" s="16" t="str">
        <f t="shared" si="22"/>
        <v/>
      </c>
      <c r="AQ115" s="16" t="str">
        <f t="shared" si="23"/>
        <v/>
      </c>
      <c r="AR115" s="16" t="str">
        <f t="shared" si="24"/>
        <v/>
      </c>
      <c r="AS115" s="16" t="str">
        <f t="shared" si="25"/>
        <v/>
      </c>
      <c r="AT115" s="16" t="str">
        <f t="shared" si="26"/>
        <v/>
      </c>
      <c r="AU115" s="15" t="str">
        <f t="shared" si="27"/>
        <v/>
      </c>
      <c r="AV115" s="15" t="str">
        <f t="shared" si="28"/>
        <v/>
      </c>
      <c r="AW115" s="28"/>
      <c r="AX115" s="85" t="str">
        <f>IF(J115=Dropdown!$E$6,AG115,"")</f>
        <v/>
      </c>
      <c r="AY115" s="85" t="str">
        <f>IF(J115=Dropdown!$E$7,AG115,"")</f>
        <v/>
      </c>
      <c r="AZ115" s="85" t="str">
        <f>IF(J115=Dropdown!$E$8,AG115,"")</f>
        <v/>
      </c>
      <c r="BA115" s="85" t="str">
        <f>IF(J115=Dropdown!$E$9,AG115,"")</f>
        <v/>
      </c>
      <c r="BB115" s="85" t="str">
        <f>IF(J115=Dropdown!$E$10,AG115,"")</f>
        <v/>
      </c>
      <c r="BC115" s="85" t="str">
        <f>IF(J115=Dropdown!$E$11,AG115,"")</f>
        <v/>
      </c>
      <c r="BD115" s="85" t="str">
        <f>IF(J115=Dropdown!$E$12,AG115,"")</f>
        <v/>
      </c>
      <c r="BE115" s="85" t="str">
        <f>IF(J115=Dropdown!$E$13,AG115,"")</f>
        <v/>
      </c>
    </row>
    <row r="116" spans="1:57" ht="15.75" customHeight="1" x14ac:dyDescent="0.2">
      <c r="A116" s="238"/>
      <c r="B116" s="239"/>
      <c r="C116" s="240"/>
      <c r="D116" s="241"/>
      <c r="E116" s="242"/>
      <c r="F116" s="241"/>
      <c r="G116" s="242"/>
      <c r="H116" s="243"/>
      <c r="I116" s="244"/>
      <c r="J116" s="230"/>
      <c r="K116" s="231"/>
      <c r="L116" s="231"/>
      <c r="M116" s="231"/>
      <c r="N116" s="231"/>
      <c r="O116" s="231"/>
      <c r="P116" s="232"/>
      <c r="Q116" s="233"/>
      <c r="R116" s="233"/>
      <c r="S116" s="233"/>
      <c r="T116" s="233"/>
      <c r="U116" s="233"/>
      <c r="V116" s="233"/>
      <c r="W116" s="233"/>
      <c r="X116" s="233"/>
      <c r="Y116" s="233"/>
      <c r="Z116" s="233"/>
      <c r="AA116" s="233"/>
      <c r="AB116" s="233"/>
      <c r="AC116" s="233"/>
      <c r="AD116" s="233"/>
      <c r="AE116" s="233"/>
      <c r="AF116" s="233"/>
      <c r="AG116" s="97" t="str">
        <f t="shared" si="29"/>
        <v>0:00</v>
      </c>
      <c r="AH116" s="98"/>
      <c r="AJ116" s="16" t="str">
        <f t="shared" si="16"/>
        <v/>
      </c>
      <c r="AK116" s="16" t="str">
        <f t="shared" si="17"/>
        <v/>
      </c>
      <c r="AL116" s="16" t="str">
        <f t="shared" si="18"/>
        <v/>
      </c>
      <c r="AM116" s="16" t="str">
        <f t="shared" si="19"/>
        <v/>
      </c>
      <c r="AN116" s="16" t="str">
        <f t="shared" si="20"/>
        <v/>
      </c>
      <c r="AO116" s="16" t="str">
        <f t="shared" si="21"/>
        <v/>
      </c>
      <c r="AP116" s="16" t="str">
        <f t="shared" si="22"/>
        <v/>
      </c>
      <c r="AQ116" s="16" t="str">
        <f t="shared" si="23"/>
        <v/>
      </c>
      <c r="AR116" s="16" t="str">
        <f t="shared" si="24"/>
        <v/>
      </c>
      <c r="AS116" s="16" t="str">
        <f t="shared" si="25"/>
        <v/>
      </c>
      <c r="AT116" s="16" t="str">
        <f t="shared" si="26"/>
        <v/>
      </c>
      <c r="AU116" s="15" t="str">
        <f t="shared" si="27"/>
        <v/>
      </c>
      <c r="AV116" s="15" t="str">
        <f t="shared" si="28"/>
        <v/>
      </c>
      <c r="AW116" s="28"/>
      <c r="AX116" s="85" t="str">
        <f>IF(J116=Dropdown!$E$6,AG116,"")</f>
        <v/>
      </c>
      <c r="AY116" s="85" t="str">
        <f>IF(J116=Dropdown!$E$7,AG116,"")</f>
        <v/>
      </c>
      <c r="AZ116" s="85" t="str">
        <f>IF(J116=Dropdown!$E$8,AG116,"")</f>
        <v/>
      </c>
      <c r="BA116" s="85" t="str">
        <f>IF(J116=Dropdown!$E$9,AG116,"")</f>
        <v/>
      </c>
      <c r="BB116" s="85" t="str">
        <f>IF(J116=Dropdown!$E$10,AG116,"")</f>
        <v/>
      </c>
      <c r="BC116" s="85" t="str">
        <f>IF(J116=Dropdown!$E$11,AG116,"")</f>
        <v/>
      </c>
      <c r="BD116" s="85" t="str">
        <f>IF(J116=Dropdown!$E$12,AG116,"")</f>
        <v/>
      </c>
      <c r="BE116" s="85" t="str">
        <f>IF(J116=Dropdown!$E$13,AG116,"")</f>
        <v/>
      </c>
    </row>
    <row r="117" spans="1:57" ht="15.75" customHeight="1" x14ac:dyDescent="0.2">
      <c r="A117" s="238"/>
      <c r="B117" s="239"/>
      <c r="C117" s="240"/>
      <c r="D117" s="241"/>
      <c r="E117" s="242"/>
      <c r="F117" s="241"/>
      <c r="G117" s="242"/>
      <c r="H117" s="243"/>
      <c r="I117" s="244"/>
      <c r="J117" s="230"/>
      <c r="K117" s="231"/>
      <c r="L117" s="231"/>
      <c r="M117" s="231"/>
      <c r="N117" s="231"/>
      <c r="O117" s="231"/>
      <c r="P117" s="232"/>
      <c r="Q117" s="233"/>
      <c r="R117" s="233"/>
      <c r="S117" s="233"/>
      <c r="T117" s="233"/>
      <c r="U117" s="233"/>
      <c r="V117" s="233"/>
      <c r="W117" s="233"/>
      <c r="X117" s="233"/>
      <c r="Y117" s="233"/>
      <c r="Z117" s="233"/>
      <c r="AA117" s="233"/>
      <c r="AB117" s="233"/>
      <c r="AC117" s="233"/>
      <c r="AD117" s="233"/>
      <c r="AE117" s="233"/>
      <c r="AF117" s="233"/>
      <c r="AG117" s="97" t="str">
        <f t="shared" si="29"/>
        <v>0:00</v>
      </c>
      <c r="AH117" s="98"/>
      <c r="AJ117" s="16" t="str">
        <f t="shared" si="16"/>
        <v/>
      </c>
      <c r="AK117" s="16" t="str">
        <f t="shared" si="17"/>
        <v/>
      </c>
      <c r="AL117" s="16" t="str">
        <f t="shared" si="18"/>
        <v/>
      </c>
      <c r="AM117" s="16" t="str">
        <f t="shared" si="19"/>
        <v/>
      </c>
      <c r="AN117" s="16" t="str">
        <f t="shared" si="20"/>
        <v/>
      </c>
      <c r="AO117" s="16" t="str">
        <f t="shared" si="21"/>
        <v/>
      </c>
      <c r="AP117" s="16" t="str">
        <f t="shared" si="22"/>
        <v/>
      </c>
      <c r="AQ117" s="16" t="str">
        <f t="shared" si="23"/>
        <v/>
      </c>
      <c r="AR117" s="16" t="str">
        <f t="shared" si="24"/>
        <v/>
      </c>
      <c r="AS117" s="16" t="str">
        <f t="shared" si="25"/>
        <v/>
      </c>
      <c r="AT117" s="16" t="str">
        <f t="shared" si="26"/>
        <v/>
      </c>
      <c r="AU117" s="15" t="str">
        <f t="shared" si="27"/>
        <v/>
      </c>
      <c r="AV117" s="15" t="str">
        <f t="shared" si="28"/>
        <v/>
      </c>
      <c r="AW117" s="28"/>
      <c r="AX117" s="84" t="str">
        <f>IF(J117=Dropdown!$E$6,AG117,"")</f>
        <v/>
      </c>
      <c r="AY117" s="84" t="str">
        <f>IF(J117=Dropdown!$E$7,AG117,"")</f>
        <v/>
      </c>
      <c r="AZ117" s="84" t="str">
        <f>IF(J117=Dropdown!$E$8,AG117,"")</f>
        <v/>
      </c>
      <c r="BA117" s="84" t="str">
        <f>IF(J117=Dropdown!$E$9,AG117,"")</f>
        <v/>
      </c>
      <c r="BB117" s="85" t="str">
        <f>IF(J117=Dropdown!$E$10,AG117,"")</f>
        <v/>
      </c>
      <c r="BC117" s="84" t="str">
        <f>IF(J117=Dropdown!$E$11,AG117,"")</f>
        <v/>
      </c>
      <c r="BD117" s="84" t="str">
        <f>IF(J117=Dropdown!$E$12,AG117,"")</f>
        <v/>
      </c>
      <c r="BE117" s="84" t="str">
        <f>IF(J117=Dropdown!$E$13,AG117,"")</f>
        <v/>
      </c>
    </row>
    <row r="118" spans="1:57" ht="15.75" customHeight="1" x14ac:dyDescent="0.2">
      <c r="A118" s="238"/>
      <c r="B118" s="239"/>
      <c r="C118" s="240"/>
      <c r="D118" s="241"/>
      <c r="E118" s="242"/>
      <c r="F118" s="241"/>
      <c r="G118" s="242"/>
      <c r="H118" s="243"/>
      <c r="I118" s="244"/>
      <c r="J118" s="230"/>
      <c r="K118" s="231"/>
      <c r="L118" s="231"/>
      <c r="M118" s="231"/>
      <c r="N118" s="231"/>
      <c r="O118" s="231"/>
      <c r="P118" s="232"/>
      <c r="Q118" s="233"/>
      <c r="R118" s="233"/>
      <c r="S118" s="233"/>
      <c r="T118" s="233"/>
      <c r="U118" s="233"/>
      <c r="V118" s="233"/>
      <c r="W118" s="233"/>
      <c r="X118" s="233"/>
      <c r="Y118" s="233"/>
      <c r="Z118" s="233"/>
      <c r="AA118" s="233"/>
      <c r="AB118" s="233"/>
      <c r="AC118" s="233"/>
      <c r="AD118" s="233"/>
      <c r="AE118" s="233"/>
      <c r="AF118" s="233"/>
      <c r="AG118" s="97" t="str">
        <f t="shared" si="29"/>
        <v>0:00</v>
      </c>
      <c r="AH118" s="98"/>
      <c r="AJ118" s="16" t="str">
        <f t="shared" si="16"/>
        <v/>
      </c>
      <c r="AK118" s="16" t="str">
        <f t="shared" si="17"/>
        <v/>
      </c>
      <c r="AL118" s="16" t="str">
        <f t="shared" si="18"/>
        <v/>
      </c>
      <c r="AM118" s="16" t="str">
        <f t="shared" si="19"/>
        <v/>
      </c>
      <c r="AN118" s="16" t="str">
        <f t="shared" si="20"/>
        <v/>
      </c>
      <c r="AO118" s="16" t="str">
        <f t="shared" si="21"/>
        <v/>
      </c>
      <c r="AP118" s="16" t="str">
        <f t="shared" si="22"/>
        <v/>
      </c>
      <c r="AQ118" s="16" t="str">
        <f t="shared" si="23"/>
        <v/>
      </c>
      <c r="AR118" s="16" t="str">
        <f t="shared" si="24"/>
        <v/>
      </c>
      <c r="AS118" s="16" t="str">
        <f t="shared" si="25"/>
        <v/>
      </c>
      <c r="AT118" s="16" t="str">
        <f t="shared" si="26"/>
        <v/>
      </c>
      <c r="AU118" s="15" t="str">
        <f t="shared" si="27"/>
        <v/>
      </c>
      <c r="AV118" s="15" t="str">
        <f t="shared" si="28"/>
        <v/>
      </c>
      <c r="AW118" s="28"/>
      <c r="AX118" s="85" t="str">
        <f>IF(J118=Dropdown!$E$6,AG118,"")</f>
        <v/>
      </c>
      <c r="AY118" s="85" t="str">
        <f>IF(J118=Dropdown!$E$7,AG118,"")</f>
        <v/>
      </c>
      <c r="AZ118" s="85" t="str">
        <f>IF(J118=Dropdown!$E$8,AG118,"")</f>
        <v/>
      </c>
      <c r="BA118" s="85" t="str">
        <f>IF(J118=Dropdown!$E$9,AG118,"")</f>
        <v/>
      </c>
      <c r="BB118" s="84" t="str">
        <f>IF(J118=Dropdown!$E$10,AG118,"")</f>
        <v/>
      </c>
      <c r="BC118" s="85" t="str">
        <f>IF(J118=Dropdown!$E$11,AG118,"")</f>
        <v/>
      </c>
      <c r="BD118" s="85" t="str">
        <f>IF(J118=Dropdown!$E$12,AG118,"")</f>
        <v/>
      </c>
      <c r="BE118" s="85" t="str">
        <f>IF(J118=Dropdown!$E$13,AG118,"")</f>
        <v/>
      </c>
    </row>
    <row r="119" spans="1:57" ht="15.75" customHeight="1" x14ac:dyDescent="0.2">
      <c r="A119" s="238"/>
      <c r="B119" s="239"/>
      <c r="C119" s="240"/>
      <c r="D119" s="241"/>
      <c r="E119" s="242"/>
      <c r="F119" s="241"/>
      <c r="G119" s="242"/>
      <c r="H119" s="243"/>
      <c r="I119" s="244"/>
      <c r="J119" s="230"/>
      <c r="K119" s="231"/>
      <c r="L119" s="231"/>
      <c r="M119" s="231"/>
      <c r="N119" s="231"/>
      <c r="O119" s="231"/>
      <c r="P119" s="232"/>
      <c r="Q119" s="233"/>
      <c r="R119" s="233"/>
      <c r="S119" s="233"/>
      <c r="T119" s="233"/>
      <c r="U119" s="233"/>
      <c r="V119" s="233"/>
      <c r="W119" s="233"/>
      <c r="X119" s="233"/>
      <c r="Y119" s="233"/>
      <c r="Z119" s="233"/>
      <c r="AA119" s="233"/>
      <c r="AB119" s="233"/>
      <c r="AC119" s="233"/>
      <c r="AD119" s="233"/>
      <c r="AE119" s="233"/>
      <c r="AF119" s="233"/>
      <c r="AG119" s="97" t="str">
        <f t="shared" si="29"/>
        <v>0:00</v>
      </c>
      <c r="AH119" s="98"/>
      <c r="AJ119" s="16" t="str">
        <f t="shared" si="16"/>
        <v/>
      </c>
      <c r="AK119" s="16" t="str">
        <f t="shared" si="17"/>
        <v/>
      </c>
      <c r="AL119" s="16" t="str">
        <f t="shared" si="18"/>
        <v/>
      </c>
      <c r="AM119" s="16" t="str">
        <f t="shared" si="19"/>
        <v/>
      </c>
      <c r="AN119" s="16" t="str">
        <f t="shared" si="20"/>
        <v/>
      </c>
      <c r="AO119" s="16" t="str">
        <f t="shared" si="21"/>
        <v/>
      </c>
      <c r="AP119" s="16" t="str">
        <f t="shared" si="22"/>
        <v/>
      </c>
      <c r="AQ119" s="16" t="str">
        <f t="shared" si="23"/>
        <v/>
      </c>
      <c r="AR119" s="16" t="str">
        <f t="shared" si="24"/>
        <v/>
      </c>
      <c r="AS119" s="16" t="str">
        <f t="shared" si="25"/>
        <v/>
      </c>
      <c r="AT119" s="16" t="str">
        <f t="shared" si="26"/>
        <v/>
      </c>
      <c r="AU119" s="15" t="str">
        <f t="shared" si="27"/>
        <v/>
      </c>
      <c r="AV119" s="15" t="str">
        <f t="shared" si="28"/>
        <v/>
      </c>
      <c r="AW119" s="28"/>
      <c r="AX119" s="85" t="str">
        <f>IF(J119=Dropdown!$E$6,AG119,"")</f>
        <v/>
      </c>
      <c r="AY119" s="85" t="str">
        <f>IF(J119=Dropdown!$E$7,AG119,"")</f>
        <v/>
      </c>
      <c r="AZ119" s="85" t="str">
        <f>IF(J119=Dropdown!$E$8,AG119,"")</f>
        <v/>
      </c>
      <c r="BA119" s="85" t="str">
        <f>IF(J119=Dropdown!$E$9,AG119,"")</f>
        <v/>
      </c>
      <c r="BB119" s="85" t="str">
        <f>IF(J119=Dropdown!$E$10,AG119,"")</f>
        <v/>
      </c>
      <c r="BC119" s="85" t="str">
        <f>IF(J119=Dropdown!$E$11,AG119,"")</f>
        <v/>
      </c>
      <c r="BD119" s="85" t="str">
        <f>IF(J119=Dropdown!$E$12,AG119,"")</f>
        <v/>
      </c>
      <c r="BE119" s="85" t="str">
        <f>IF(J119=Dropdown!$E$13,AG119,"")</f>
        <v/>
      </c>
    </row>
    <row r="120" spans="1:57" ht="15.75" customHeight="1" x14ac:dyDescent="0.2">
      <c r="A120" s="238"/>
      <c r="B120" s="239"/>
      <c r="C120" s="240"/>
      <c r="D120" s="241"/>
      <c r="E120" s="242"/>
      <c r="F120" s="241"/>
      <c r="G120" s="242"/>
      <c r="H120" s="243"/>
      <c r="I120" s="244"/>
      <c r="J120" s="230"/>
      <c r="K120" s="231"/>
      <c r="L120" s="231"/>
      <c r="M120" s="231"/>
      <c r="N120" s="231"/>
      <c r="O120" s="231"/>
      <c r="P120" s="232"/>
      <c r="Q120" s="233"/>
      <c r="R120" s="233"/>
      <c r="S120" s="233"/>
      <c r="T120" s="233"/>
      <c r="U120" s="233"/>
      <c r="V120" s="233"/>
      <c r="W120" s="233"/>
      <c r="X120" s="233"/>
      <c r="Y120" s="233"/>
      <c r="Z120" s="233"/>
      <c r="AA120" s="233"/>
      <c r="AB120" s="233"/>
      <c r="AC120" s="233"/>
      <c r="AD120" s="233"/>
      <c r="AE120" s="233"/>
      <c r="AF120" s="233"/>
      <c r="AG120" s="97" t="str">
        <f t="shared" si="29"/>
        <v>0:00</v>
      </c>
      <c r="AH120" s="98"/>
      <c r="AJ120" s="16" t="str">
        <f t="shared" si="16"/>
        <v/>
      </c>
      <c r="AK120" s="16" t="str">
        <f t="shared" si="17"/>
        <v/>
      </c>
      <c r="AL120" s="16" t="str">
        <f t="shared" si="18"/>
        <v/>
      </c>
      <c r="AM120" s="16" t="str">
        <f t="shared" si="19"/>
        <v/>
      </c>
      <c r="AN120" s="16" t="str">
        <f t="shared" si="20"/>
        <v/>
      </c>
      <c r="AO120" s="16" t="str">
        <f t="shared" si="21"/>
        <v/>
      </c>
      <c r="AP120" s="16" t="str">
        <f t="shared" si="22"/>
        <v/>
      </c>
      <c r="AQ120" s="16" t="str">
        <f t="shared" si="23"/>
        <v/>
      </c>
      <c r="AR120" s="16" t="str">
        <f t="shared" si="24"/>
        <v/>
      </c>
      <c r="AS120" s="16" t="str">
        <f t="shared" si="25"/>
        <v/>
      </c>
      <c r="AT120" s="16" t="str">
        <f t="shared" si="26"/>
        <v/>
      </c>
      <c r="AU120" s="15" t="str">
        <f t="shared" si="27"/>
        <v/>
      </c>
      <c r="AV120" s="15" t="str">
        <f t="shared" si="28"/>
        <v/>
      </c>
      <c r="AW120" s="28"/>
      <c r="AX120" s="84" t="str">
        <f>IF(J120=Dropdown!$E$6,AG120,"")</f>
        <v/>
      </c>
      <c r="AY120" s="84" t="str">
        <f>IF(J120=Dropdown!$E$7,AG120,"")</f>
        <v/>
      </c>
      <c r="AZ120" s="85" t="str">
        <f>IF(J120=Dropdown!$E$8,AG120,"")</f>
        <v/>
      </c>
      <c r="BA120" s="84" t="str">
        <f>IF(J120=Dropdown!$E$9,AG120,"")</f>
        <v/>
      </c>
      <c r="BB120" s="85" t="str">
        <f>IF(J120=Dropdown!$E$10,AG120,"")</f>
        <v/>
      </c>
      <c r="BC120" s="85" t="str">
        <f>IF(J120=Dropdown!$E$11,AG120,"")</f>
        <v/>
      </c>
      <c r="BD120" s="85" t="str">
        <f>IF(J120=Dropdown!$E$12,AG120,"")</f>
        <v/>
      </c>
      <c r="BE120" s="85" t="str">
        <f>IF(J120=Dropdown!$E$13,AG120,"")</f>
        <v/>
      </c>
    </row>
    <row r="121" spans="1:57" ht="15.75" customHeight="1" x14ac:dyDescent="0.2">
      <c r="A121" s="238"/>
      <c r="B121" s="239"/>
      <c r="C121" s="240"/>
      <c r="D121" s="241"/>
      <c r="E121" s="242"/>
      <c r="F121" s="241"/>
      <c r="G121" s="242"/>
      <c r="H121" s="243"/>
      <c r="I121" s="244"/>
      <c r="J121" s="230"/>
      <c r="K121" s="231"/>
      <c r="L121" s="231"/>
      <c r="M121" s="231"/>
      <c r="N121" s="231"/>
      <c r="O121" s="231"/>
      <c r="P121" s="232"/>
      <c r="Q121" s="233"/>
      <c r="R121" s="233"/>
      <c r="S121" s="233"/>
      <c r="T121" s="233"/>
      <c r="U121" s="233"/>
      <c r="V121" s="233"/>
      <c r="W121" s="233"/>
      <c r="X121" s="233"/>
      <c r="Y121" s="233"/>
      <c r="Z121" s="233"/>
      <c r="AA121" s="233"/>
      <c r="AB121" s="233"/>
      <c r="AC121" s="233"/>
      <c r="AD121" s="233"/>
      <c r="AE121" s="233"/>
      <c r="AF121" s="233"/>
      <c r="AG121" s="97" t="str">
        <f t="shared" si="29"/>
        <v>0:00</v>
      </c>
      <c r="AH121" s="98"/>
      <c r="AJ121" s="16" t="str">
        <f t="shared" si="16"/>
        <v/>
      </c>
      <c r="AK121" s="16" t="str">
        <f t="shared" si="17"/>
        <v/>
      </c>
      <c r="AL121" s="16" t="str">
        <f t="shared" si="18"/>
        <v/>
      </c>
      <c r="AM121" s="16" t="str">
        <f t="shared" si="19"/>
        <v/>
      </c>
      <c r="AN121" s="16" t="str">
        <f t="shared" si="20"/>
        <v/>
      </c>
      <c r="AO121" s="16" t="str">
        <f t="shared" si="21"/>
        <v/>
      </c>
      <c r="AP121" s="16" t="str">
        <f t="shared" si="22"/>
        <v/>
      </c>
      <c r="AQ121" s="16" t="str">
        <f t="shared" si="23"/>
        <v/>
      </c>
      <c r="AR121" s="16" t="str">
        <f t="shared" si="24"/>
        <v/>
      </c>
      <c r="AS121" s="16" t="str">
        <f t="shared" si="25"/>
        <v/>
      </c>
      <c r="AT121" s="16" t="str">
        <f t="shared" si="26"/>
        <v/>
      </c>
      <c r="AU121" s="15" t="str">
        <f t="shared" si="27"/>
        <v/>
      </c>
      <c r="AV121" s="15" t="str">
        <f t="shared" si="28"/>
        <v/>
      </c>
      <c r="AW121" s="28"/>
      <c r="AX121" s="85" t="str">
        <f>IF(J121=Dropdown!$E$6,AG121,"")</f>
        <v/>
      </c>
      <c r="AY121" s="85" t="str">
        <f>IF(J121=Dropdown!$E$7,AG121,"")</f>
        <v/>
      </c>
      <c r="AZ121" s="85" t="str">
        <f>IF(J121=Dropdown!$E$8,AG121,"")</f>
        <v/>
      </c>
      <c r="BA121" s="85" t="str">
        <f>IF(J121=Dropdown!$E$9,AG121,"")</f>
        <v/>
      </c>
      <c r="BB121" s="85" t="str">
        <f>IF(J121=Dropdown!$E$10,AG121,"")</f>
        <v/>
      </c>
      <c r="BC121" s="85" t="str">
        <f>IF(J121=Dropdown!$E$11,AG121,"")</f>
        <v/>
      </c>
      <c r="BD121" s="84" t="str">
        <f>IF(J121=Dropdown!$E$12,AG121,"")</f>
        <v/>
      </c>
      <c r="BE121" s="84" t="str">
        <f>IF(J121=Dropdown!$E$13,AG121,"")</f>
        <v/>
      </c>
    </row>
    <row r="122" spans="1:57" ht="15.75" customHeight="1" x14ac:dyDescent="0.2">
      <c r="A122" s="238"/>
      <c r="B122" s="239"/>
      <c r="C122" s="240"/>
      <c r="D122" s="241"/>
      <c r="E122" s="242"/>
      <c r="F122" s="241"/>
      <c r="G122" s="242"/>
      <c r="H122" s="243"/>
      <c r="I122" s="244"/>
      <c r="J122" s="230"/>
      <c r="K122" s="231"/>
      <c r="L122" s="231"/>
      <c r="M122" s="231"/>
      <c r="N122" s="231"/>
      <c r="O122" s="231"/>
      <c r="P122" s="232"/>
      <c r="Q122" s="233"/>
      <c r="R122" s="233"/>
      <c r="S122" s="233"/>
      <c r="T122" s="233"/>
      <c r="U122" s="233"/>
      <c r="V122" s="233"/>
      <c r="W122" s="233"/>
      <c r="X122" s="233"/>
      <c r="Y122" s="233"/>
      <c r="Z122" s="233"/>
      <c r="AA122" s="233"/>
      <c r="AB122" s="233"/>
      <c r="AC122" s="233"/>
      <c r="AD122" s="233"/>
      <c r="AE122" s="233"/>
      <c r="AF122" s="233"/>
      <c r="AG122" s="97" t="str">
        <f t="shared" si="29"/>
        <v>0:00</v>
      </c>
      <c r="AH122" s="98"/>
      <c r="AJ122" s="16" t="str">
        <f t="shared" si="16"/>
        <v/>
      </c>
      <c r="AK122" s="16" t="str">
        <f t="shared" si="17"/>
        <v/>
      </c>
      <c r="AL122" s="16" t="str">
        <f t="shared" si="18"/>
        <v/>
      </c>
      <c r="AM122" s="16" t="str">
        <f t="shared" si="19"/>
        <v/>
      </c>
      <c r="AN122" s="16" t="str">
        <f t="shared" si="20"/>
        <v/>
      </c>
      <c r="AO122" s="16" t="str">
        <f t="shared" si="21"/>
        <v/>
      </c>
      <c r="AP122" s="16" t="str">
        <f t="shared" si="22"/>
        <v/>
      </c>
      <c r="AQ122" s="16" t="str">
        <f t="shared" si="23"/>
        <v/>
      </c>
      <c r="AR122" s="16" t="str">
        <f t="shared" si="24"/>
        <v/>
      </c>
      <c r="AS122" s="16" t="str">
        <f t="shared" si="25"/>
        <v/>
      </c>
      <c r="AT122" s="16" t="str">
        <f t="shared" si="26"/>
        <v/>
      </c>
      <c r="AU122" s="15" t="str">
        <f t="shared" si="27"/>
        <v/>
      </c>
      <c r="AV122" s="15" t="str">
        <f t="shared" si="28"/>
        <v/>
      </c>
      <c r="AW122" s="28"/>
      <c r="AX122" s="85" t="str">
        <f>IF(J122=Dropdown!$E$6,AG122,"")</f>
        <v/>
      </c>
      <c r="AY122" s="85" t="str">
        <f>IF(J122=Dropdown!$E$7,AG122,"")</f>
        <v/>
      </c>
      <c r="AZ122" s="85" t="str">
        <f>IF(J122=Dropdown!$E$8,AG122,"")</f>
        <v/>
      </c>
      <c r="BA122" s="85" t="str">
        <f>IF(J122=Dropdown!$E$9,AG122,"")</f>
        <v/>
      </c>
      <c r="BB122" s="85" t="str">
        <f>IF(J122=Dropdown!$E$10,AG122,"")</f>
        <v/>
      </c>
      <c r="BC122" s="85" t="str">
        <f>IF(J122=Dropdown!$E$11,AG122,"")</f>
        <v/>
      </c>
      <c r="BD122" s="85" t="str">
        <f>IF(J122=Dropdown!$E$12,AG122,"")</f>
        <v/>
      </c>
      <c r="BE122" s="85" t="str">
        <f>IF(J122=Dropdown!$E$13,AG122,"")</f>
        <v/>
      </c>
    </row>
    <row r="123" spans="1:57" ht="15.75" customHeight="1" x14ac:dyDescent="0.2">
      <c r="A123" s="238"/>
      <c r="B123" s="239"/>
      <c r="C123" s="240"/>
      <c r="D123" s="241"/>
      <c r="E123" s="242"/>
      <c r="F123" s="241"/>
      <c r="G123" s="242"/>
      <c r="H123" s="243"/>
      <c r="I123" s="244"/>
      <c r="J123" s="230"/>
      <c r="K123" s="231"/>
      <c r="L123" s="231"/>
      <c r="M123" s="231"/>
      <c r="N123" s="231"/>
      <c r="O123" s="231"/>
      <c r="P123" s="232"/>
      <c r="Q123" s="233"/>
      <c r="R123" s="233"/>
      <c r="S123" s="233"/>
      <c r="T123" s="233"/>
      <c r="U123" s="233"/>
      <c r="V123" s="233"/>
      <c r="W123" s="233"/>
      <c r="X123" s="233"/>
      <c r="Y123" s="233"/>
      <c r="Z123" s="233"/>
      <c r="AA123" s="233"/>
      <c r="AB123" s="233"/>
      <c r="AC123" s="233"/>
      <c r="AD123" s="233"/>
      <c r="AE123" s="233"/>
      <c r="AF123" s="233"/>
      <c r="AG123" s="97" t="str">
        <f t="shared" si="29"/>
        <v>0:00</v>
      </c>
      <c r="AH123" s="98"/>
      <c r="AJ123" s="16" t="str">
        <f t="shared" si="16"/>
        <v/>
      </c>
      <c r="AK123" s="16" t="str">
        <f t="shared" si="17"/>
        <v/>
      </c>
      <c r="AL123" s="16" t="str">
        <f t="shared" si="18"/>
        <v/>
      </c>
      <c r="AM123" s="16" t="str">
        <f t="shared" si="19"/>
        <v/>
      </c>
      <c r="AN123" s="16" t="str">
        <f t="shared" si="20"/>
        <v/>
      </c>
      <c r="AO123" s="16" t="str">
        <f t="shared" si="21"/>
        <v/>
      </c>
      <c r="AP123" s="16" t="str">
        <f t="shared" si="22"/>
        <v/>
      </c>
      <c r="AQ123" s="16" t="str">
        <f t="shared" si="23"/>
        <v/>
      </c>
      <c r="AR123" s="16" t="str">
        <f t="shared" si="24"/>
        <v/>
      </c>
      <c r="AS123" s="16" t="str">
        <f t="shared" si="25"/>
        <v/>
      </c>
      <c r="AT123" s="16" t="str">
        <f t="shared" si="26"/>
        <v/>
      </c>
      <c r="AU123" s="15" t="str">
        <f t="shared" si="27"/>
        <v/>
      </c>
      <c r="AV123" s="15" t="str">
        <f t="shared" si="28"/>
        <v/>
      </c>
      <c r="AW123" s="28"/>
      <c r="AX123" s="84" t="str">
        <f>IF(J123=Dropdown!$E$6,AG123,"")</f>
        <v/>
      </c>
      <c r="AY123" s="84" t="str">
        <f>IF(J123=Dropdown!$E$7,AG123,"")</f>
        <v/>
      </c>
      <c r="AZ123" s="85" t="str">
        <f>IF(J123=Dropdown!$E$8,AG123,"")</f>
        <v/>
      </c>
      <c r="BA123" s="84" t="str">
        <f>IF(J123=Dropdown!$E$9,AG123,"")</f>
        <v/>
      </c>
      <c r="BB123" s="84" t="str">
        <f>IF(J123=Dropdown!$E$10,AG123,"")</f>
        <v/>
      </c>
      <c r="BC123" s="84" t="str">
        <f>IF(J123=Dropdown!$E$11,AG123,"")</f>
        <v/>
      </c>
      <c r="BD123" s="85" t="str">
        <f>IF(J123=Dropdown!$E$12,AG123,"")</f>
        <v/>
      </c>
      <c r="BE123" s="85" t="str">
        <f>IF(J123=Dropdown!$E$13,AG123,"")</f>
        <v/>
      </c>
    </row>
    <row r="124" spans="1:57" ht="15.75" customHeight="1" x14ac:dyDescent="0.2">
      <c r="A124" s="238"/>
      <c r="B124" s="239"/>
      <c r="C124" s="240"/>
      <c r="D124" s="241"/>
      <c r="E124" s="242"/>
      <c r="F124" s="241"/>
      <c r="G124" s="242"/>
      <c r="H124" s="243"/>
      <c r="I124" s="244"/>
      <c r="J124" s="230"/>
      <c r="K124" s="231"/>
      <c r="L124" s="231"/>
      <c r="M124" s="231"/>
      <c r="N124" s="231"/>
      <c r="O124" s="231"/>
      <c r="P124" s="232"/>
      <c r="Q124" s="233"/>
      <c r="R124" s="233"/>
      <c r="S124" s="233"/>
      <c r="T124" s="233"/>
      <c r="U124" s="233"/>
      <c r="V124" s="233"/>
      <c r="W124" s="233"/>
      <c r="X124" s="233"/>
      <c r="Y124" s="233"/>
      <c r="Z124" s="233"/>
      <c r="AA124" s="233"/>
      <c r="AB124" s="233"/>
      <c r="AC124" s="233"/>
      <c r="AD124" s="233"/>
      <c r="AE124" s="233"/>
      <c r="AF124" s="233"/>
      <c r="AG124" s="97" t="str">
        <f t="shared" si="29"/>
        <v>0:00</v>
      </c>
      <c r="AH124" s="98"/>
      <c r="AJ124" s="16" t="str">
        <f t="shared" si="16"/>
        <v/>
      </c>
      <c r="AK124" s="16" t="str">
        <f t="shared" si="17"/>
        <v/>
      </c>
      <c r="AL124" s="16" t="str">
        <f t="shared" si="18"/>
        <v/>
      </c>
      <c r="AM124" s="16" t="str">
        <f t="shared" si="19"/>
        <v/>
      </c>
      <c r="AN124" s="16" t="str">
        <f t="shared" si="20"/>
        <v/>
      </c>
      <c r="AO124" s="16" t="str">
        <f t="shared" si="21"/>
        <v/>
      </c>
      <c r="AP124" s="16" t="str">
        <f t="shared" si="22"/>
        <v/>
      </c>
      <c r="AQ124" s="16" t="str">
        <f t="shared" si="23"/>
        <v/>
      </c>
      <c r="AR124" s="16" t="str">
        <f t="shared" si="24"/>
        <v/>
      </c>
      <c r="AS124" s="16" t="str">
        <f t="shared" si="25"/>
        <v/>
      </c>
      <c r="AT124" s="16" t="str">
        <f t="shared" si="26"/>
        <v/>
      </c>
      <c r="AU124" s="15" t="str">
        <f t="shared" si="27"/>
        <v/>
      </c>
      <c r="AV124" s="15" t="str">
        <f t="shared" si="28"/>
        <v/>
      </c>
      <c r="AW124" s="28"/>
      <c r="AX124" s="85" t="str">
        <f>IF(J124=Dropdown!$E$6,AG124,"")</f>
        <v/>
      </c>
      <c r="AY124" s="85" t="str">
        <f>IF(J124=Dropdown!$E$7,AG124,"")</f>
        <v/>
      </c>
      <c r="AZ124" s="84" t="str">
        <f>IF(J124=Dropdown!$E$8,AG124,"")</f>
        <v/>
      </c>
      <c r="BA124" s="85" t="str">
        <f>IF(J124=Dropdown!$E$9,AG124,"")</f>
        <v/>
      </c>
      <c r="BB124" s="85" t="str">
        <f>IF(J124=Dropdown!$E$10,AG124,"")</f>
        <v/>
      </c>
      <c r="BC124" s="85" t="str">
        <f>IF(J124=Dropdown!$E$11,AG124,"")</f>
        <v/>
      </c>
      <c r="BD124" s="85" t="str">
        <f>IF(J124=Dropdown!$E$12,AG124,"")</f>
        <v/>
      </c>
      <c r="BE124" s="85" t="str">
        <f>IF(J124=Dropdown!$E$13,AG124,"")</f>
        <v/>
      </c>
    </row>
    <row r="125" spans="1:57" ht="15.75" customHeight="1" x14ac:dyDescent="0.2">
      <c r="A125" s="238"/>
      <c r="B125" s="239"/>
      <c r="C125" s="240"/>
      <c r="D125" s="241"/>
      <c r="E125" s="242"/>
      <c r="F125" s="241"/>
      <c r="G125" s="242"/>
      <c r="H125" s="243"/>
      <c r="I125" s="244"/>
      <c r="J125" s="230"/>
      <c r="K125" s="231"/>
      <c r="L125" s="231"/>
      <c r="M125" s="231"/>
      <c r="N125" s="231"/>
      <c r="O125" s="231"/>
      <c r="P125" s="232"/>
      <c r="Q125" s="233"/>
      <c r="R125" s="233"/>
      <c r="S125" s="233"/>
      <c r="T125" s="233"/>
      <c r="U125" s="233"/>
      <c r="V125" s="233"/>
      <c r="W125" s="233"/>
      <c r="X125" s="233"/>
      <c r="Y125" s="233"/>
      <c r="Z125" s="233"/>
      <c r="AA125" s="233"/>
      <c r="AB125" s="233"/>
      <c r="AC125" s="233"/>
      <c r="AD125" s="233"/>
      <c r="AE125" s="233"/>
      <c r="AF125" s="233"/>
      <c r="AG125" s="97" t="str">
        <f t="shared" si="29"/>
        <v>0:00</v>
      </c>
      <c r="AH125" s="98"/>
      <c r="AJ125" s="16" t="str">
        <f t="shared" si="16"/>
        <v/>
      </c>
      <c r="AK125" s="16" t="str">
        <f t="shared" si="17"/>
        <v/>
      </c>
      <c r="AL125" s="16" t="str">
        <f t="shared" si="18"/>
        <v/>
      </c>
      <c r="AM125" s="16" t="str">
        <f t="shared" si="19"/>
        <v/>
      </c>
      <c r="AN125" s="16" t="str">
        <f t="shared" si="20"/>
        <v/>
      </c>
      <c r="AO125" s="16" t="str">
        <f t="shared" si="21"/>
        <v/>
      </c>
      <c r="AP125" s="16" t="str">
        <f t="shared" si="22"/>
        <v/>
      </c>
      <c r="AQ125" s="16" t="str">
        <f t="shared" si="23"/>
        <v/>
      </c>
      <c r="AR125" s="16" t="str">
        <f t="shared" si="24"/>
        <v/>
      </c>
      <c r="AS125" s="16" t="str">
        <f t="shared" si="25"/>
        <v/>
      </c>
      <c r="AT125" s="16" t="str">
        <f t="shared" si="26"/>
        <v/>
      </c>
      <c r="AU125" s="15" t="str">
        <f t="shared" si="27"/>
        <v/>
      </c>
      <c r="AV125" s="15" t="str">
        <f t="shared" si="28"/>
        <v/>
      </c>
      <c r="AW125" s="28"/>
      <c r="AX125" s="85" t="str">
        <f>IF(J125=Dropdown!$E$6,AG125,"")</f>
        <v/>
      </c>
      <c r="AY125" s="85" t="str">
        <f>IF(J125=Dropdown!$E$7,AG125,"")</f>
        <v/>
      </c>
      <c r="AZ125" s="85" t="str">
        <f>IF(J125=Dropdown!$E$8,AG125,"")</f>
        <v/>
      </c>
      <c r="BA125" s="85" t="str">
        <f>IF(J125=Dropdown!$E$9,AG125,"")</f>
        <v/>
      </c>
      <c r="BB125" s="85" t="str">
        <f>IF(J125=Dropdown!$E$10,AG125,"")</f>
        <v/>
      </c>
      <c r="BC125" s="85" t="str">
        <f>IF(J125=Dropdown!$E$11,AG125,"")</f>
        <v/>
      </c>
      <c r="BD125" s="84" t="str">
        <f>IF(J125=Dropdown!$E$12,AG125,"")</f>
        <v/>
      </c>
      <c r="BE125" s="84" t="str">
        <f>IF(J125=Dropdown!$E$13,AG125,"")</f>
        <v/>
      </c>
    </row>
    <row r="126" spans="1:57" ht="15.75" customHeight="1" x14ac:dyDescent="0.2">
      <c r="A126" s="238"/>
      <c r="B126" s="239"/>
      <c r="C126" s="240"/>
      <c r="D126" s="241"/>
      <c r="E126" s="242"/>
      <c r="F126" s="241"/>
      <c r="G126" s="242"/>
      <c r="H126" s="243"/>
      <c r="I126" s="244"/>
      <c r="J126" s="230"/>
      <c r="K126" s="231"/>
      <c r="L126" s="231"/>
      <c r="M126" s="231"/>
      <c r="N126" s="231"/>
      <c r="O126" s="231"/>
      <c r="P126" s="232"/>
      <c r="Q126" s="233"/>
      <c r="R126" s="233"/>
      <c r="S126" s="233"/>
      <c r="T126" s="233"/>
      <c r="U126" s="233"/>
      <c r="V126" s="233"/>
      <c r="W126" s="233"/>
      <c r="X126" s="233"/>
      <c r="Y126" s="233"/>
      <c r="Z126" s="233"/>
      <c r="AA126" s="233"/>
      <c r="AB126" s="233"/>
      <c r="AC126" s="233"/>
      <c r="AD126" s="233"/>
      <c r="AE126" s="233"/>
      <c r="AF126" s="233"/>
      <c r="AG126" s="97" t="str">
        <f t="shared" si="29"/>
        <v>0:00</v>
      </c>
      <c r="AH126" s="98"/>
      <c r="AJ126" s="16" t="str">
        <f t="shared" si="16"/>
        <v/>
      </c>
      <c r="AK126" s="16" t="str">
        <f t="shared" si="17"/>
        <v/>
      </c>
      <c r="AL126" s="16" t="str">
        <f t="shared" si="18"/>
        <v/>
      </c>
      <c r="AM126" s="16" t="str">
        <f t="shared" si="19"/>
        <v/>
      </c>
      <c r="AN126" s="16" t="str">
        <f t="shared" si="20"/>
        <v/>
      </c>
      <c r="AO126" s="16" t="str">
        <f t="shared" si="21"/>
        <v/>
      </c>
      <c r="AP126" s="16" t="str">
        <f t="shared" si="22"/>
        <v/>
      </c>
      <c r="AQ126" s="16" t="str">
        <f t="shared" si="23"/>
        <v/>
      </c>
      <c r="AR126" s="16" t="str">
        <f t="shared" si="24"/>
        <v/>
      </c>
      <c r="AS126" s="16" t="str">
        <f t="shared" si="25"/>
        <v/>
      </c>
      <c r="AT126" s="16" t="str">
        <f t="shared" si="26"/>
        <v/>
      </c>
      <c r="AU126" s="15" t="str">
        <f t="shared" si="27"/>
        <v/>
      </c>
      <c r="AV126" s="15" t="str">
        <f t="shared" si="28"/>
        <v/>
      </c>
      <c r="AW126" s="28"/>
      <c r="AX126" s="84" t="str">
        <f>IF(J126=Dropdown!$E$6,AG126,"")</f>
        <v/>
      </c>
      <c r="AY126" s="84" t="str">
        <f>IF(J126=Dropdown!$E$7,AG126,"")</f>
        <v/>
      </c>
      <c r="AZ126" s="85" t="str">
        <f>IF(J126=Dropdown!$E$8,AG126,"")</f>
        <v/>
      </c>
      <c r="BA126" s="84" t="str">
        <f>IF(J126=Dropdown!$E$9,AG126,"")</f>
        <v/>
      </c>
      <c r="BB126" s="85" t="str">
        <f>IF(J126=Dropdown!$E$10,AG126,"")</f>
        <v/>
      </c>
      <c r="BC126" s="85" t="str">
        <f>IF(J126=Dropdown!$E$11,AG126,"")</f>
        <v/>
      </c>
      <c r="BD126" s="85" t="str">
        <f>IF(J126=Dropdown!$E$12,AG126,"")</f>
        <v/>
      </c>
      <c r="BE126" s="85" t="str">
        <f>IF(J126=Dropdown!$E$13,AG126,"")</f>
        <v/>
      </c>
    </row>
    <row r="127" spans="1:57" ht="15.75" customHeight="1" x14ac:dyDescent="0.2">
      <c r="A127" s="238"/>
      <c r="B127" s="239"/>
      <c r="C127" s="240"/>
      <c r="D127" s="241"/>
      <c r="E127" s="242"/>
      <c r="F127" s="241"/>
      <c r="G127" s="242"/>
      <c r="H127" s="243"/>
      <c r="I127" s="244"/>
      <c r="J127" s="230"/>
      <c r="K127" s="231"/>
      <c r="L127" s="231"/>
      <c r="M127" s="231"/>
      <c r="N127" s="231"/>
      <c r="O127" s="231"/>
      <c r="P127" s="232"/>
      <c r="Q127" s="233"/>
      <c r="R127" s="233"/>
      <c r="S127" s="233"/>
      <c r="T127" s="233"/>
      <c r="U127" s="233"/>
      <c r="V127" s="233"/>
      <c r="W127" s="233"/>
      <c r="X127" s="233"/>
      <c r="Y127" s="233"/>
      <c r="Z127" s="233"/>
      <c r="AA127" s="233"/>
      <c r="AB127" s="233"/>
      <c r="AC127" s="233"/>
      <c r="AD127" s="233"/>
      <c r="AE127" s="233"/>
      <c r="AF127" s="233"/>
      <c r="AG127" s="97" t="str">
        <f t="shared" si="29"/>
        <v>0:00</v>
      </c>
      <c r="AH127" s="98"/>
      <c r="AJ127" s="16" t="str">
        <f t="shared" si="16"/>
        <v/>
      </c>
      <c r="AK127" s="16" t="str">
        <f t="shared" si="17"/>
        <v/>
      </c>
      <c r="AL127" s="16" t="str">
        <f t="shared" si="18"/>
        <v/>
      </c>
      <c r="AM127" s="16" t="str">
        <f t="shared" si="19"/>
        <v/>
      </c>
      <c r="AN127" s="16" t="str">
        <f t="shared" si="20"/>
        <v/>
      </c>
      <c r="AO127" s="16" t="str">
        <f t="shared" si="21"/>
        <v/>
      </c>
      <c r="AP127" s="16" t="str">
        <f t="shared" si="22"/>
        <v/>
      </c>
      <c r="AQ127" s="16" t="str">
        <f t="shared" si="23"/>
        <v/>
      </c>
      <c r="AR127" s="16" t="str">
        <f t="shared" si="24"/>
        <v/>
      </c>
      <c r="AS127" s="16" t="str">
        <f t="shared" si="25"/>
        <v/>
      </c>
      <c r="AT127" s="16" t="str">
        <f t="shared" si="26"/>
        <v/>
      </c>
      <c r="AU127" s="15" t="str">
        <f t="shared" si="27"/>
        <v/>
      </c>
      <c r="AV127" s="15" t="str">
        <f t="shared" si="28"/>
        <v/>
      </c>
      <c r="AW127" s="28"/>
      <c r="AX127" s="85" t="str">
        <f>IF(J127=Dropdown!$E$6,AG127,"")</f>
        <v/>
      </c>
      <c r="AY127" s="85" t="str">
        <f>IF(J127=Dropdown!$E$7,AG127,"")</f>
        <v/>
      </c>
      <c r="AZ127" s="85" t="str">
        <f>IF(J127=Dropdown!$E$8,AG127,"")</f>
        <v/>
      </c>
      <c r="BA127" s="85" t="str">
        <f>IF(J127=Dropdown!$E$9,AG127,"")</f>
        <v/>
      </c>
      <c r="BB127" s="85" t="str">
        <f>IF(J127=Dropdown!$E$10,AG127,"")</f>
        <v/>
      </c>
      <c r="BC127" s="85" t="str">
        <f>IF(J127=Dropdown!$E$11,AG127,"")</f>
        <v/>
      </c>
      <c r="BD127" s="85" t="str">
        <f>IF(J127=Dropdown!$E$12,AG127,"")</f>
        <v/>
      </c>
      <c r="BE127" s="85" t="str">
        <f>IF(J127=Dropdown!$E$13,AG127,"")</f>
        <v/>
      </c>
    </row>
    <row r="128" spans="1:57" ht="15.75" customHeight="1" x14ac:dyDescent="0.2">
      <c r="A128" s="238"/>
      <c r="B128" s="239"/>
      <c r="C128" s="240"/>
      <c r="D128" s="241"/>
      <c r="E128" s="242"/>
      <c r="F128" s="241"/>
      <c r="G128" s="242"/>
      <c r="H128" s="243"/>
      <c r="I128" s="244"/>
      <c r="J128" s="230"/>
      <c r="K128" s="231"/>
      <c r="L128" s="231"/>
      <c r="M128" s="231"/>
      <c r="N128" s="231"/>
      <c r="O128" s="231"/>
      <c r="P128" s="232"/>
      <c r="Q128" s="233"/>
      <c r="R128" s="233"/>
      <c r="S128" s="233"/>
      <c r="T128" s="233"/>
      <c r="U128" s="233"/>
      <c r="V128" s="233"/>
      <c r="W128" s="233"/>
      <c r="X128" s="233"/>
      <c r="Y128" s="233"/>
      <c r="Z128" s="233"/>
      <c r="AA128" s="233"/>
      <c r="AB128" s="233"/>
      <c r="AC128" s="233"/>
      <c r="AD128" s="233"/>
      <c r="AE128" s="233"/>
      <c r="AF128" s="233"/>
      <c r="AG128" s="97" t="str">
        <f t="shared" si="29"/>
        <v>0:00</v>
      </c>
      <c r="AH128" s="98"/>
      <c r="AJ128" s="16" t="str">
        <f t="shared" si="16"/>
        <v/>
      </c>
      <c r="AK128" s="16" t="str">
        <f t="shared" si="17"/>
        <v/>
      </c>
      <c r="AL128" s="16" t="str">
        <f t="shared" si="18"/>
        <v/>
      </c>
      <c r="AM128" s="16" t="str">
        <f t="shared" si="19"/>
        <v/>
      </c>
      <c r="AN128" s="16" t="str">
        <f t="shared" si="20"/>
        <v/>
      </c>
      <c r="AO128" s="16" t="str">
        <f t="shared" si="21"/>
        <v/>
      </c>
      <c r="AP128" s="16" t="str">
        <f t="shared" si="22"/>
        <v/>
      </c>
      <c r="AQ128" s="16" t="str">
        <f t="shared" si="23"/>
        <v/>
      </c>
      <c r="AR128" s="16" t="str">
        <f t="shared" si="24"/>
        <v/>
      </c>
      <c r="AS128" s="16" t="str">
        <f t="shared" si="25"/>
        <v/>
      </c>
      <c r="AT128" s="16" t="str">
        <f t="shared" si="26"/>
        <v/>
      </c>
      <c r="AU128" s="15" t="str">
        <f t="shared" si="27"/>
        <v/>
      </c>
      <c r="AV128" s="15" t="str">
        <f t="shared" si="28"/>
        <v/>
      </c>
      <c r="AW128" s="28"/>
      <c r="AX128" s="85" t="str">
        <f>IF(J128=Dropdown!$E$6,AG128,"")</f>
        <v/>
      </c>
      <c r="AY128" s="85" t="str">
        <f>IF(J128=Dropdown!$E$7,AG128,"")</f>
        <v/>
      </c>
      <c r="AZ128" s="85" t="str">
        <f>IF(J128=Dropdown!$E$8,AG128,"")</f>
        <v/>
      </c>
      <c r="BA128" s="85" t="str">
        <f>IF(J128=Dropdown!$E$9,AG128,"")</f>
        <v/>
      </c>
      <c r="BB128" s="84" t="str">
        <f>IF(J128=Dropdown!$E$10,AG128,"")</f>
        <v/>
      </c>
      <c r="BC128" s="85" t="str">
        <f>IF(J128=Dropdown!$E$11,AG128,"")</f>
        <v/>
      </c>
      <c r="BD128" s="85" t="str">
        <f>IF(J128=Dropdown!$E$12,AG128,"")</f>
        <v/>
      </c>
      <c r="BE128" s="85" t="str">
        <f>IF(J128=Dropdown!$E$13,AG128,"")</f>
        <v/>
      </c>
    </row>
    <row r="129" spans="1:57" ht="15.75" customHeight="1" x14ac:dyDescent="0.2">
      <c r="A129" s="238"/>
      <c r="B129" s="239"/>
      <c r="C129" s="240"/>
      <c r="D129" s="241"/>
      <c r="E129" s="242"/>
      <c r="F129" s="241"/>
      <c r="G129" s="242"/>
      <c r="H129" s="243"/>
      <c r="I129" s="244"/>
      <c r="J129" s="230"/>
      <c r="K129" s="231"/>
      <c r="L129" s="231"/>
      <c r="M129" s="231"/>
      <c r="N129" s="231"/>
      <c r="O129" s="231"/>
      <c r="P129" s="232"/>
      <c r="Q129" s="233"/>
      <c r="R129" s="233"/>
      <c r="S129" s="233"/>
      <c r="T129" s="233"/>
      <c r="U129" s="233"/>
      <c r="V129" s="233"/>
      <c r="W129" s="233"/>
      <c r="X129" s="233"/>
      <c r="Y129" s="233"/>
      <c r="Z129" s="233"/>
      <c r="AA129" s="233"/>
      <c r="AB129" s="233"/>
      <c r="AC129" s="233"/>
      <c r="AD129" s="233"/>
      <c r="AE129" s="233"/>
      <c r="AF129" s="233"/>
      <c r="AG129" s="97" t="str">
        <f t="shared" si="29"/>
        <v>0:00</v>
      </c>
      <c r="AH129" s="98"/>
      <c r="AJ129" s="16" t="str">
        <f t="shared" si="16"/>
        <v/>
      </c>
      <c r="AK129" s="16" t="str">
        <f t="shared" si="17"/>
        <v/>
      </c>
      <c r="AL129" s="16" t="str">
        <f t="shared" si="18"/>
        <v/>
      </c>
      <c r="AM129" s="16" t="str">
        <f t="shared" si="19"/>
        <v/>
      </c>
      <c r="AN129" s="16" t="str">
        <f t="shared" si="20"/>
        <v/>
      </c>
      <c r="AO129" s="16" t="str">
        <f t="shared" si="21"/>
        <v/>
      </c>
      <c r="AP129" s="16" t="str">
        <f t="shared" si="22"/>
        <v/>
      </c>
      <c r="AQ129" s="16" t="str">
        <f t="shared" si="23"/>
        <v/>
      </c>
      <c r="AR129" s="16" t="str">
        <f t="shared" si="24"/>
        <v/>
      </c>
      <c r="AS129" s="16" t="str">
        <f t="shared" si="25"/>
        <v/>
      </c>
      <c r="AT129" s="16" t="str">
        <f t="shared" si="26"/>
        <v/>
      </c>
      <c r="AU129" s="15" t="str">
        <f t="shared" si="27"/>
        <v/>
      </c>
      <c r="AV129" s="15" t="str">
        <f t="shared" si="28"/>
        <v/>
      </c>
      <c r="AW129" s="28"/>
      <c r="AX129" s="84" t="str">
        <f>IF(J129=Dropdown!$E$6,AG129,"")</f>
        <v/>
      </c>
      <c r="AY129" s="84" t="str">
        <f>IF(J129=Dropdown!$E$7,AG129,"")</f>
        <v/>
      </c>
      <c r="AZ129" s="85" t="str">
        <f>IF(J129=Dropdown!$E$8,AG129,"")</f>
        <v/>
      </c>
      <c r="BA129" s="84" t="str">
        <f>IF(J129=Dropdown!$E$9,AG129,"")</f>
        <v/>
      </c>
      <c r="BB129" s="85" t="str">
        <f>IF(J129=Dropdown!$E$10,AG129,"")</f>
        <v/>
      </c>
      <c r="BC129" s="84" t="str">
        <f>IF(J129=Dropdown!$E$11,AG129,"")</f>
        <v/>
      </c>
      <c r="BD129" s="84" t="str">
        <f>IF(J129=Dropdown!$E$12,AG129,"")</f>
        <v/>
      </c>
      <c r="BE129" s="84" t="str">
        <f>IF(J129=Dropdown!$E$13,AG129,"")</f>
        <v/>
      </c>
    </row>
    <row r="130" spans="1:57" ht="15.75" customHeight="1" x14ac:dyDescent="0.2">
      <c r="A130" s="238"/>
      <c r="B130" s="239"/>
      <c r="C130" s="240"/>
      <c r="D130" s="241"/>
      <c r="E130" s="242"/>
      <c r="F130" s="241"/>
      <c r="G130" s="242"/>
      <c r="H130" s="243"/>
      <c r="I130" s="244"/>
      <c r="J130" s="230"/>
      <c r="K130" s="231"/>
      <c r="L130" s="231"/>
      <c r="M130" s="231"/>
      <c r="N130" s="231"/>
      <c r="O130" s="231"/>
      <c r="P130" s="232"/>
      <c r="Q130" s="233"/>
      <c r="R130" s="233"/>
      <c r="S130" s="233"/>
      <c r="T130" s="233"/>
      <c r="U130" s="233"/>
      <c r="V130" s="233"/>
      <c r="W130" s="233"/>
      <c r="X130" s="233"/>
      <c r="Y130" s="233"/>
      <c r="Z130" s="233"/>
      <c r="AA130" s="233"/>
      <c r="AB130" s="233"/>
      <c r="AC130" s="233"/>
      <c r="AD130" s="233"/>
      <c r="AE130" s="233"/>
      <c r="AF130" s="233"/>
      <c r="AG130" s="97" t="str">
        <f t="shared" si="29"/>
        <v>0:00</v>
      </c>
      <c r="AH130" s="98"/>
      <c r="AJ130" s="16" t="str">
        <f t="shared" si="16"/>
        <v/>
      </c>
      <c r="AK130" s="16" t="str">
        <f t="shared" si="17"/>
        <v/>
      </c>
      <c r="AL130" s="16" t="str">
        <f t="shared" si="18"/>
        <v/>
      </c>
      <c r="AM130" s="16" t="str">
        <f t="shared" si="19"/>
        <v/>
      </c>
      <c r="AN130" s="16" t="str">
        <f t="shared" si="20"/>
        <v/>
      </c>
      <c r="AO130" s="16" t="str">
        <f t="shared" si="21"/>
        <v/>
      </c>
      <c r="AP130" s="16" t="str">
        <f t="shared" si="22"/>
        <v/>
      </c>
      <c r="AQ130" s="16" t="str">
        <f t="shared" si="23"/>
        <v/>
      </c>
      <c r="AR130" s="16" t="str">
        <f t="shared" si="24"/>
        <v/>
      </c>
      <c r="AS130" s="16" t="str">
        <f t="shared" si="25"/>
        <v/>
      </c>
      <c r="AT130" s="16" t="str">
        <f t="shared" si="26"/>
        <v/>
      </c>
      <c r="AU130" s="15" t="str">
        <f t="shared" si="27"/>
        <v/>
      </c>
      <c r="AV130" s="15" t="str">
        <f t="shared" si="28"/>
        <v/>
      </c>
      <c r="AW130" s="28"/>
      <c r="AX130" s="85" t="str">
        <f>IF(J130=Dropdown!$E$6,AG130,"")</f>
        <v/>
      </c>
      <c r="AY130" s="85" t="str">
        <f>IF(J130=Dropdown!$E$7,AG130,"")</f>
        <v/>
      </c>
      <c r="AZ130" s="85" t="str">
        <f>IF(J130=Dropdown!$E$8,AG130,"")</f>
        <v/>
      </c>
      <c r="BA130" s="85" t="str">
        <f>IF(J130=Dropdown!$E$9,AG130,"")</f>
        <v/>
      </c>
      <c r="BB130" s="85" t="str">
        <f>IF(J130=Dropdown!$E$10,AG130,"")</f>
        <v/>
      </c>
      <c r="BC130" s="85" t="str">
        <f>IF(J130=Dropdown!$E$11,AG130,"")</f>
        <v/>
      </c>
      <c r="BD130" s="85" t="str">
        <f>IF(J130=Dropdown!$E$12,AG130,"")</f>
        <v/>
      </c>
      <c r="BE130" s="85" t="str">
        <f>IF(J130=Dropdown!$E$13,AG130,"")</f>
        <v/>
      </c>
    </row>
    <row r="131" spans="1:57" ht="15.75" customHeight="1" x14ac:dyDescent="0.2">
      <c r="A131" s="238"/>
      <c r="B131" s="239"/>
      <c r="C131" s="240"/>
      <c r="D131" s="241"/>
      <c r="E131" s="242"/>
      <c r="F131" s="241"/>
      <c r="G131" s="242"/>
      <c r="H131" s="243"/>
      <c r="I131" s="244"/>
      <c r="J131" s="230"/>
      <c r="K131" s="231"/>
      <c r="L131" s="231"/>
      <c r="M131" s="231"/>
      <c r="N131" s="231"/>
      <c r="O131" s="231"/>
      <c r="P131" s="232"/>
      <c r="Q131" s="233"/>
      <c r="R131" s="233"/>
      <c r="S131" s="233"/>
      <c r="T131" s="233"/>
      <c r="U131" s="233"/>
      <c r="V131" s="233"/>
      <c r="W131" s="233"/>
      <c r="X131" s="233"/>
      <c r="Y131" s="233"/>
      <c r="Z131" s="233"/>
      <c r="AA131" s="233"/>
      <c r="AB131" s="233"/>
      <c r="AC131" s="233"/>
      <c r="AD131" s="233"/>
      <c r="AE131" s="233"/>
      <c r="AF131" s="233"/>
      <c r="AG131" s="97" t="str">
        <f t="shared" si="29"/>
        <v>0:00</v>
      </c>
      <c r="AH131" s="98"/>
      <c r="AJ131" s="16" t="str">
        <f t="shared" si="16"/>
        <v/>
      </c>
      <c r="AK131" s="16" t="str">
        <f t="shared" si="17"/>
        <v/>
      </c>
      <c r="AL131" s="16" t="str">
        <f t="shared" si="18"/>
        <v/>
      </c>
      <c r="AM131" s="16" t="str">
        <f t="shared" si="19"/>
        <v/>
      </c>
      <c r="AN131" s="16" t="str">
        <f t="shared" si="20"/>
        <v/>
      </c>
      <c r="AO131" s="16" t="str">
        <f t="shared" si="21"/>
        <v/>
      </c>
      <c r="AP131" s="16" t="str">
        <f t="shared" si="22"/>
        <v/>
      </c>
      <c r="AQ131" s="16" t="str">
        <f t="shared" si="23"/>
        <v/>
      </c>
      <c r="AR131" s="16" t="str">
        <f t="shared" si="24"/>
        <v/>
      </c>
      <c r="AS131" s="16" t="str">
        <f t="shared" si="25"/>
        <v/>
      </c>
      <c r="AT131" s="16" t="str">
        <f t="shared" si="26"/>
        <v/>
      </c>
      <c r="AU131" s="15" t="str">
        <f t="shared" si="27"/>
        <v/>
      </c>
      <c r="AV131" s="15" t="str">
        <f t="shared" si="28"/>
        <v/>
      </c>
      <c r="AW131" s="28"/>
      <c r="AX131" s="85" t="str">
        <f>IF(J131=Dropdown!$E$6,AG131,"")</f>
        <v/>
      </c>
      <c r="AY131" s="85" t="str">
        <f>IF(J131=Dropdown!$E$7,AG131,"")</f>
        <v/>
      </c>
      <c r="AZ131" s="84" t="str">
        <f>IF(J131=Dropdown!$E$8,AG131,"")</f>
        <v/>
      </c>
      <c r="BA131" s="85" t="str">
        <f>IF(J131=Dropdown!$E$9,AG131,"")</f>
        <v/>
      </c>
      <c r="BB131" s="85" t="str">
        <f>IF(J131=Dropdown!$E$10,AG131,"")</f>
        <v/>
      </c>
      <c r="BC131" s="85" t="str">
        <f>IF(J131=Dropdown!$E$11,AG131,"")</f>
        <v/>
      </c>
      <c r="BD131" s="85" t="str">
        <f>IF(J131=Dropdown!$E$12,AG131,"")</f>
        <v/>
      </c>
      <c r="BE131" s="85" t="str">
        <f>IF(J131=Dropdown!$E$13,AG131,"")</f>
        <v/>
      </c>
    </row>
    <row r="132" spans="1:57" ht="15.75" customHeight="1" x14ac:dyDescent="0.2">
      <c r="A132" s="238"/>
      <c r="B132" s="239"/>
      <c r="C132" s="240"/>
      <c r="D132" s="241"/>
      <c r="E132" s="242"/>
      <c r="F132" s="241"/>
      <c r="G132" s="242"/>
      <c r="H132" s="243"/>
      <c r="I132" s="244"/>
      <c r="J132" s="230"/>
      <c r="K132" s="231"/>
      <c r="L132" s="231"/>
      <c r="M132" s="231"/>
      <c r="N132" s="231"/>
      <c r="O132" s="231"/>
      <c r="P132" s="232"/>
      <c r="Q132" s="233"/>
      <c r="R132" s="233"/>
      <c r="S132" s="233"/>
      <c r="T132" s="233"/>
      <c r="U132" s="233"/>
      <c r="V132" s="233"/>
      <c r="W132" s="233"/>
      <c r="X132" s="233"/>
      <c r="Y132" s="233"/>
      <c r="Z132" s="233"/>
      <c r="AA132" s="233"/>
      <c r="AB132" s="233"/>
      <c r="AC132" s="233"/>
      <c r="AD132" s="233"/>
      <c r="AE132" s="233"/>
      <c r="AF132" s="233"/>
      <c r="AG132" s="97" t="str">
        <f t="shared" si="29"/>
        <v>0:00</v>
      </c>
      <c r="AH132" s="98"/>
      <c r="AJ132" s="16" t="str">
        <f t="shared" si="16"/>
        <v/>
      </c>
      <c r="AK132" s="16" t="str">
        <f t="shared" si="17"/>
        <v/>
      </c>
      <c r="AL132" s="16" t="str">
        <f t="shared" si="18"/>
        <v/>
      </c>
      <c r="AM132" s="16" t="str">
        <f t="shared" si="19"/>
        <v/>
      </c>
      <c r="AN132" s="16" t="str">
        <f t="shared" si="20"/>
        <v/>
      </c>
      <c r="AO132" s="16" t="str">
        <f t="shared" si="21"/>
        <v/>
      </c>
      <c r="AP132" s="16" t="str">
        <f t="shared" si="22"/>
        <v/>
      </c>
      <c r="AQ132" s="16" t="str">
        <f t="shared" si="23"/>
        <v/>
      </c>
      <c r="AR132" s="16" t="str">
        <f t="shared" si="24"/>
        <v/>
      </c>
      <c r="AS132" s="16" t="str">
        <f t="shared" si="25"/>
        <v/>
      </c>
      <c r="AT132" s="16" t="str">
        <f t="shared" si="26"/>
        <v/>
      </c>
      <c r="AU132" s="15" t="str">
        <f t="shared" si="27"/>
        <v/>
      </c>
      <c r="AV132" s="15" t="str">
        <f t="shared" si="28"/>
        <v/>
      </c>
      <c r="AW132" s="28"/>
      <c r="AX132" s="84" t="str">
        <f>IF(J132=Dropdown!$E$6,AG132,"")</f>
        <v/>
      </c>
      <c r="AY132" s="84" t="str">
        <f>IF(J132=Dropdown!$E$7,AG132,"")</f>
        <v/>
      </c>
      <c r="AZ132" s="85" t="str">
        <f>IF(J132=Dropdown!$E$8,AG132,"")</f>
        <v/>
      </c>
      <c r="BA132" s="84" t="str">
        <f>IF(J132=Dropdown!$E$9,AG132,"")</f>
        <v/>
      </c>
      <c r="BB132" s="85" t="str">
        <f>IF(J132=Dropdown!$E$10,AG132,"")</f>
        <v/>
      </c>
      <c r="BC132" s="85" t="str">
        <f>IF(J132=Dropdown!$E$11,AG132,"")</f>
        <v/>
      </c>
      <c r="BD132" s="85" t="str">
        <f>IF(J132=Dropdown!$E$12,AG132,"")</f>
        <v/>
      </c>
      <c r="BE132" s="85" t="str">
        <f>IF(J132=Dropdown!$E$13,AG132,"")</f>
        <v/>
      </c>
    </row>
    <row r="133" spans="1:57" ht="15.75" customHeight="1" x14ac:dyDescent="0.2">
      <c r="A133" s="238"/>
      <c r="B133" s="239"/>
      <c r="C133" s="240"/>
      <c r="D133" s="241"/>
      <c r="E133" s="242"/>
      <c r="F133" s="241"/>
      <c r="G133" s="242"/>
      <c r="H133" s="243"/>
      <c r="I133" s="244"/>
      <c r="J133" s="230"/>
      <c r="K133" s="231"/>
      <c r="L133" s="231"/>
      <c r="M133" s="231"/>
      <c r="N133" s="231"/>
      <c r="O133" s="231"/>
      <c r="P133" s="232"/>
      <c r="Q133" s="233"/>
      <c r="R133" s="233"/>
      <c r="S133" s="233"/>
      <c r="T133" s="233"/>
      <c r="U133" s="233"/>
      <c r="V133" s="233"/>
      <c r="W133" s="233"/>
      <c r="X133" s="233"/>
      <c r="Y133" s="233"/>
      <c r="Z133" s="233"/>
      <c r="AA133" s="233"/>
      <c r="AB133" s="233"/>
      <c r="AC133" s="233"/>
      <c r="AD133" s="233"/>
      <c r="AE133" s="233"/>
      <c r="AF133" s="233"/>
      <c r="AG133" s="97" t="str">
        <f t="shared" si="29"/>
        <v>0:00</v>
      </c>
      <c r="AH133" s="98"/>
      <c r="AJ133" s="16" t="str">
        <f t="shared" si="16"/>
        <v/>
      </c>
      <c r="AK133" s="16" t="str">
        <f t="shared" si="17"/>
        <v/>
      </c>
      <c r="AL133" s="16" t="str">
        <f t="shared" si="18"/>
        <v/>
      </c>
      <c r="AM133" s="16" t="str">
        <f t="shared" si="19"/>
        <v/>
      </c>
      <c r="AN133" s="16" t="str">
        <f t="shared" si="20"/>
        <v/>
      </c>
      <c r="AO133" s="16" t="str">
        <f t="shared" si="21"/>
        <v/>
      </c>
      <c r="AP133" s="16" t="str">
        <f t="shared" si="22"/>
        <v/>
      </c>
      <c r="AQ133" s="16" t="str">
        <f t="shared" si="23"/>
        <v/>
      </c>
      <c r="AR133" s="16" t="str">
        <f t="shared" si="24"/>
        <v/>
      </c>
      <c r="AS133" s="16" t="str">
        <f t="shared" si="25"/>
        <v/>
      </c>
      <c r="AT133" s="16" t="str">
        <f t="shared" si="26"/>
        <v/>
      </c>
      <c r="AU133" s="15" t="str">
        <f t="shared" si="27"/>
        <v/>
      </c>
      <c r="AV133" s="15" t="str">
        <f t="shared" si="28"/>
        <v/>
      </c>
      <c r="AW133" s="28"/>
      <c r="AX133" s="85" t="str">
        <f>IF(J133=Dropdown!$E$6,AG133,"")</f>
        <v/>
      </c>
      <c r="AY133" s="85" t="str">
        <f>IF(J133=Dropdown!$E$7,AG133,"")</f>
        <v/>
      </c>
      <c r="AZ133" s="85" t="str">
        <f>IF(J133=Dropdown!$E$8,AG133,"")</f>
        <v/>
      </c>
      <c r="BA133" s="85" t="str">
        <f>IF(J133=Dropdown!$E$9,AG133,"")</f>
        <v/>
      </c>
      <c r="BB133" s="84" t="str">
        <f>IF(J133=Dropdown!$E$10,AG133,"")</f>
        <v/>
      </c>
      <c r="BC133" s="85" t="str">
        <f>IF(J133=Dropdown!$E$11,AG133,"")</f>
        <v/>
      </c>
      <c r="BD133" s="84" t="str">
        <f>IF(J133=Dropdown!$E$12,AG133,"")</f>
        <v/>
      </c>
      <c r="BE133" s="84" t="str">
        <f>IF(J133=Dropdown!$E$13,AG133,"")</f>
        <v/>
      </c>
    </row>
    <row r="134" spans="1:57" ht="15.75" customHeight="1" x14ac:dyDescent="0.2">
      <c r="A134" s="238"/>
      <c r="B134" s="239"/>
      <c r="C134" s="240"/>
      <c r="D134" s="241"/>
      <c r="E134" s="242"/>
      <c r="F134" s="241"/>
      <c r="G134" s="242"/>
      <c r="H134" s="243"/>
      <c r="I134" s="244"/>
      <c r="J134" s="230"/>
      <c r="K134" s="231"/>
      <c r="L134" s="231"/>
      <c r="M134" s="231"/>
      <c r="N134" s="231"/>
      <c r="O134" s="231"/>
      <c r="P134" s="232"/>
      <c r="Q134" s="233"/>
      <c r="R134" s="233"/>
      <c r="S134" s="233"/>
      <c r="T134" s="233"/>
      <c r="U134" s="233"/>
      <c r="V134" s="233"/>
      <c r="W134" s="233"/>
      <c r="X134" s="233"/>
      <c r="Y134" s="233"/>
      <c r="Z134" s="233"/>
      <c r="AA134" s="233"/>
      <c r="AB134" s="233"/>
      <c r="AC134" s="233"/>
      <c r="AD134" s="233"/>
      <c r="AE134" s="233"/>
      <c r="AF134" s="233"/>
      <c r="AG134" s="97" t="str">
        <f t="shared" si="29"/>
        <v>0:00</v>
      </c>
      <c r="AH134" s="98"/>
      <c r="AJ134" s="16" t="str">
        <f t="shared" si="16"/>
        <v/>
      </c>
      <c r="AK134" s="16" t="str">
        <f t="shared" si="17"/>
        <v/>
      </c>
      <c r="AL134" s="16" t="str">
        <f t="shared" si="18"/>
        <v/>
      </c>
      <c r="AM134" s="16" t="str">
        <f t="shared" si="19"/>
        <v/>
      </c>
      <c r="AN134" s="16" t="str">
        <f t="shared" si="20"/>
        <v/>
      </c>
      <c r="AO134" s="16" t="str">
        <f t="shared" si="21"/>
        <v/>
      </c>
      <c r="AP134" s="16" t="str">
        <f t="shared" si="22"/>
        <v/>
      </c>
      <c r="AQ134" s="16" t="str">
        <f t="shared" si="23"/>
        <v/>
      </c>
      <c r="AR134" s="16" t="str">
        <f t="shared" si="24"/>
        <v/>
      </c>
      <c r="AS134" s="16" t="str">
        <f t="shared" si="25"/>
        <v/>
      </c>
      <c r="AT134" s="16" t="str">
        <f t="shared" si="26"/>
        <v/>
      </c>
      <c r="AU134" s="15" t="str">
        <f t="shared" si="27"/>
        <v/>
      </c>
      <c r="AV134" s="15" t="str">
        <f t="shared" si="28"/>
        <v/>
      </c>
      <c r="AW134" s="28"/>
      <c r="AX134" s="85" t="str">
        <f>IF(J134=Dropdown!$E$6,AG134,"")</f>
        <v/>
      </c>
      <c r="AY134" s="85" t="str">
        <f>IF(J134=Dropdown!$E$7,AG134,"")</f>
        <v/>
      </c>
      <c r="AZ134" s="85" t="str">
        <f>IF(J134=Dropdown!$E$8,AG134,"")</f>
        <v/>
      </c>
      <c r="BA134" s="85" t="str">
        <f>IF(J134=Dropdown!$E$9,AG134,"")</f>
        <v/>
      </c>
      <c r="BB134" s="85" t="str">
        <f>IF(J134=Dropdown!$E$10,AG134,"")</f>
        <v/>
      </c>
      <c r="BC134" s="85" t="str">
        <f>IF(J134=Dropdown!$E$11,AG134,"")</f>
        <v/>
      </c>
      <c r="BD134" s="85" t="str">
        <f>IF(J134=Dropdown!$E$12,AG134,"")</f>
        <v/>
      </c>
      <c r="BE134" s="85" t="str">
        <f>IF(J134=Dropdown!$E$13,AG134,"")</f>
        <v/>
      </c>
    </row>
    <row r="135" spans="1:57" ht="15.75" customHeight="1" x14ac:dyDescent="0.2">
      <c r="A135" s="238"/>
      <c r="B135" s="239"/>
      <c r="C135" s="240"/>
      <c r="D135" s="241"/>
      <c r="E135" s="242"/>
      <c r="F135" s="241"/>
      <c r="G135" s="242"/>
      <c r="H135" s="243"/>
      <c r="I135" s="244"/>
      <c r="J135" s="230"/>
      <c r="K135" s="231"/>
      <c r="L135" s="231"/>
      <c r="M135" s="231"/>
      <c r="N135" s="231"/>
      <c r="O135" s="231"/>
      <c r="P135" s="232"/>
      <c r="Q135" s="233"/>
      <c r="R135" s="233"/>
      <c r="S135" s="233"/>
      <c r="T135" s="233"/>
      <c r="U135" s="233"/>
      <c r="V135" s="233"/>
      <c r="W135" s="233"/>
      <c r="X135" s="233"/>
      <c r="Y135" s="233"/>
      <c r="Z135" s="233"/>
      <c r="AA135" s="233"/>
      <c r="AB135" s="233"/>
      <c r="AC135" s="233"/>
      <c r="AD135" s="233"/>
      <c r="AE135" s="233"/>
      <c r="AF135" s="233"/>
      <c r="AG135" s="97" t="str">
        <f t="shared" si="29"/>
        <v>0:00</v>
      </c>
      <c r="AH135" s="98"/>
      <c r="AJ135" s="16" t="str">
        <f t="shared" si="16"/>
        <v/>
      </c>
      <c r="AK135" s="16" t="str">
        <f t="shared" si="17"/>
        <v/>
      </c>
      <c r="AL135" s="16" t="str">
        <f t="shared" si="18"/>
        <v/>
      </c>
      <c r="AM135" s="16" t="str">
        <f t="shared" si="19"/>
        <v/>
      </c>
      <c r="AN135" s="16" t="str">
        <f t="shared" si="20"/>
        <v/>
      </c>
      <c r="AO135" s="16" t="str">
        <f t="shared" si="21"/>
        <v/>
      </c>
      <c r="AP135" s="16" t="str">
        <f t="shared" si="22"/>
        <v/>
      </c>
      <c r="AQ135" s="16" t="str">
        <f t="shared" si="23"/>
        <v/>
      </c>
      <c r="AR135" s="16" t="str">
        <f t="shared" si="24"/>
        <v/>
      </c>
      <c r="AS135" s="16" t="str">
        <f t="shared" si="25"/>
        <v/>
      </c>
      <c r="AT135" s="16" t="str">
        <f t="shared" si="26"/>
        <v/>
      </c>
      <c r="AU135" s="15" t="str">
        <f t="shared" si="27"/>
        <v/>
      </c>
      <c r="AV135" s="15" t="str">
        <f t="shared" si="28"/>
        <v/>
      </c>
      <c r="AW135" s="28"/>
      <c r="AX135" s="84" t="str">
        <f>IF(J135=Dropdown!$E$6,AG135,"")</f>
        <v/>
      </c>
      <c r="AY135" s="84" t="str">
        <f>IF(J135=Dropdown!$E$7,AG135,"")</f>
        <v/>
      </c>
      <c r="AZ135" s="85" t="str">
        <f>IF(J135=Dropdown!$E$8,AG135,"")</f>
        <v/>
      </c>
      <c r="BA135" s="84" t="str">
        <f>IF(J135=Dropdown!$E$9,AG135,"")</f>
        <v/>
      </c>
      <c r="BB135" s="85" t="str">
        <f>IF(J135=Dropdown!$E$10,AG135,"")</f>
        <v/>
      </c>
      <c r="BC135" s="84" t="str">
        <f>IF(J135=Dropdown!$E$11,AG135,"")</f>
        <v/>
      </c>
      <c r="BD135" s="85" t="str">
        <f>IF(J135=Dropdown!$E$12,AG135,"")</f>
        <v/>
      </c>
      <c r="BE135" s="85" t="str">
        <f>IF(J135=Dropdown!$E$13,AG135,"")</f>
        <v/>
      </c>
    </row>
    <row r="136" spans="1:57" ht="15.75" customHeight="1" x14ac:dyDescent="0.2">
      <c r="A136" s="238"/>
      <c r="B136" s="239"/>
      <c r="C136" s="240"/>
      <c r="D136" s="241"/>
      <c r="E136" s="242"/>
      <c r="F136" s="241"/>
      <c r="G136" s="242"/>
      <c r="H136" s="243"/>
      <c r="I136" s="244"/>
      <c r="J136" s="230"/>
      <c r="K136" s="231"/>
      <c r="L136" s="231"/>
      <c r="M136" s="231"/>
      <c r="N136" s="231"/>
      <c r="O136" s="231"/>
      <c r="P136" s="232"/>
      <c r="Q136" s="233"/>
      <c r="R136" s="233"/>
      <c r="S136" s="233"/>
      <c r="T136" s="233"/>
      <c r="U136" s="233"/>
      <c r="V136" s="233"/>
      <c r="W136" s="233"/>
      <c r="X136" s="233"/>
      <c r="Y136" s="233"/>
      <c r="Z136" s="233"/>
      <c r="AA136" s="233"/>
      <c r="AB136" s="233"/>
      <c r="AC136" s="233"/>
      <c r="AD136" s="233"/>
      <c r="AE136" s="233"/>
      <c r="AF136" s="233"/>
      <c r="AG136" s="97" t="str">
        <f t="shared" si="29"/>
        <v>0:00</v>
      </c>
      <c r="AH136" s="98"/>
      <c r="AJ136" s="16" t="str">
        <f t="shared" si="16"/>
        <v/>
      </c>
      <c r="AK136" s="16" t="str">
        <f t="shared" si="17"/>
        <v/>
      </c>
      <c r="AL136" s="16" t="str">
        <f t="shared" si="18"/>
        <v/>
      </c>
      <c r="AM136" s="16" t="str">
        <f t="shared" si="19"/>
        <v/>
      </c>
      <c r="AN136" s="16" t="str">
        <f t="shared" si="20"/>
        <v/>
      </c>
      <c r="AO136" s="16" t="str">
        <f t="shared" si="21"/>
        <v/>
      </c>
      <c r="AP136" s="16" t="str">
        <f t="shared" si="22"/>
        <v/>
      </c>
      <c r="AQ136" s="16" t="str">
        <f t="shared" si="23"/>
        <v/>
      </c>
      <c r="AR136" s="16" t="str">
        <f t="shared" si="24"/>
        <v/>
      </c>
      <c r="AS136" s="16" t="str">
        <f t="shared" si="25"/>
        <v/>
      </c>
      <c r="AT136" s="16" t="str">
        <f t="shared" si="26"/>
        <v/>
      </c>
      <c r="AU136" s="15" t="str">
        <f t="shared" si="27"/>
        <v/>
      </c>
      <c r="AV136" s="15" t="str">
        <f t="shared" si="28"/>
        <v/>
      </c>
      <c r="AW136" s="28"/>
      <c r="AX136" s="85" t="str">
        <f>IF(J136=Dropdown!$E$6,AG136,"")</f>
        <v/>
      </c>
      <c r="AY136" s="85" t="str">
        <f>IF(J136=Dropdown!$E$7,AG136,"")</f>
        <v/>
      </c>
      <c r="AZ136" s="85" t="str">
        <f>IF(J136=Dropdown!$E$8,AG136,"")</f>
        <v/>
      </c>
      <c r="BA136" s="85" t="str">
        <f>IF(J136=Dropdown!$E$9,AG136,"")</f>
        <v/>
      </c>
      <c r="BB136" s="85" t="str">
        <f>IF(J136=Dropdown!$E$10,AG136,"")</f>
        <v/>
      </c>
      <c r="BC136" s="85" t="str">
        <f>IF(J136=Dropdown!$E$11,AG136,"")</f>
        <v/>
      </c>
      <c r="BD136" s="85" t="str">
        <f>IF(J136=Dropdown!$E$12,AG136,"")</f>
        <v/>
      </c>
      <c r="BE136" s="85" t="str">
        <f>IF(J136=Dropdown!$E$13,AG136,"")</f>
        <v/>
      </c>
    </row>
    <row r="137" spans="1:57" ht="15.75" customHeight="1" x14ac:dyDescent="0.2">
      <c r="A137" s="238"/>
      <c r="B137" s="239"/>
      <c r="C137" s="240"/>
      <c r="D137" s="241"/>
      <c r="E137" s="242"/>
      <c r="F137" s="241"/>
      <c r="G137" s="242"/>
      <c r="H137" s="243"/>
      <c r="I137" s="244"/>
      <c r="J137" s="230"/>
      <c r="K137" s="231"/>
      <c r="L137" s="231"/>
      <c r="M137" s="231"/>
      <c r="N137" s="231"/>
      <c r="O137" s="231"/>
      <c r="P137" s="232"/>
      <c r="Q137" s="233"/>
      <c r="R137" s="233"/>
      <c r="S137" s="233"/>
      <c r="T137" s="233"/>
      <c r="U137" s="233"/>
      <c r="V137" s="233"/>
      <c r="W137" s="233"/>
      <c r="X137" s="233"/>
      <c r="Y137" s="233"/>
      <c r="Z137" s="233"/>
      <c r="AA137" s="233"/>
      <c r="AB137" s="233"/>
      <c r="AC137" s="233"/>
      <c r="AD137" s="233"/>
      <c r="AE137" s="233"/>
      <c r="AF137" s="233"/>
      <c r="AG137" s="97" t="str">
        <f t="shared" si="29"/>
        <v>0:00</v>
      </c>
      <c r="AH137" s="98"/>
      <c r="AJ137" s="16" t="str">
        <f t="shared" si="16"/>
        <v/>
      </c>
      <c r="AK137" s="16" t="str">
        <f t="shared" si="17"/>
        <v/>
      </c>
      <c r="AL137" s="16" t="str">
        <f t="shared" si="18"/>
        <v/>
      </c>
      <c r="AM137" s="16" t="str">
        <f t="shared" si="19"/>
        <v/>
      </c>
      <c r="AN137" s="16" t="str">
        <f t="shared" si="20"/>
        <v/>
      </c>
      <c r="AO137" s="16" t="str">
        <f t="shared" si="21"/>
        <v/>
      </c>
      <c r="AP137" s="16" t="str">
        <f t="shared" si="22"/>
        <v/>
      </c>
      <c r="AQ137" s="16" t="str">
        <f t="shared" si="23"/>
        <v/>
      </c>
      <c r="AR137" s="16" t="str">
        <f t="shared" si="24"/>
        <v/>
      </c>
      <c r="AS137" s="16" t="str">
        <f t="shared" si="25"/>
        <v/>
      </c>
      <c r="AT137" s="16" t="str">
        <f t="shared" si="26"/>
        <v/>
      </c>
      <c r="AU137" s="15" t="str">
        <f t="shared" si="27"/>
        <v/>
      </c>
      <c r="AV137" s="15" t="str">
        <f t="shared" si="28"/>
        <v/>
      </c>
      <c r="AW137" s="28"/>
      <c r="AX137" s="85" t="str">
        <f>IF(J137=Dropdown!$E$6,AG137,"")</f>
        <v/>
      </c>
      <c r="AY137" s="85" t="str">
        <f>IF(J137=Dropdown!$E$7,AG137,"")</f>
        <v/>
      </c>
      <c r="AZ137" s="85" t="str">
        <f>IF(J137=Dropdown!$E$8,AG137,"")</f>
        <v/>
      </c>
      <c r="BA137" s="85" t="str">
        <f>IF(J137=Dropdown!$E$9,AG137,"")</f>
        <v/>
      </c>
      <c r="BB137" s="85" t="str">
        <f>IF(J137=Dropdown!$E$10,AG137,"")</f>
        <v/>
      </c>
      <c r="BC137" s="85" t="str">
        <f>IF(J137=Dropdown!$E$11,AG137,"")</f>
        <v/>
      </c>
      <c r="BD137" s="84" t="str">
        <f>IF(J137=Dropdown!$E$12,AG137,"")</f>
        <v/>
      </c>
      <c r="BE137" s="84" t="str">
        <f>IF(J137=Dropdown!$E$13,AG137,"")</f>
        <v/>
      </c>
    </row>
    <row r="138" spans="1:57" ht="15.75" customHeight="1" x14ac:dyDescent="0.2">
      <c r="A138" s="238"/>
      <c r="B138" s="239"/>
      <c r="C138" s="240"/>
      <c r="D138" s="241"/>
      <c r="E138" s="242"/>
      <c r="F138" s="241"/>
      <c r="G138" s="242"/>
      <c r="H138" s="243"/>
      <c r="I138" s="244"/>
      <c r="J138" s="230"/>
      <c r="K138" s="231"/>
      <c r="L138" s="231"/>
      <c r="M138" s="231"/>
      <c r="N138" s="231"/>
      <c r="O138" s="231"/>
      <c r="P138" s="232"/>
      <c r="Q138" s="233"/>
      <c r="R138" s="233"/>
      <c r="S138" s="233"/>
      <c r="T138" s="233"/>
      <c r="U138" s="233"/>
      <c r="V138" s="233"/>
      <c r="W138" s="233"/>
      <c r="X138" s="233"/>
      <c r="Y138" s="233"/>
      <c r="Z138" s="233"/>
      <c r="AA138" s="233"/>
      <c r="AB138" s="233"/>
      <c r="AC138" s="233"/>
      <c r="AD138" s="233"/>
      <c r="AE138" s="233"/>
      <c r="AF138" s="233"/>
      <c r="AG138" s="97" t="str">
        <f t="shared" si="29"/>
        <v>0:00</v>
      </c>
      <c r="AH138" s="98"/>
      <c r="AJ138" s="16" t="str">
        <f t="shared" si="16"/>
        <v/>
      </c>
      <c r="AK138" s="16" t="str">
        <f t="shared" si="17"/>
        <v/>
      </c>
      <c r="AL138" s="16" t="str">
        <f t="shared" si="18"/>
        <v/>
      </c>
      <c r="AM138" s="16" t="str">
        <f t="shared" si="19"/>
        <v/>
      </c>
      <c r="AN138" s="16" t="str">
        <f t="shared" si="20"/>
        <v/>
      </c>
      <c r="AO138" s="16" t="str">
        <f t="shared" si="21"/>
        <v/>
      </c>
      <c r="AP138" s="16" t="str">
        <f t="shared" si="22"/>
        <v/>
      </c>
      <c r="AQ138" s="16" t="str">
        <f t="shared" si="23"/>
        <v/>
      </c>
      <c r="AR138" s="16" t="str">
        <f t="shared" si="24"/>
        <v/>
      </c>
      <c r="AS138" s="16" t="str">
        <f t="shared" si="25"/>
        <v/>
      </c>
      <c r="AT138" s="16" t="str">
        <f t="shared" si="26"/>
        <v/>
      </c>
      <c r="AU138" s="15" t="str">
        <f t="shared" si="27"/>
        <v/>
      </c>
      <c r="AV138" s="15" t="str">
        <f t="shared" si="28"/>
        <v/>
      </c>
      <c r="AW138" s="28"/>
      <c r="AX138" s="84" t="str">
        <f>IF(J138=Dropdown!$E$6,AG138,"")</f>
        <v/>
      </c>
      <c r="AY138" s="84" t="str">
        <f>IF(J138=Dropdown!$E$7,AG138,"")</f>
        <v/>
      </c>
      <c r="AZ138" s="84" t="str">
        <f>IF(J138=Dropdown!$E$8,AG138,"")</f>
        <v/>
      </c>
      <c r="BA138" s="84" t="str">
        <f>IF(J138=Dropdown!$E$9,AG138,"")</f>
        <v/>
      </c>
      <c r="BB138" s="84" t="str">
        <f>IF(J138=Dropdown!$E$10,AG138,"")</f>
        <v/>
      </c>
      <c r="BC138" s="85" t="str">
        <f>IF(J138=Dropdown!$E$11,AG138,"")</f>
        <v/>
      </c>
      <c r="BD138" s="85" t="str">
        <f>IF(J138=Dropdown!$E$12,AG138,"")</f>
        <v/>
      </c>
      <c r="BE138" s="85" t="str">
        <f>IF(J138=Dropdown!$E$13,AG138,"")</f>
        <v/>
      </c>
    </row>
    <row r="139" spans="1:57" ht="15.75" customHeight="1" x14ac:dyDescent="0.2">
      <c r="A139" s="238"/>
      <c r="B139" s="239"/>
      <c r="C139" s="240"/>
      <c r="D139" s="241"/>
      <c r="E139" s="242"/>
      <c r="F139" s="241"/>
      <c r="G139" s="242"/>
      <c r="H139" s="243"/>
      <c r="I139" s="244"/>
      <c r="J139" s="230"/>
      <c r="K139" s="231"/>
      <c r="L139" s="231"/>
      <c r="M139" s="231"/>
      <c r="N139" s="231"/>
      <c r="O139" s="231"/>
      <c r="P139" s="232"/>
      <c r="Q139" s="233"/>
      <c r="R139" s="233"/>
      <c r="S139" s="233"/>
      <c r="T139" s="233"/>
      <c r="U139" s="233"/>
      <c r="V139" s="233"/>
      <c r="W139" s="233"/>
      <c r="X139" s="233"/>
      <c r="Y139" s="233"/>
      <c r="Z139" s="233"/>
      <c r="AA139" s="233"/>
      <c r="AB139" s="233"/>
      <c r="AC139" s="233"/>
      <c r="AD139" s="233"/>
      <c r="AE139" s="233"/>
      <c r="AF139" s="233"/>
      <c r="AG139" s="97" t="str">
        <f t="shared" si="29"/>
        <v>0:00</v>
      </c>
      <c r="AH139" s="98"/>
      <c r="AJ139" s="16" t="str">
        <f t="shared" si="16"/>
        <v/>
      </c>
      <c r="AK139" s="16" t="str">
        <f t="shared" si="17"/>
        <v/>
      </c>
      <c r="AL139" s="16" t="str">
        <f t="shared" si="18"/>
        <v/>
      </c>
      <c r="AM139" s="16" t="str">
        <f t="shared" si="19"/>
        <v/>
      </c>
      <c r="AN139" s="16" t="str">
        <f t="shared" si="20"/>
        <v/>
      </c>
      <c r="AO139" s="16" t="str">
        <f t="shared" si="21"/>
        <v/>
      </c>
      <c r="AP139" s="16" t="str">
        <f t="shared" si="22"/>
        <v/>
      </c>
      <c r="AQ139" s="16" t="str">
        <f t="shared" si="23"/>
        <v/>
      </c>
      <c r="AR139" s="16" t="str">
        <f t="shared" si="24"/>
        <v/>
      </c>
      <c r="AS139" s="16" t="str">
        <f t="shared" si="25"/>
        <v/>
      </c>
      <c r="AT139" s="16" t="str">
        <f t="shared" si="26"/>
        <v/>
      </c>
      <c r="AU139" s="15" t="str">
        <f t="shared" si="27"/>
        <v/>
      </c>
      <c r="AV139" s="15" t="str">
        <f t="shared" si="28"/>
        <v/>
      </c>
      <c r="AW139" s="28"/>
      <c r="AX139" s="85" t="str">
        <f>IF(J139=Dropdown!$E$6,AG139,"")</f>
        <v/>
      </c>
      <c r="AY139" s="85" t="str">
        <f>IF(J139=Dropdown!$E$7,AG139,"")</f>
        <v/>
      </c>
      <c r="AZ139" s="85" t="str">
        <f>IF(J139=Dropdown!$E$8,AG139,"")</f>
        <v/>
      </c>
      <c r="BA139" s="85" t="str">
        <f>IF(J139=Dropdown!$E$9,AG139,"")</f>
        <v/>
      </c>
      <c r="BB139" s="85" t="str">
        <f>IF(J139=Dropdown!$E$10,AG139,"")</f>
        <v/>
      </c>
      <c r="BC139" s="85" t="str">
        <f>IF(J139=Dropdown!$E$11,AG139,"")</f>
        <v/>
      </c>
      <c r="BD139" s="85" t="str">
        <f>IF(J139=Dropdown!$E$12,AG139,"")</f>
        <v/>
      </c>
      <c r="BE139" s="85" t="str">
        <f>IF(J139=Dropdown!$E$13,AG139,"")</f>
        <v/>
      </c>
    </row>
    <row r="140" spans="1:57" ht="15.75" customHeight="1" x14ac:dyDescent="0.2">
      <c r="A140" s="238"/>
      <c r="B140" s="239"/>
      <c r="C140" s="240"/>
      <c r="D140" s="241"/>
      <c r="E140" s="242"/>
      <c r="F140" s="241"/>
      <c r="G140" s="242"/>
      <c r="H140" s="243"/>
      <c r="I140" s="244"/>
      <c r="J140" s="230"/>
      <c r="K140" s="231"/>
      <c r="L140" s="231"/>
      <c r="M140" s="231"/>
      <c r="N140" s="231"/>
      <c r="O140" s="231"/>
      <c r="P140" s="232"/>
      <c r="Q140" s="233"/>
      <c r="R140" s="233"/>
      <c r="S140" s="233"/>
      <c r="T140" s="233"/>
      <c r="U140" s="233"/>
      <c r="V140" s="233"/>
      <c r="W140" s="233"/>
      <c r="X140" s="233"/>
      <c r="Y140" s="233"/>
      <c r="Z140" s="233"/>
      <c r="AA140" s="233"/>
      <c r="AB140" s="233"/>
      <c r="AC140" s="233"/>
      <c r="AD140" s="233"/>
      <c r="AE140" s="233"/>
      <c r="AF140" s="233"/>
      <c r="AG140" s="97" t="str">
        <f t="shared" si="29"/>
        <v>0:00</v>
      </c>
      <c r="AH140" s="98"/>
      <c r="AJ140" s="16" t="str">
        <f t="shared" si="16"/>
        <v/>
      </c>
      <c r="AK140" s="16" t="str">
        <f t="shared" si="17"/>
        <v/>
      </c>
      <c r="AL140" s="16" t="str">
        <f t="shared" si="18"/>
        <v/>
      </c>
      <c r="AM140" s="16" t="str">
        <f t="shared" si="19"/>
        <v/>
      </c>
      <c r="AN140" s="16" t="str">
        <f t="shared" si="20"/>
        <v/>
      </c>
      <c r="AO140" s="16" t="str">
        <f t="shared" si="21"/>
        <v/>
      </c>
      <c r="AP140" s="16" t="str">
        <f t="shared" si="22"/>
        <v/>
      </c>
      <c r="AQ140" s="16" t="str">
        <f t="shared" si="23"/>
        <v/>
      </c>
      <c r="AR140" s="16" t="str">
        <f t="shared" si="24"/>
        <v/>
      </c>
      <c r="AS140" s="16" t="str">
        <f t="shared" si="25"/>
        <v/>
      </c>
      <c r="AT140" s="16" t="str">
        <f t="shared" si="26"/>
        <v/>
      </c>
      <c r="AU140" s="15" t="str">
        <f t="shared" si="27"/>
        <v/>
      </c>
      <c r="AV140" s="15" t="str">
        <f t="shared" si="28"/>
        <v/>
      </c>
      <c r="AW140" s="28"/>
      <c r="AX140" s="85" t="str">
        <f>IF(J140=Dropdown!$E$6,AG140,"")</f>
        <v/>
      </c>
      <c r="AY140" s="85" t="str">
        <f>IF(J140=Dropdown!$E$7,AG140,"")</f>
        <v/>
      </c>
      <c r="AZ140" s="85" t="str">
        <f>IF(J140=Dropdown!$E$8,AG140,"")</f>
        <v/>
      </c>
      <c r="BA140" s="85" t="str">
        <f>IF(J140=Dropdown!$E$9,AG140,"")</f>
        <v/>
      </c>
      <c r="BB140" s="85" t="str">
        <f>IF(J140=Dropdown!$E$10,AG140,"")</f>
        <v/>
      </c>
      <c r="BC140" s="85" t="str">
        <f>IF(J140=Dropdown!$E$11,AG140,"")</f>
        <v/>
      </c>
      <c r="BD140" s="85" t="str">
        <f>IF(J140=Dropdown!$E$12,AG140,"")</f>
        <v/>
      </c>
      <c r="BE140" s="85" t="str">
        <f>IF(J140=Dropdown!$E$13,AG140,"")</f>
        <v/>
      </c>
    </row>
    <row r="141" spans="1:57" ht="15.75" customHeight="1" x14ac:dyDescent="0.2">
      <c r="A141" s="238"/>
      <c r="B141" s="239"/>
      <c r="C141" s="240"/>
      <c r="D141" s="241"/>
      <c r="E141" s="242"/>
      <c r="F141" s="241"/>
      <c r="G141" s="242"/>
      <c r="H141" s="243"/>
      <c r="I141" s="244"/>
      <c r="J141" s="230"/>
      <c r="K141" s="231"/>
      <c r="L141" s="231"/>
      <c r="M141" s="231"/>
      <c r="N141" s="231"/>
      <c r="O141" s="231"/>
      <c r="P141" s="232"/>
      <c r="Q141" s="233"/>
      <c r="R141" s="233"/>
      <c r="S141" s="233"/>
      <c r="T141" s="233"/>
      <c r="U141" s="233"/>
      <c r="V141" s="233"/>
      <c r="W141" s="233"/>
      <c r="X141" s="233"/>
      <c r="Y141" s="233"/>
      <c r="Z141" s="233"/>
      <c r="AA141" s="233"/>
      <c r="AB141" s="233"/>
      <c r="AC141" s="233"/>
      <c r="AD141" s="233"/>
      <c r="AE141" s="233"/>
      <c r="AF141" s="233"/>
      <c r="AG141" s="97" t="str">
        <f t="shared" si="29"/>
        <v>0:00</v>
      </c>
      <c r="AH141" s="98"/>
      <c r="AJ141" s="16" t="str">
        <f t="shared" si="16"/>
        <v/>
      </c>
      <c r="AK141" s="16" t="str">
        <f t="shared" si="17"/>
        <v/>
      </c>
      <c r="AL141" s="16" t="str">
        <f t="shared" si="18"/>
        <v/>
      </c>
      <c r="AM141" s="16" t="str">
        <f t="shared" si="19"/>
        <v/>
      </c>
      <c r="AN141" s="16" t="str">
        <f t="shared" si="20"/>
        <v/>
      </c>
      <c r="AO141" s="16" t="str">
        <f t="shared" si="21"/>
        <v/>
      </c>
      <c r="AP141" s="16" t="str">
        <f t="shared" si="22"/>
        <v/>
      </c>
      <c r="AQ141" s="16" t="str">
        <f t="shared" si="23"/>
        <v/>
      </c>
      <c r="AR141" s="16" t="str">
        <f t="shared" si="24"/>
        <v/>
      </c>
      <c r="AS141" s="16" t="str">
        <f t="shared" si="25"/>
        <v/>
      </c>
      <c r="AT141" s="16" t="str">
        <f t="shared" si="26"/>
        <v/>
      </c>
      <c r="AU141" s="15" t="str">
        <f t="shared" si="27"/>
        <v/>
      </c>
      <c r="AV141" s="15" t="str">
        <f t="shared" si="28"/>
        <v/>
      </c>
      <c r="AW141" s="28"/>
      <c r="AX141" s="84" t="str">
        <f>IF(J141=Dropdown!$E$6,AG141,"")</f>
        <v/>
      </c>
      <c r="AY141" s="84" t="str">
        <f>IF(J141=Dropdown!$E$7,AG141,"")</f>
        <v/>
      </c>
      <c r="AZ141" s="85" t="str">
        <f>IF(J141=Dropdown!$E$8,AG141,"")</f>
        <v/>
      </c>
      <c r="BA141" s="84" t="str">
        <f>IF(J141=Dropdown!$E$9,AG141,"")</f>
        <v/>
      </c>
      <c r="BB141" s="85" t="str">
        <f>IF(J141=Dropdown!$E$10,AG141,"")</f>
        <v/>
      </c>
      <c r="BC141" s="84" t="str">
        <f>IF(J141=Dropdown!$E$11,AG141,"")</f>
        <v/>
      </c>
      <c r="BD141" s="84" t="str">
        <f>IF(J141=Dropdown!$E$12,AG141,"")</f>
        <v/>
      </c>
      <c r="BE141" s="84" t="str">
        <f>IF(J141=Dropdown!$E$13,AG141,"")</f>
        <v/>
      </c>
    </row>
    <row r="142" spans="1:57" ht="15.75" customHeight="1" x14ac:dyDescent="0.2">
      <c r="A142" s="238"/>
      <c r="B142" s="239"/>
      <c r="C142" s="240"/>
      <c r="D142" s="241"/>
      <c r="E142" s="242"/>
      <c r="F142" s="241"/>
      <c r="G142" s="242"/>
      <c r="H142" s="243"/>
      <c r="I142" s="244"/>
      <c r="J142" s="230"/>
      <c r="K142" s="231"/>
      <c r="L142" s="231"/>
      <c r="M142" s="231"/>
      <c r="N142" s="231"/>
      <c r="O142" s="231"/>
      <c r="P142" s="232"/>
      <c r="Q142" s="233"/>
      <c r="R142" s="233"/>
      <c r="S142" s="233"/>
      <c r="T142" s="233"/>
      <c r="U142" s="233"/>
      <c r="V142" s="233"/>
      <c r="W142" s="233"/>
      <c r="X142" s="233"/>
      <c r="Y142" s="233"/>
      <c r="Z142" s="233"/>
      <c r="AA142" s="233"/>
      <c r="AB142" s="233"/>
      <c r="AC142" s="233"/>
      <c r="AD142" s="233"/>
      <c r="AE142" s="233"/>
      <c r="AF142" s="233"/>
      <c r="AG142" s="97" t="str">
        <f t="shared" si="29"/>
        <v>0:00</v>
      </c>
      <c r="AH142" s="98"/>
      <c r="AJ142" s="16" t="str">
        <f t="shared" si="16"/>
        <v/>
      </c>
      <c r="AK142" s="16" t="str">
        <f t="shared" si="17"/>
        <v/>
      </c>
      <c r="AL142" s="16" t="str">
        <f t="shared" si="18"/>
        <v/>
      </c>
      <c r="AM142" s="16" t="str">
        <f t="shared" si="19"/>
        <v/>
      </c>
      <c r="AN142" s="16" t="str">
        <f t="shared" si="20"/>
        <v/>
      </c>
      <c r="AO142" s="16" t="str">
        <f t="shared" si="21"/>
        <v/>
      </c>
      <c r="AP142" s="16" t="str">
        <f t="shared" si="22"/>
        <v/>
      </c>
      <c r="AQ142" s="16" t="str">
        <f t="shared" si="23"/>
        <v/>
      </c>
      <c r="AR142" s="16" t="str">
        <f t="shared" si="24"/>
        <v/>
      </c>
      <c r="AS142" s="16" t="str">
        <f t="shared" si="25"/>
        <v/>
      </c>
      <c r="AT142" s="16" t="str">
        <f t="shared" si="26"/>
        <v/>
      </c>
      <c r="AU142" s="15" t="str">
        <f t="shared" si="27"/>
        <v/>
      </c>
      <c r="AV142" s="15" t="str">
        <f t="shared" si="28"/>
        <v/>
      </c>
      <c r="AW142" s="28"/>
      <c r="AX142" s="85" t="str">
        <f>IF(J142=Dropdown!$E$6,AG142,"")</f>
        <v/>
      </c>
      <c r="AY142" s="85" t="str">
        <f>IF(J142=Dropdown!$E$7,AG142,"")</f>
        <v/>
      </c>
      <c r="AZ142" s="85" t="str">
        <f>IF(J142=Dropdown!$E$8,AG142,"")</f>
        <v/>
      </c>
      <c r="BA142" s="85" t="str">
        <f>IF(J142=Dropdown!$E$9,AG142,"")</f>
        <v/>
      </c>
      <c r="BB142" s="85" t="str">
        <f>IF(J142=Dropdown!$E$10,AG142,"")</f>
        <v/>
      </c>
      <c r="BC142" s="85" t="str">
        <f>IF(J142=Dropdown!$E$11,AG142,"")</f>
        <v/>
      </c>
      <c r="BD142" s="85" t="str">
        <f>IF(J142=Dropdown!$E$12,AG142,"")</f>
        <v/>
      </c>
      <c r="BE142" s="85" t="str">
        <f>IF(J142=Dropdown!$E$13,AG142,"")</f>
        <v/>
      </c>
    </row>
    <row r="143" spans="1:57" ht="15.75" customHeight="1" x14ac:dyDescent="0.2">
      <c r="A143" s="238"/>
      <c r="B143" s="239"/>
      <c r="C143" s="240"/>
      <c r="D143" s="241"/>
      <c r="E143" s="242"/>
      <c r="F143" s="241"/>
      <c r="G143" s="242"/>
      <c r="H143" s="243"/>
      <c r="I143" s="244"/>
      <c r="J143" s="230"/>
      <c r="K143" s="231"/>
      <c r="L143" s="231"/>
      <c r="M143" s="231"/>
      <c r="N143" s="231"/>
      <c r="O143" s="231"/>
      <c r="P143" s="232"/>
      <c r="Q143" s="233"/>
      <c r="R143" s="233"/>
      <c r="S143" s="233"/>
      <c r="T143" s="233"/>
      <c r="U143" s="233"/>
      <c r="V143" s="233"/>
      <c r="W143" s="233"/>
      <c r="X143" s="233"/>
      <c r="Y143" s="233"/>
      <c r="Z143" s="233"/>
      <c r="AA143" s="233"/>
      <c r="AB143" s="233"/>
      <c r="AC143" s="233"/>
      <c r="AD143" s="233"/>
      <c r="AE143" s="233"/>
      <c r="AF143" s="233"/>
      <c r="AG143" s="97" t="str">
        <f t="shared" si="29"/>
        <v>0:00</v>
      </c>
      <c r="AH143" s="98"/>
      <c r="AJ143" s="16" t="str">
        <f t="shared" si="16"/>
        <v/>
      </c>
      <c r="AK143" s="16" t="str">
        <f t="shared" si="17"/>
        <v/>
      </c>
      <c r="AL143" s="16" t="str">
        <f t="shared" si="18"/>
        <v/>
      </c>
      <c r="AM143" s="16" t="str">
        <f t="shared" si="19"/>
        <v/>
      </c>
      <c r="AN143" s="16" t="str">
        <f t="shared" si="20"/>
        <v/>
      </c>
      <c r="AO143" s="16" t="str">
        <f t="shared" si="21"/>
        <v/>
      </c>
      <c r="AP143" s="16" t="str">
        <f t="shared" si="22"/>
        <v/>
      </c>
      <c r="AQ143" s="16" t="str">
        <f t="shared" si="23"/>
        <v/>
      </c>
      <c r="AR143" s="16" t="str">
        <f t="shared" si="24"/>
        <v/>
      </c>
      <c r="AS143" s="16" t="str">
        <f t="shared" si="25"/>
        <v/>
      </c>
      <c r="AT143" s="16" t="str">
        <f t="shared" si="26"/>
        <v/>
      </c>
      <c r="AU143" s="15" t="str">
        <f t="shared" si="27"/>
        <v/>
      </c>
      <c r="AV143" s="15" t="str">
        <f t="shared" si="28"/>
        <v/>
      </c>
      <c r="AW143" s="28"/>
      <c r="AX143" s="85" t="str">
        <f>IF(J143=Dropdown!$E$6,AG143,"")</f>
        <v/>
      </c>
      <c r="AY143" s="85" t="str">
        <f>IF(J143=Dropdown!$E$7,AG143,"")</f>
        <v/>
      </c>
      <c r="AZ143" s="85" t="str">
        <f>IF(J143=Dropdown!$E$8,AG143,"")</f>
        <v/>
      </c>
      <c r="BA143" s="85" t="str">
        <f>IF(J143=Dropdown!$E$9,AG143,"")</f>
        <v/>
      </c>
      <c r="BB143" s="84" t="str">
        <f>IF(J143=Dropdown!$E$10,AG143,"")</f>
        <v/>
      </c>
      <c r="BC143" s="85" t="str">
        <f>IF(J143=Dropdown!$E$11,AG143,"")</f>
        <v/>
      </c>
      <c r="BD143" s="85" t="str">
        <f>IF(J143=Dropdown!$E$12,AG143,"")</f>
        <v/>
      </c>
      <c r="BE143" s="85" t="str">
        <f>IF(J143=Dropdown!$E$13,AG143,"")</f>
        <v/>
      </c>
    </row>
    <row r="144" spans="1:57" ht="15.75" customHeight="1" x14ac:dyDescent="0.2">
      <c r="A144" s="238"/>
      <c r="B144" s="239"/>
      <c r="C144" s="240"/>
      <c r="D144" s="241"/>
      <c r="E144" s="242"/>
      <c r="F144" s="241"/>
      <c r="G144" s="242"/>
      <c r="H144" s="243"/>
      <c r="I144" s="244"/>
      <c r="J144" s="230"/>
      <c r="K144" s="231"/>
      <c r="L144" s="231"/>
      <c r="M144" s="231"/>
      <c r="N144" s="231"/>
      <c r="O144" s="231"/>
      <c r="P144" s="232"/>
      <c r="Q144" s="233"/>
      <c r="R144" s="233"/>
      <c r="S144" s="233"/>
      <c r="T144" s="233"/>
      <c r="U144" s="233"/>
      <c r="V144" s="233"/>
      <c r="W144" s="233"/>
      <c r="X144" s="233"/>
      <c r="Y144" s="233"/>
      <c r="Z144" s="233"/>
      <c r="AA144" s="233"/>
      <c r="AB144" s="233"/>
      <c r="AC144" s="233"/>
      <c r="AD144" s="233"/>
      <c r="AE144" s="233"/>
      <c r="AF144" s="233"/>
      <c r="AG144" s="97" t="str">
        <f t="shared" si="29"/>
        <v>0:00</v>
      </c>
      <c r="AH144" s="98"/>
      <c r="AJ144" s="16" t="str">
        <f t="shared" si="16"/>
        <v/>
      </c>
      <c r="AK144" s="16" t="str">
        <f t="shared" si="17"/>
        <v/>
      </c>
      <c r="AL144" s="16" t="str">
        <f t="shared" si="18"/>
        <v/>
      </c>
      <c r="AM144" s="16" t="str">
        <f t="shared" si="19"/>
        <v/>
      </c>
      <c r="AN144" s="16" t="str">
        <f t="shared" si="20"/>
        <v/>
      </c>
      <c r="AO144" s="16" t="str">
        <f t="shared" si="21"/>
        <v/>
      </c>
      <c r="AP144" s="16" t="str">
        <f t="shared" si="22"/>
        <v/>
      </c>
      <c r="AQ144" s="16" t="str">
        <f t="shared" si="23"/>
        <v/>
      </c>
      <c r="AR144" s="16" t="str">
        <f t="shared" si="24"/>
        <v/>
      </c>
      <c r="AS144" s="16" t="str">
        <f t="shared" si="25"/>
        <v/>
      </c>
      <c r="AT144" s="16" t="str">
        <f t="shared" si="26"/>
        <v/>
      </c>
      <c r="AU144" s="15" t="str">
        <f t="shared" si="27"/>
        <v/>
      </c>
      <c r="AV144" s="15" t="str">
        <f t="shared" si="28"/>
        <v/>
      </c>
      <c r="AW144" s="28"/>
      <c r="AX144" s="84" t="str">
        <f>IF(J144=Dropdown!$E$6,AG144,"")</f>
        <v/>
      </c>
      <c r="AY144" s="84" t="str">
        <f>IF(J144=Dropdown!$E$7,AG144,"")</f>
        <v/>
      </c>
      <c r="AZ144" s="85" t="str">
        <f>IF(J144=Dropdown!$E$8,AG144,"")</f>
        <v/>
      </c>
      <c r="BA144" s="84" t="str">
        <f>IF(J144=Dropdown!$E$9,AG144,"")</f>
        <v/>
      </c>
      <c r="BB144" s="85" t="str">
        <f>IF(J144=Dropdown!$E$10,AG144,"")</f>
        <v/>
      </c>
      <c r="BC144" s="85" t="str">
        <f>IF(J144=Dropdown!$E$11,AG144,"")</f>
        <v/>
      </c>
      <c r="BD144" s="85" t="str">
        <f>IF(J144=Dropdown!$E$12,AG144,"")</f>
        <v/>
      </c>
      <c r="BE144" s="85" t="str">
        <f>IF(J144=Dropdown!$E$13,AG144,"")</f>
        <v/>
      </c>
    </row>
    <row r="145" spans="1:57" ht="15.75" customHeight="1" x14ac:dyDescent="0.2">
      <c r="A145" s="238"/>
      <c r="B145" s="239"/>
      <c r="C145" s="240"/>
      <c r="D145" s="241"/>
      <c r="E145" s="242"/>
      <c r="F145" s="241"/>
      <c r="G145" s="242"/>
      <c r="H145" s="243"/>
      <c r="I145" s="244"/>
      <c r="J145" s="230"/>
      <c r="K145" s="231"/>
      <c r="L145" s="231"/>
      <c r="M145" s="231"/>
      <c r="N145" s="231"/>
      <c r="O145" s="231"/>
      <c r="P145" s="232"/>
      <c r="Q145" s="233"/>
      <c r="R145" s="233"/>
      <c r="S145" s="233"/>
      <c r="T145" s="233"/>
      <c r="U145" s="233"/>
      <c r="V145" s="233"/>
      <c r="W145" s="233"/>
      <c r="X145" s="233"/>
      <c r="Y145" s="233"/>
      <c r="Z145" s="233"/>
      <c r="AA145" s="233"/>
      <c r="AB145" s="233"/>
      <c r="AC145" s="233"/>
      <c r="AD145" s="233"/>
      <c r="AE145" s="233"/>
      <c r="AF145" s="233"/>
      <c r="AG145" s="97" t="str">
        <f t="shared" si="29"/>
        <v>0:00</v>
      </c>
      <c r="AH145" s="98"/>
      <c r="AJ145" s="16" t="str">
        <f t="shared" si="16"/>
        <v/>
      </c>
      <c r="AK145" s="16" t="str">
        <f t="shared" si="17"/>
        <v/>
      </c>
      <c r="AL145" s="16" t="str">
        <f t="shared" si="18"/>
        <v/>
      </c>
      <c r="AM145" s="16" t="str">
        <f t="shared" si="19"/>
        <v/>
      </c>
      <c r="AN145" s="16" t="str">
        <f t="shared" si="20"/>
        <v/>
      </c>
      <c r="AO145" s="16" t="str">
        <f t="shared" si="21"/>
        <v/>
      </c>
      <c r="AP145" s="16" t="str">
        <f t="shared" si="22"/>
        <v/>
      </c>
      <c r="AQ145" s="16" t="str">
        <f t="shared" si="23"/>
        <v/>
      </c>
      <c r="AR145" s="16" t="str">
        <f t="shared" si="24"/>
        <v/>
      </c>
      <c r="AS145" s="16" t="str">
        <f t="shared" si="25"/>
        <v/>
      </c>
      <c r="AT145" s="16" t="str">
        <f t="shared" si="26"/>
        <v/>
      </c>
      <c r="AU145" s="15" t="str">
        <f t="shared" si="27"/>
        <v/>
      </c>
      <c r="AV145" s="15" t="str">
        <f t="shared" si="28"/>
        <v/>
      </c>
      <c r="AW145" s="28"/>
      <c r="AX145" s="85" t="str">
        <f>IF(J145=Dropdown!$E$6,AG145,"")</f>
        <v/>
      </c>
      <c r="AY145" s="85" t="str">
        <f>IF(J145=Dropdown!$E$7,AG145,"")</f>
        <v/>
      </c>
      <c r="AZ145" s="84" t="str">
        <f>IF(J145=Dropdown!$E$8,AG145,"")</f>
        <v/>
      </c>
      <c r="BA145" s="85" t="str">
        <f>IF(J145=Dropdown!$E$9,AG145,"")</f>
        <v/>
      </c>
      <c r="BB145" s="85" t="str">
        <f>IF(J145=Dropdown!$E$10,AG145,"")</f>
        <v/>
      </c>
      <c r="BC145" s="85" t="str">
        <f>IF(J145=Dropdown!$E$11,AG145,"")</f>
        <v/>
      </c>
      <c r="BD145" s="84" t="str">
        <f>IF(J145=Dropdown!$E$12,AG145,"")</f>
        <v/>
      </c>
      <c r="BE145" s="84" t="str">
        <f>IF(J145=Dropdown!$E$13,AG145,"")</f>
        <v/>
      </c>
    </row>
    <row r="146" spans="1:57" ht="15.75" customHeight="1" x14ac:dyDescent="0.2">
      <c r="A146" s="238"/>
      <c r="B146" s="239"/>
      <c r="C146" s="240"/>
      <c r="D146" s="241"/>
      <c r="E146" s="242"/>
      <c r="F146" s="241"/>
      <c r="G146" s="242"/>
      <c r="H146" s="243"/>
      <c r="I146" s="244"/>
      <c r="J146" s="230"/>
      <c r="K146" s="231"/>
      <c r="L146" s="231"/>
      <c r="M146" s="231"/>
      <c r="N146" s="231"/>
      <c r="O146" s="231"/>
      <c r="P146" s="232"/>
      <c r="Q146" s="233"/>
      <c r="R146" s="233"/>
      <c r="S146" s="233"/>
      <c r="T146" s="233"/>
      <c r="U146" s="233"/>
      <c r="V146" s="233"/>
      <c r="W146" s="233"/>
      <c r="X146" s="233"/>
      <c r="Y146" s="233"/>
      <c r="Z146" s="233"/>
      <c r="AA146" s="233"/>
      <c r="AB146" s="233"/>
      <c r="AC146" s="233"/>
      <c r="AD146" s="233"/>
      <c r="AE146" s="233"/>
      <c r="AF146" s="233"/>
      <c r="AG146" s="97" t="str">
        <f t="shared" si="29"/>
        <v>0:00</v>
      </c>
      <c r="AH146" s="98"/>
      <c r="AJ146" s="16" t="str">
        <f t="shared" si="16"/>
        <v/>
      </c>
      <c r="AK146" s="16" t="str">
        <f t="shared" si="17"/>
        <v/>
      </c>
      <c r="AL146" s="16" t="str">
        <f t="shared" si="18"/>
        <v/>
      </c>
      <c r="AM146" s="16" t="str">
        <f t="shared" si="19"/>
        <v/>
      </c>
      <c r="AN146" s="16" t="str">
        <f t="shared" si="20"/>
        <v/>
      </c>
      <c r="AO146" s="16" t="str">
        <f t="shared" si="21"/>
        <v/>
      </c>
      <c r="AP146" s="16" t="str">
        <f t="shared" si="22"/>
        <v/>
      </c>
      <c r="AQ146" s="16" t="str">
        <f t="shared" si="23"/>
        <v/>
      </c>
      <c r="AR146" s="16" t="str">
        <f t="shared" si="24"/>
        <v/>
      </c>
      <c r="AS146" s="16" t="str">
        <f t="shared" si="25"/>
        <v/>
      </c>
      <c r="AT146" s="16" t="str">
        <f t="shared" si="26"/>
        <v/>
      </c>
      <c r="AU146" s="15" t="str">
        <f t="shared" si="27"/>
        <v/>
      </c>
      <c r="AV146" s="15" t="str">
        <f t="shared" si="28"/>
        <v/>
      </c>
      <c r="AW146" s="28"/>
      <c r="AX146" s="85" t="str">
        <f>IF(J146=Dropdown!$E$6,AG146,"")</f>
        <v/>
      </c>
      <c r="AY146" s="85" t="str">
        <f>IF(J146=Dropdown!$E$7,AG146,"")</f>
        <v/>
      </c>
      <c r="AZ146" s="85" t="str">
        <f>IF(J146=Dropdown!$E$8,AG146,"")</f>
        <v/>
      </c>
      <c r="BA146" s="85" t="str">
        <f>IF(J146=Dropdown!$E$9,AG146,"")</f>
        <v/>
      </c>
      <c r="BB146" s="85" t="str">
        <f>IF(J146=Dropdown!$E$10,AG146,"")</f>
        <v/>
      </c>
      <c r="BC146" s="85" t="str">
        <f>IF(J146=Dropdown!$E$11,AG146,"")</f>
        <v/>
      </c>
      <c r="BD146" s="85" t="str">
        <f>IF(J146=Dropdown!$E$12,AG146,"")</f>
        <v/>
      </c>
      <c r="BE146" s="85" t="str">
        <f>IF(J146=Dropdown!$E$13,AG146,"")</f>
        <v/>
      </c>
    </row>
    <row r="147" spans="1:57" ht="15.75" customHeight="1" x14ac:dyDescent="0.2">
      <c r="A147" s="238"/>
      <c r="B147" s="239"/>
      <c r="C147" s="240"/>
      <c r="D147" s="241"/>
      <c r="E147" s="242"/>
      <c r="F147" s="241"/>
      <c r="G147" s="242"/>
      <c r="H147" s="243"/>
      <c r="I147" s="244"/>
      <c r="J147" s="230"/>
      <c r="K147" s="231"/>
      <c r="L147" s="231"/>
      <c r="M147" s="231"/>
      <c r="N147" s="231"/>
      <c r="O147" s="231"/>
      <c r="P147" s="232"/>
      <c r="Q147" s="233"/>
      <c r="R147" s="233"/>
      <c r="S147" s="233"/>
      <c r="T147" s="233"/>
      <c r="U147" s="233"/>
      <c r="V147" s="233"/>
      <c r="W147" s="233"/>
      <c r="X147" s="233"/>
      <c r="Y147" s="233"/>
      <c r="Z147" s="233"/>
      <c r="AA147" s="233"/>
      <c r="AB147" s="233"/>
      <c r="AC147" s="233"/>
      <c r="AD147" s="233"/>
      <c r="AE147" s="233"/>
      <c r="AF147" s="233"/>
      <c r="AG147" s="97" t="str">
        <f t="shared" si="29"/>
        <v>0:00</v>
      </c>
      <c r="AH147" s="98"/>
      <c r="AJ147" s="16" t="str">
        <f t="shared" si="16"/>
        <v/>
      </c>
      <c r="AK147" s="16" t="str">
        <f t="shared" si="17"/>
        <v/>
      </c>
      <c r="AL147" s="16" t="str">
        <f t="shared" si="18"/>
        <v/>
      </c>
      <c r="AM147" s="16" t="str">
        <f t="shared" si="19"/>
        <v/>
      </c>
      <c r="AN147" s="16" t="str">
        <f t="shared" si="20"/>
        <v/>
      </c>
      <c r="AO147" s="16" t="str">
        <f t="shared" si="21"/>
        <v/>
      </c>
      <c r="AP147" s="16" t="str">
        <f t="shared" si="22"/>
        <v/>
      </c>
      <c r="AQ147" s="16" t="str">
        <f t="shared" si="23"/>
        <v/>
      </c>
      <c r="AR147" s="16" t="str">
        <f t="shared" si="24"/>
        <v/>
      </c>
      <c r="AS147" s="16" t="str">
        <f t="shared" si="25"/>
        <v/>
      </c>
      <c r="AT147" s="16" t="str">
        <f t="shared" si="26"/>
        <v/>
      </c>
      <c r="AU147" s="15" t="str">
        <f t="shared" si="27"/>
        <v/>
      </c>
      <c r="AV147" s="15" t="str">
        <f t="shared" si="28"/>
        <v/>
      </c>
      <c r="AW147" s="28"/>
      <c r="AX147" s="84" t="str">
        <f>IF(J147=Dropdown!$E$6,AG147,"")</f>
        <v/>
      </c>
      <c r="AY147" s="84" t="str">
        <f>IF(J147=Dropdown!$E$7,AG147,"")</f>
        <v/>
      </c>
      <c r="AZ147" s="85" t="str">
        <f>IF(J147=Dropdown!$E$8,AG147,"")</f>
        <v/>
      </c>
      <c r="BA147" s="84" t="str">
        <f>IF(J147=Dropdown!$E$9,AG147,"")</f>
        <v/>
      </c>
      <c r="BB147" s="85" t="str">
        <f>IF(J147=Dropdown!$E$10,AG147,"")</f>
        <v/>
      </c>
      <c r="BC147" s="84" t="str">
        <f>IF(J147=Dropdown!$E$11,AG147,"")</f>
        <v/>
      </c>
      <c r="BD147" s="85" t="str">
        <f>IF(J147=Dropdown!$E$12,AG147,"")</f>
        <v/>
      </c>
      <c r="BE147" s="85" t="str">
        <f>IF(J147=Dropdown!$E$13,AG147,"")</f>
        <v/>
      </c>
    </row>
    <row r="148" spans="1:57" ht="15.75" customHeight="1" x14ac:dyDescent="0.2">
      <c r="A148" s="238"/>
      <c r="B148" s="239"/>
      <c r="C148" s="240"/>
      <c r="D148" s="241"/>
      <c r="E148" s="242"/>
      <c r="F148" s="241"/>
      <c r="G148" s="242"/>
      <c r="H148" s="243"/>
      <c r="I148" s="244"/>
      <c r="J148" s="230"/>
      <c r="K148" s="231"/>
      <c r="L148" s="231"/>
      <c r="M148" s="231"/>
      <c r="N148" s="231"/>
      <c r="O148" s="231"/>
      <c r="P148" s="232"/>
      <c r="Q148" s="233"/>
      <c r="R148" s="233"/>
      <c r="S148" s="233"/>
      <c r="T148" s="233"/>
      <c r="U148" s="233"/>
      <c r="V148" s="233"/>
      <c r="W148" s="233"/>
      <c r="X148" s="233"/>
      <c r="Y148" s="233"/>
      <c r="Z148" s="233"/>
      <c r="AA148" s="233"/>
      <c r="AB148" s="233"/>
      <c r="AC148" s="233"/>
      <c r="AD148" s="233"/>
      <c r="AE148" s="233"/>
      <c r="AF148" s="233"/>
      <c r="AG148" s="97" t="str">
        <f t="shared" si="29"/>
        <v>0:00</v>
      </c>
      <c r="AH148" s="98"/>
      <c r="AJ148" s="16" t="str">
        <f t="shared" si="16"/>
        <v/>
      </c>
      <c r="AK148" s="16" t="str">
        <f t="shared" si="17"/>
        <v/>
      </c>
      <c r="AL148" s="16" t="str">
        <f t="shared" si="18"/>
        <v/>
      </c>
      <c r="AM148" s="16" t="str">
        <f t="shared" si="19"/>
        <v/>
      </c>
      <c r="AN148" s="16" t="str">
        <f t="shared" si="20"/>
        <v/>
      </c>
      <c r="AO148" s="16" t="str">
        <f t="shared" si="21"/>
        <v/>
      </c>
      <c r="AP148" s="16" t="str">
        <f t="shared" si="22"/>
        <v/>
      </c>
      <c r="AQ148" s="16" t="str">
        <f t="shared" si="23"/>
        <v/>
      </c>
      <c r="AR148" s="16" t="str">
        <f t="shared" si="24"/>
        <v/>
      </c>
      <c r="AS148" s="16" t="str">
        <f t="shared" si="25"/>
        <v/>
      </c>
      <c r="AT148" s="16" t="str">
        <f t="shared" si="26"/>
        <v/>
      </c>
      <c r="AU148" s="15" t="str">
        <f t="shared" si="27"/>
        <v/>
      </c>
      <c r="AV148" s="15" t="str">
        <f t="shared" si="28"/>
        <v/>
      </c>
      <c r="AW148" s="28"/>
      <c r="AX148" s="85" t="str">
        <f>IF(J148=Dropdown!$E$6,AG148,"")</f>
        <v/>
      </c>
      <c r="AY148" s="85" t="str">
        <f>IF(J148=Dropdown!$E$7,AG148,"")</f>
        <v/>
      </c>
      <c r="AZ148" s="85" t="str">
        <f>IF(J148=Dropdown!$E$8,AG148,"")</f>
        <v/>
      </c>
      <c r="BA148" s="85" t="str">
        <f>IF(J148=Dropdown!$E$9,AG148,"")</f>
        <v/>
      </c>
      <c r="BB148" s="84" t="str">
        <f>IF(J148=Dropdown!$E$10,AG148,"")</f>
        <v/>
      </c>
      <c r="BC148" s="85" t="str">
        <f>IF(J148=Dropdown!$E$11,AG148,"")</f>
        <v/>
      </c>
      <c r="BD148" s="85" t="str">
        <f>IF(J148=Dropdown!$E$12,AG148,"")</f>
        <v/>
      </c>
      <c r="BE148" s="85" t="str">
        <f>IF(J148=Dropdown!$E$13,AG148,"")</f>
        <v/>
      </c>
    </row>
    <row r="149" spans="1:57" ht="15.75" customHeight="1" x14ac:dyDescent="0.2">
      <c r="A149" s="238"/>
      <c r="B149" s="239"/>
      <c r="C149" s="240"/>
      <c r="D149" s="241"/>
      <c r="E149" s="242"/>
      <c r="F149" s="241"/>
      <c r="G149" s="242"/>
      <c r="H149" s="243"/>
      <c r="I149" s="244"/>
      <c r="J149" s="230"/>
      <c r="K149" s="231"/>
      <c r="L149" s="231"/>
      <c r="M149" s="231"/>
      <c r="N149" s="231"/>
      <c r="O149" s="231"/>
      <c r="P149" s="232"/>
      <c r="Q149" s="233"/>
      <c r="R149" s="233"/>
      <c r="S149" s="233"/>
      <c r="T149" s="233"/>
      <c r="U149" s="233"/>
      <c r="V149" s="233"/>
      <c r="W149" s="233"/>
      <c r="X149" s="233"/>
      <c r="Y149" s="233"/>
      <c r="Z149" s="233"/>
      <c r="AA149" s="233"/>
      <c r="AB149" s="233"/>
      <c r="AC149" s="233"/>
      <c r="AD149" s="233"/>
      <c r="AE149" s="233"/>
      <c r="AF149" s="233"/>
      <c r="AG149" s="97" t="str">
        <f t="shared" si="29"/>
        <v>0:00</v>
      </c>
      <c r="AH149" s="98"/>
      <c r="AJ149" s="16" t="str">
        <f t="shared" si="16"/>
        <v/>
      </c>
      <c r="AK149" s="16" t="str">
        <f t="shared" si="17"/>
        <v/>
      </c>
      <c r="AL149" s="16" t="str">
        <f t="shared" si="18"/>
        <v/>
      </c>
      <c r="AM149" s="16" t="str">
        <f t="shared" si="19"/>
        <v/>
      </c>
      <c r="AN149" s="16" t="str">
        <f t="shared" si="20"/>
        <v/>
      </c>
      <c r="AO149" s="16" t="str">
        <f t="shared" si="21"/>
        <v/>
      </c>
      <c r="AP149" s="16" t="str">
        <f t="shared" si="22"/>
        <v/>
      </c>
      <c r="AQ149" s="16" t="str">
        <f t="shared" si="23"/>
        <v/>
      </c>
      <c r="AR149" s="16" t="str">
        <f t="shared" si="24"/>
        <v/>
      </c>
      <c r="AS149" s="16" t="str">
        <f t="shared" si="25"/>
        <v/>
      </c>
      <c r="AT149" s="16" t="str">
        <f t="shared" si="26"/>
        <v/>
      </c>
      <c r="AU149" s="15" t="str">
        <f t="shared" si="27"/>
        <v/>
      </c>
      <c r="AV149" s="15" t="str">
        <f t="shared" si="28"/>
        <v/>
      </c>
      <c r="AW149" s="28"/>
      <c r="AX149" s="85" t="str">
        <f>IF(J149=Dropdown!$E$6,AG149,"")</f>
        <v/>
      </c>
      <c r="AY149" s="85" t="str">
        <f>IF(J149=Dropdown!$E$7,AG149,"")</f>
        <v/>
      </c>
      <c r="AZ149" s="85" t="str">
        <f>IF(J149=Dropdown!$E$8,AG149,"")</f>
        <v/>
      </c>
      <c r="BA149" s="85" t="str">
        <f>IF(J149=Dropdown!$E$9,AG149,"")</f>
        <v/>
      </c>
      <c r="BB149" s="85" t="str">
        <f>IF(J149=Dropdown!$E$10,AG149,"")</f>
        <v/>
      </c>
      <c r="BC149" s="85" t="str">
        <f>IF(J149=Dropdown!$E$11,AG149,"")</f>
        <v/>
      </c>
      <c r="BD149" s="84" t="str">
        <f>IF(J149=Dropdown!$E$12,AG149,"")</f>
        <v/>
      </c>
      <c r="BE149" s="84" t="str">
        <f>IF(J149=Dropdown!$E$13,AG149,"")</f>
        <v/>
      </c>
    </row>
    <row r="150" spans="1:57" ht="15.75" customHeight="1" x14ac:dyDescent="0.2">
      <c r="A150" s="238"/>
      <c r="B150" s="239"/>
      <c r="C150" s="240"/>
      <c r="D150" s="241"/>
      <c r="E150" s="242"/>
      <c r="F150" s="241"/>
      <c r="G150" s="242"/>
      <c r="H150" s="243"/>
      <c r="I150" s="244"/>
      <c r="J150" s="230"/>
      <c r="K150" s="231"/>
      <c r="L150" s="231"/>
      <c r="M150" s="231"/>
      <c r="N150" s="231"/>
      <c r="O150" s="231"/>
      <c r="P150" s="232"/>
      <c r="Q150" s="233"/>
      <c r="R150" s="233"/>
      <c r="S150" s="233"/>
      <c r="T150" s="233"/>
      <c r="U150" s="233"/>
      <c r="V150" s="233"/>
      <c r="W150" s="233"/>
      <c r="X150" s="233"/>
      <c r="Y150" s="233"/>
      <c r="Z150" s="233"/>
      <c r="AA150" s="233"/>
      <c r="AB150" s="233"/>
      <c r="AC150" s="233"/>
      <c r="AD150" s="233"/>
      <c r="AE150" s="233"/>
      <c r="AF150" s="233"/>
      <c r="AG150" s="97" t="str">
        <f t="shared" si="29"/>
        <v>0:00</v>
      </c>
      <c r="AH150" s="98"/>
      <c r="AJ150" s="16" t="str">
        <f t="shared" si="16"/>
        <v/>
      </c>
      <c r="AK150" s="16" t="str">
        <f t="shared" si="17"/>
        <v/>
      </c>
      <c r="AL150" s="16" t="str">
        <f t="shared" si="18"/>
        <v/>
      </c>
      <c r="AM150" s="16" t="str">
        <f t="shared" si="19"/>
        <v/>
      </c>
      <c r="AN150" s="16" t="str">
        <f t="shared" si="20"/>
        <v/>
      </c>
      <c r="AO150" s="16" t="str">
        <f t="shared" si="21"/>
        <v/>
      </c>
      <c r="AP150" s="16" t="str">
        <f t="shared" si="22"/>
        <v/>
      </c>
      <c r="AQ150" s="16" t="str">
        <f t="shared" si="23"/>
        <v/>
      </c>
      <c r="AR150" s="16" t="str">
        <f t="shared" si="24"/>
        <v/>
      </c>
      <c r="AS150" s="16" t="str">
        <f t="shared" si="25"/>
        <v/>
      </c>
      <c r="AT150" s="16" t="str">
        <f t="shared" si="26"/>
        <v/>
      </c>
      <c r="AU150" s="15" t="str">
        <f t="shared" si="27"/>
        <v/>
      </c>
      <c r="AV150" s="15" t="str">
        <f t="shared" si="28"/>
        <v/>
      </c>
      <c r="AW150" s="28"/>
      <c r="AX150" s="84" t="str">
        <f>IF(J150=Dropdown!$E$6,AG150,"")</f>
        <v/>
      </c>
      <c r="AY150" s="84" t="str">
        <f>IF(J150=Dropdown!$E$7,AG150,"")</f>
        <v/>
      </c>
      <c r="AZ150" s="85" t="str">
        <f>IF(J150=Dropdown!$E$8,AG150,"")</f>
        <v/>
      </c>
      <c r="BA150" s="84" t="str">
        <f>IF(J150=Dropdown!$E$9,AG150,"")</f>
        <v/>
      </c>
      <c r="BB150" s="85" t="str">
        <f>IF(J150=Dropdown!$E$10,AG150,"")</f>
        <v/>
      </c>
      <c r="BC150" s="85" t="str">
        <f>IF(J150=Dropdown!$E$11,AG150,"")</f>
        <v/>
      </c>
      <c r="BD150" s="85" t="str">
        <f>IF(J150=Dropdown!$E$12,AG150,"")</f>
        <v/>
      </c>
      <c r="BE150" s="85" t="str">
        <f>IF(J150=Dropdown!$E$13,AG150,"")</f>
        <v/>
      </c>
    </row>
    <row r="151" spans="1:57" ht="15.75" customHeight="1" x14ac:dyDescent="0.2">
      <c r="A151" s="238"/>
      <c r="B151" s="239"/>
      <c r="C151" s="240"/>
      <c r="D151" s="241"/>
      <c r="E151" s="242"/>
      <c r="F151" s="241"/>
      <c r="G151" s="242"/>
      <c r="H151" s="243"/>
      <c r="I151" s="244"/>
      <c r="J151" s="230"/>
      <c r="K151" s="231"/>
      <c r="L151" s="231"/>
      <c r="M151" s="231"/>
      <c r="N151" s="231"/>
      <c r="O151" s="231"/>
      <c r="P151" s="232"/>
      <c r="Q151" s="233"/>
      <c r="R151" s="233"/>
      <c r="S151" s="233"/>
      <c r="T151" s="233"/>
      <c r="U151" s="233"/>
      <c r="V151" s="233"/>
      <c r="W151" s="233"/>
      <c r="X151" s="233"/>
      <c r="Y151" s="233"/>
      <c r="Z151" s="233"/>
      <c r="AA151" s="233"/>
      <c r="AB151" s="233"/>
      <c r="AC151" s="233"/>
      <c r="AD151" s="233"/>
      <c r="AE151" s="233"/>
      <c r="AF151" s="233"/>
      <c r="AG151" s="97" t="str">
        <f t="shared" si="29"/>
        <v>0:00</v>
      </c>
      <c r="AH151" s="98"/>
      <c r="AJ151" s="16" t="str">
        <f t="shared" si="16"/>
        <v/>
      </c>
      <c r="AK151" s="16" t="str">
        <f t="shared" si="17"/>
        <v/>
      </c>
      <c r="AL151" s="16" t="str">
        <f t="shared" si="18"/>
        <v/>
      </c>
      <c r="AM151" s="16" t="str">
        <f t="shared" si="19"/>
        <v/>
      </c>
      <c r="AN151" s="16" t="str">
        <f t="shared" si="20"/>
        <v/>
      </c>
      <c r="AO151" s="16" t="str">
        <f t="shared" si="21"/>
        <v/>
      </c>
      <c r="AP151" s="16" t="str">
        <f t="shared" si="22"/>
        <v/>
      </c>
      <c r="AQ151" s="16" t="str">
        <f t="shared" si="23"/>
        <v/>
      </c>
      <c r="AR151" s="16" t="str">
        <f t="shared" si="24"/>
        <v/>
      </c>
      <c r="AS151" s="16" t="str">
        <f t="shared" si="25"/>
        <v/>
      </c>
      <c r="AT151" s="16" t="str">
        <f t="shared" si="26"/>
        <v/>
      </c>
      <c r="AU151" s="15" t="str">
        <f t="shared" si="27"/>
        <v/>
      </c>
      <c r="AV151" s="15" t="str">
        <f t="shared" si="28"/>
        <v/>
      </c>
      <c r="AW151" s="28"/>
      <c r="AX151" s="85" t="str">
        <f>IF(J151=Dropdown!$E$6,AG151,"")</f>
        <v/>
      </c>
      <c r="AY151" s="85" t="str">
        <f>IF(J151=Dropdown!$E$7,AG151,"")</f>
        <v/>
      </c>
      <c r="AZ151" s="85" t="str">
        <f>IF(J151=Dropdown!$E$8,AG151,"")</f>
        <v/>
      </c>
      <c r="BA151" s="85" t="str">
        <f>IF(J151=Dropdown!$E$9,AG151,"")</f>
        <v/>
      </c>
      <c r="BB151" s="85" t="str">
        <f>IF(J151=Dropdown!$E$10,AG151,"")</f>
        <v/>
      </c>
      <c r="BC151" s="85" t="str">
        <f>IF(J151=Dropdown!$E$11,AG151,"")</f>
        <v/>
      </c>
      <c r="BD151" s="85" t="str">
        <f>IF(J151=Dropdown!$E$12,AG151,"")</f>
        <v/>
      </c>
      <c r="BE151" s="85" t="str">
        <f>IF(J151=Dropdown!$E$13,AG151,"")</f>
        <v/>
      </c>
    </row>
    <row r="152" spans="1:57" ht="15.75" customHeight="1" x14ac:dyDescent="0.2">
      <c r="A152" s="238"/>
      <c r="B152" s="239"/>
      <c r="C152" s="240"/>
      <c r="D152" s="241"/>
      <c r="E152" s="242"/>
      <c r="F152" s="241"/>
      <c r="G152" s="242"/>
      <c r="H152" s="243"/>
      <c r="I152" s="244"/>
      <c r="J152" s="230"/>
      <c r="K152" s="231"/>
      <c r="L152" s="231"/>
      <c r="M152" s="231"/>
      <c r="N152" s="231"/>
      <c r="O152" s="231"/>
      <c r="P152" s="232"/>
      <c r="Q152" s="233"/>
      <c r="R152" s="233"/>
      <c r="S152" s="233"/>
      <c r="T152" s="233"/>
      <c r="U152" s="233"/>
      <c r="V152" s="233"/>
      <c r="W152" s="233"/>
      <c r="X152" s="233"/>
      <c r="Y152" s="233"/>
      <c r="Z152" s="233"/>
      <c r="AA152" s="233"/>
      <c r="AB152" s="233"/>
      <c r="AC152" s="233"/>
      <c r="AD152" s="233"/>
      <c r="AE152" s="233"/>
      <c r="AF152" s="233"/>
      <c r="AG152" s="97" t="str">
        <f t="shared" si="29"/>
        <v>0:00</v>
      </c>
      <c r="AH152" s="98"/>
      <c r="AJ152" s="16" t="str">
        <f t="shared" si="16"/>
        <v/>
      </c>
      <c r="AK152" s="16" t="str">
        <f t="shared" si="17"/>
        <v/>
      </c>
      <c r="AL152" s="16" t="str">
        <f t="shared" si="18"/>
        <v/>
      </c>
      <c r="AM152" s="16" t="str">
        <f t="shared" si="19"/>
        <v/>
      </c>
      <c r="AN152" s="16" t="str">
        <f t="shared" si="20"/>
        <v/>
      </c>
      <c r="AO152" s="16" t="str">
        <f t="shared" si="21"/>
        <v/>
      </c>
      <c r="AP152" s="16" t="str">
        <f t="shared" si="22"/>
        <v/>
      </c>
      <c r="AQ152" s="16" t="str">
        <f t="shared" si="23"/>
        <v/>
      </c>
      <c r="AR152" s="16" t="str">
        <f t="shared" si="24"/>
        <v/>
      </c>
      <c r="AS152" s="16" t="str">
        <f t="shared" si="25"/>
        <v/>
      </c>
      <c r="AT152" s="16" t="str">
        <f t="shared" si="26"/>
        <v/>
      </c>
      <c r="AU152" s="15" t="str">
        <f t="shared" si="27"/>
        <v/>
      </c>
      <c r="AV152" s="15" t="str">
        <f t="shared" si="28"/>
        <v/>
      </c>
      <c r="AW152" s="28"/>
      <c r="AX152" s="85" t="str">
        <f>IF(J152=Dropdown!$E$6,AG152,"")</f>
        <v/>
      </c>
      <c r="AY152" s="85" t="str">
        <f>IF(J152=Dropdown!$E$7,AG152,"")</f>
        <v/>
      </c>
      <c r="AZ152" s="84" t="str">
        <f>IF(J152=Dropdown!$E$8,AG152,"")</f>
        <v/>
      </c>
      <c r="BA152" s="85" t="str">
        <f>IF(J152=Dropdown!$E$9,AG152,"")</f>
        <v/>
      </c>
      <c r="BB152" s="85" t="str">
        <f>IF(J152=Dropdown!$E$10,AG152,"")</f>
        <v/>
      </c>
      <c r="BC152" s="85" t="str">
        <f>IF(J152=Dropdown!$E$11,AG152,"")</f>
        <v/>
      </c>
      <c r="BD152" s="85" t="str">
        <f>IF(J152=Dropdown!$E$12,AG152,"")</f>
        <v/>
      </c>
      <c r="BE152" s="85" t="str">
        <f>IF(J152=Dropdown!$E$13,AG152,"")</f>
        <v/>
      </c>
    </row>
    <row r="153" spans="1:57" ht="15.75" customHeight="1" x14ac:dyDescent="0.2">
      <c r="A153" s="238"/>
      <c r="B153" s="239"/>
      <c r="C153" s="240"/>
      <c r="D153" s="241"/>
      <c r="E153" s="242"/>
      <c r="F153" s="241"/>
      <c r="G153" s="242"/>
      <c r="H153" s="243"/>
      <c r="I153" s="244"/>
      <c r="J153" s="230"/>
      <c r="K153" s="231"/>
      <c r="L153" s="231"/>
      <c r="M153" s="231"/>
      <c r="N153" s="231"/>
      <c r="O153" s="231"/>
      <c r="P153" s="232"/>
      <c r="Q153" s="233"/>
      <c r="R153" s="233"/>
      <c r="S153" s="233"/>
      <c r="T153" s="233"/>
      <c r="U153" s="233"/>
      <c r="V153" s="233"/>
      <c r="W153" s="233"/>
      <c r="X153" s="233"/>
      <c r="Y153" s="233"/>
      <c r="Z153" s="233"/>
      <c r="AA153" s="233"/>
      <c r="AB153" s="233"/>
      <c r="AC153" s="233"/>
      <c r="AD153" s="233"/>
      <c r="AE153" s="233"/>
      <c r="AF153" s="233"/>
      <c r="AG153" s="97" t="str">
        <f t="shared" si="29"/>
        <v>0:00</v>
      </c>
      <c r="AH153" s="98"/>
      <c r="AJ153" s="16" t="str">
        <f t="shared" si="16"/>
        <v/>
      </c>
      <c r="AK153" s="16" t="str">
        <f t="shared" si="17"/>
        <v/>
      </c>
      <c r="AL153" s="16" t="str">
        <f t="shared" si="18"/>
        <v/>
      </c>
      <c r="AM153" s="16" t="str">
        <f t="shared" si="19"/>
        <v/>
      </c>
      <c r="AN153" s="16" t="str">
        <f t="shared" si="20"/>
        <v/>
      </c>
      <c r="AO153" s="16" t="str">
        <f t="shared" si="21"/>
        <v/>
      </c>
      <c r="AP153" s="16" t="str">
        <f t="shared" si="22"/>
        <v/>
      </c>
      <c r="AQ153" s="16" t="str">
        <f t="shared" si="23"/>
        <v/>
      </c>
      <c r="AR153" s="16" t="str">
        <f t="shared" si="24"/>
        <v/>
      </c>
      <c r="AS153" s="16" t="str">
        <f t="shared" si="25"/>
        <v/>
      </c>
      <c r="AT153" s="16" t="str">
        <f t="shared" si="26"/>
        <v/>
      </c>
      <c r="AU153" s="15" t="str">
        <f t="shared" si="27"/>
        <v/>
      </c>
      <c r="AV153" s="15" t="str">
        <f t="shared" si="28"/>
        <v/>
      </c>
      <c r="AW153" s="28"/>
      <c r="AX153" s="84" t="str">
        <f>IF(J153=Dropdown!$E$6,AG153,"")</f>
        <v/>
      </c>
      <c r="AY153" s="84" t="str">
        <f>IF(J153=Dropdown!$E$7,AG153,"")</f>
        <v/>
      </c>
      <c r="AZ153" s="85" t="str">
        <f>IF(J153=Dropdown!$E$8,AG153,"")</f>
        <v/>
      </c>
      <c r="BA153" s="84" t="str">
        <f>IF(J153=Dropdown!$E$9,AG153,"")</f>
        <v/>
      </c>
      <c r="BB153" s="84" t="str">
        <f>IF(J153=Dropdown!$E$10,AG153,"")</f>
        <v/>
      </c>
      <c r="BC153" s="84" t="str">
        <f>IF(J153=Dropdown!$E$11,AG153,"")</f>
        <v/>
      </c>
      <c r="BD153" s="84" t="str">
        <f>IF(J153=Dropdown!$E$12,AG153,"")</f>
        <v/>
      </c>
      <c r="BE153" s="84" t="str">
        <f>IF(J153=Dropdown!$E$13,AG153,"")</f>
        <v/>
      </c>
    </row>
    <row r="154" spans="1:57" ht="15.75" customHeight="1" x14ac:dyDescent="0.2">
      <c r="A154" s="238"/>
      <c r="B154" s="239"/>
      <c r="C154" s="240"/>
      <c r="D154" s="241"/>
      <c r="E154" s="242"/>
      <c r="F154" s="241"/>
      <c r="G154" s="242"/>
      <c r="H154" s="243"/>
      <c r="I154" s="244"/>
      <c r="J154" s="230"/>
      <c r="K154" s="231"/>
      <c r="L154" s="231"/>
      <c r="M154" s="231"/>
      <c r="N154" s="231"/>
      <c r="O154" s="231"/>
      <c r="P154" s="232"/>
      <c r="Q154" s="233"/>
      <c r="R154" s="233"/>
      <c r="S154" s="233"/>
      <c r="T154" s="233"/>
      <c r="U154" s="233"/>
      <c r="V154" s="233"/>
      <c r="W154" s="233"/>
      <c r="X154" s="233"/>
      <c r="Y154" s="233"/>
      <c r="Z154" s="233"/>
      <c r="AA154" s="233"/>
      <c r="AB154" s="233"/>
      <c r="AC154" s="233"/>
      <c r="AD154" s="233"/>
      <c r="AE154" s="233"/>
      <c r="AF154" s="233"/>
      <c r="AG154" s="97" t="str">
        <f t="shared" si="29"/>
        <v>0:00</v>
      </c>
      <c r="AH154" s="98"/>
      <c r="AJ154" s="16" t="str">
        <f t="shared" si="16"/>
        <v/>
      </c>
      <c r="AK154" s="16" t="str">
        <f t="shared" si="17"/>
        <v/>
      </c>
      <c r="AL154" s="16" t="str">
        <f t="shared" si="18"/>
        <v/>
      </c>
      <c r="AM154" s="16" t="str">
        <f t="shared" si="19"/>
        <v/>
      </c>
      <c r="AN154" s="16" t="str">
        <f t="shared" si="20"/>
        <v/>
      </c>
      <c r="AO154" s="16" t="str">
        <f t="shared" si="21"/>
        <v/>
      </c>
      <c r="AP154" s="16" t="str">
        <f t="shared" si="22"/>
        <v/>
      </c>
      <c r="AQ154" s="16" t="str">
        <f t="shared" si="23"/>
        <v/>
      </c>
      <c r="AR154" s="16" t="str">
        <f t="shared" si="24"/>
        <v/>
      </c>
      <c r="AS154" s="16" t="str">
        <f t="shared" si="25"/>
        <v/>
      </c>
      <c r="AT154" s="16" t="str">
        <f t="shared" si="26"/>
        <v/>
      </c>
      <c r="AU154" s="15" t="str">
        <f t="shared" si="27"/>
        <v/>
      </c>
      <c r="AV154" s="15" t="str">
        <f t="shared" si="28"/>
        <v/>
      </c>
      <c r="AW154" s="28"/>
      <c r="AX154" s="85" t="str">
        <f>IF(J154=Dropdown!$E$6,AG154,"")</f>
        <v/>
      </c>
      <c r="AY154" s="85" t="str">
        <f>IF(J154=Dropdown!$E$7,AG154,"")</f>
        <v/>
      </c>
      <c r="AZ154" s="85" t="str">
        <f>IF(J154=Dropdown!$E$8,AG154,"")</f>
        <v/>
      </c>
      <c r="BA154" s="85" t="str">
        <f>IF(J154=Dropdown!$E$9,AG154,"")</f>
        <v/>
      </c>
      <c r="BB154" s="85" t="str">
        <f>IF(J154=Dropdown!$E$10,AG154,"")</f>
        <v/>
      </c>
      <c r="BC154" s="85" t="str">
        <f>IF(J154=Dropdown!$E$11,AG154,"")</f>
        <v/>
      </c>
      <c r="BD154" s="85" t="str">
        <f>IF(J154=Dropdown!$E$12,AG154,"")</f>
        <v/>
      </c>
      <c r="BE154" s="85" t="str">
        <f>IF(J154=Dropdown!$E$13,AG154,"")</f>
        <v/>
      </c>
    </row>
    <row r="155" spans="1:57" ht="15.75" customHeight="1" x14ac:dyDescent="0.2">
      <c r="A155" s="238"/>
      <c r="B155" s="239"/>
      <c r="C155" s="240"/>
      <c r="D155" s="241"/>
      <c r="E155" s="242"/>
      <c r="F155" s="241"/>
      <c r="G155" s="242"/>
      <c r="H155" s="243"/>
      <c r="I155" s="244"/>
      <c r="J155" s="230"/>
      <c r="K155" s="231"/>
      <c r="L155" s="231"/>
      <c r="M155" s="231"/>
      <c r="N155" s="231"/>
      <c r="O155" s="231"/>
      <c r="P155" s="232"/>
      <c r="Q155" s="233"/>
      <c r="R155" s="233"/>
      <c r="S155" s="233"/>
      <c r="T155" s="233"/>
      <c r="U155" s="233"/>
      <c r="V155" s="233"/>
      <c r="W155" s="233"/>
      <c r="X155" s="233"/>
      <c r="Y155" s="233"/>
      <c r="Z155" s="233"/>
      <c r="AA155" s="233"/>
      <c r="AB155" s="233"/>
      <c r="AC155" s="233"/>
      <c r="AD155" s="233"/>
      <c r="AE155" s="233"/>
      <c r="AF155" s="233"/>
      <c r="AG155" s="97" t="str">
        <f t="shared" si="29"/>
        <v>0:00</v>
      </c>
      <c r="AH155" s="98"/>
      <c r="AJ155" s="16" t="str">
        <f t="shared" si="16"/>
        <v/>
      </c>
      <c r="AK155" s="16" t="str">
        <f t="shared" si="17"/>
        <v/>
      </c>
      <c r="AL155" s="16" t="str">
        <f t="shared" si="18"/>
        <v/>
      </c>
      <c r="AM155" s="16" t="str">
        <f t="shared" si="19"/>
        <v/>
      </c>
      <c r="AN155" s="16" t="str">
        <f t="shared" si="20"/>
        <v/>
      </c>
      <c r="AO155" s="16" t="str">
        <f t="shared" si="21"/>
        <v/>
      </c>
      <c r="AP155" s="16" t="str">
        <f t="shared" si="22"/>
        <v/>
      </c>
      <c r="AQ155" s="16" t="str">
        <f t="shared" si="23"/>
        <v/>
      </c>
      <c r="AR155" s="16" t="str">
        <f t="shared" si="24"/>
        <v/>
      </c>
      <c r="AS155" s="16" t="str">
        <f t="shared" si="25"/>
        <v/>
      </c>
      <c r="AT155" s="16" t="str">
        <f t="shared" si="26"/>
        <v/>
      </c>
      <c r="AU155" s="15" t="str">
        <f t="shared" si="27"/>
        <v/>
      </c>
      <c r="AV155" s="15" t="str">
        <f t="shared" si="28"/>
        <v/>
      </c>
      <c r="AW155" s="28"/>
      <c r="AX155" s="85" t="str">
        <f>IF(J155=Dropdown!$E$6,AG155,"")</f>
        <v/>
      </c>
      <c r="AY155" s="85" t="str">
        <f>IF(J155=Dropdown!$E$7,AG155,"")</f>
        <v/>
      </c>
      <c r="AZ155" s="85" t="str">
        <f>IF(J155=Dropdown!$E$8,AG155,"")</f>
        <v/>
      </c>
      <c r="BA155" s="85" t="str">
        <f>IF(J155=Dropdown!$E$9,AG155,"")</f>
        <v/>
      </c>
      <c r="BB155" s="85" t="str">
        <f>IF(J155=Dropdown!$E$10,AG155,"")</f>
        <v/>
      </c>
      <c r="BC155" s="85" t="str">
        <f>IF(J155=Dropdown!$E$11,AG155,"")</f>
        <v/>
      </c>
      <c r="BD155" s="85" t="str">
        <f>IF(J155=Dropdown!$E$12,AG155,"")</f>
        <v/>
      </c>
      <c r="BE155" s="85" t="str">
        <f>IF(J155=Dropdown!$E$13,AG155,"")</f>
        <v/>
      </c>
    </row>
    <row r="156" spans="1:57" ht="15.75" customHeight="1" x14ac:dyDescent="0.2">
      <c r="A156" s="238"/>
      <c r="B156" s="239"/>
      <c r="C156" s="240"/>
      <c r="D156" s="241"/>
      <c r="E156" s="242"/>
      <c r="F156" s="241"/>
      <c r="G156" s="242"/>
      <c r="H156" s="243"/>
      <c r="I156" s="244"/>
      <c r="J156" s="230"/>
      <c r="K156" s="231"/>
      <c r="L156" s="231"/>
      <c r="M156" s="231"/>
      <c r="N156" s="231"/>
      <c r="O156" s="231"/>
      <c r="P156" s="232"/>
      <c r="Q156" s="233"/>
      <c r="R156" s="233"/>
      <c r="S156" s="233"/>
      <c r="T156" s="233"/>
      <c r="U156" s="233"/>
      <c r="V156" s="233"/>
      <c r="W156" s="233"/>
      <c r="X156" s="233"/>
      <c r="Y156" s="233"/>
      <c r="Z156" s="233"/>
      <c r="AA156" s="233"/>
      <c r="AB156" s="233"/>
      <c r="AC156" s="233"/>
      <c r="AD156" s="233"/>
      <c r="AE156" s="233"/>
      <c r="AF156" s="233"/>
      <c r="AG156" s="97" t="str">
        <f t="shared" si="29"/>
        <v>0:00</v>
      </c>
      <c r="AH156" s="98"/>
      <c r="AJ156" s="16" t="str">
        <f t="shared" si="16"/>
        <v/>
      </c>
      <c r="AK156" s="16" t="str">
        <f t="shared" si="17"/>
        <v/>
      </c>
      <c r="AL156" s="16" t="str">
        <f t="shared" si="18"/>
        <v/>
      </c>
      <c r="AM156" s="16" t="str">
        <f t="shared" si="19"/>
        <v/>
      </c>
      <c r="AN156" s="16" t="str">
        <f t="shared" si="20"/>
        <v/>
      </c>
      <c r="AO156" s="16" t="str">
        <f t="shared" si="21"/>
        <v/>
      </c>
      <c r="AP156" s="16" t="str">
        <f t="shared" si="22"/>
        <v/>
      </c>
      <c r="AQ156" s="16" t="str">
        <f t="shared" si="23"/>
        <v/>
      </c>
      <c r="AR156" s="16" t="str">
        <f t="shared" si="24"/>
        <v/>
      </c>
      <c r="AS156" s="16" t="str">
        <f t="shared" si="25"/>
        <v/>
      </c>
      <c r="AT156" s="16" t="str">
        <f t="shared" si="26"/>
        <v/>
      </c>
      <c r="AU156" s="15" t="str">
        <f t="shared" si="27"/>
        <v/>
      </c>
      <c r="AV156" s="15" t="str">
        <f t="shared" si="28"/>
        <v/>
      </c>
      <c r="AW156" s="28"/>
      <c r="AX156" s="84" t="str">
        <f>IF(J156=Dropdown!$E$6,AG156,"")</f>
        <v/>
      </c>
      <c r="AY156" s="84" t="str">
        <f>IF(J156=Dropdown!$E$7,AG156,"")</f>
        <v/>
      </c>
      <c r="AZ156" s="85" t="str">
        <f>IF(J156=Dropdown!$E$8,AG156,"")</f>
        <v/>
      </c>
      <c r="BA156" s="84" t="str">
        <f>IF(J156=Dropdown!$E$9,AG156,"")</f>
        <v/>
      </c>
      <c r="BB156" s="85" t="str">
        <f>IF(J156=Dropdown!$E$10,AG156,"")</f>
        <v/>
      </c>
      <c r="BC156" s="85" t="str">
        <f>IF(J156=Dropdown!$E$11,AG156,"")</f>
        <v/>
      </c>
      <c r="BD156" s="85" t="str">
        <f>IF(J156=Dropdown!$E$12,AG156,"")</f>
        <v/>
      </c>
      <c r="BE156" s="85" t="str">
        <f>IF(J156=Dropdown!$E$13,AG156,"")</f>
        <v/>
      </c>
    </row>
    <row r="157" spans="1:57" ht="15.75" customHeight="1" x14ac:dyDescent="0.2">
      <c r="A157" s="238"/>
      <c r="B157" s="239"/>
      <c r="C157" s="240"/>
      <c r="D157" s="241"/>
      <c r="E157" s="242"/>
      <c r="F157" s="241"/>
      <c r="G157" s="242"/>
      <c r="H157" s="243"/>
      <c r="I157" s="244"/>
      <c r="J157" s="230"/>
      <c r="K157" s="231"/>
      <c r="L157" s="231"/>
      <c r="M157" s="231"/>
      <c r="N157" s="231"/>
      <c r="O157" s="231"/>
      <c r="P157" s="232"/>
      <c r="Q157" s="233"/>
      <c r="R157" s="233"/>
      <c r="S157" s="233"/>
      <c r="T157" s="233"/>
      <c r="U157" s="233"/>
      <c r="V157" s="233"/>
      <c r="W157" s="233"/>
      <c r="X157" s="233"/>
      <c r="Y157" s="233"/>
      <c r="Z157" s="233"/>
      <c r="AA157" s="233"/>
      <c r="AB157" s="233"/>
      <c r="AC157" s="233"/>
      <c r="AD157" s="233"/>
      <c r="AE157" s="233"/>
      <c r="AF157" s="233"/>
      <c r="AG157" s="97" t="str">
        <f t="shared" si="29"/>
        <v>0:00</v>
      </c>
      <c r="AH157" s="98"/>
      <c r="AJ157" s="16" t="str">
        <f t="shared" si="16"/>
        <v/>
      </c>
      <c r="AK157" s="16" t="str">
        <f t="shared" si="17"/>
        <v/>
      </c>
      <c r="AL157" s="16" t="str">
        <f t="shared" si="18"/>
        <v/>
      </c>
      <c r="AM157" s="16" t="str">
        <f t="shared" si="19"/>
        <v/>
      </c>
      <c r="AN157" s="16" t="str">
        <f t="shared" si="20"/>
        <v/>
      </c>
      <c r="AO157" s="16" t="str">
        <f t="shared" si="21"/>
        <v/>
      </c>
      <c r="AP157" s="16" t="str">
        <f t="shared" si="22"/>
        <v/>
      </c>
      <c r="AQ157" s="16" t="str">
        <f t="shared" si="23"/>
        <v/>
      </c>
      <c r="AR157" s="16" t="str">
        <f t="shared" si="24"/>
        <v/>
      </c>
      <c r="AS157" s="16" t="str">
        <f t="shared" si="25"/>
        <v/>
      </c>
      <c r="AT157" s="16" t="str">
        <f t="shared" si="26"/>
        <v/>
      </c>
      <c r="AU157" s="15" t="str">
        <f t="shared" si="27"/>
        <v/>
      </c>
      <c r="AV157" s="15" t="str">
        <f t="shared" si="28"/>
        <v/>
      </c>
      <c r="AW157" s="28"/>
      <c r="AX157" s="85" t="str">
        <f>IF(J157=Dropdown!$E$6,AG157,"")</f>
        <v/>
      </c>
      <c r="AY157" s="85" t="str">
        <f>IF(J157=Dropdown!$E$7,AG157,"")</f>
        <v/>
      </c>
      <c r="AZ157" s="85" t="str">
        <f>IF(J157=Dropdown!$E$8,AG157,"")</f>
        <v/>
      </c>
      <c r="BA157" s="85" t="str">
        <f>IF(J157=Dropdown!$E$9,AG157,"")</f>
        <v/>
      </c>
      <c r="BB157" s="85" t="str">
        <f>IF(J157=Dropdown!$E$10,AG157,"")</f>
        <v/>
      </c>
      <c r="BC157" s="85" t="str">
        <f>IF(J157=Dropdown!$E$11,AG157,"")</f>
        <v/>
      </c>
      <c r="BD157" s="84" t="str">
        <f>IF(J157=Dropdown!$E$12,AG157,"")</f>
        <v/>
      </c>
      <c r="BE157" s="84" t="str">
        <f>IF(J157=Dropdown!$E$13,AG157,"")</f>
        <v/>
      </c>
    </row>
    <row r="158" spans="1:57" ht="15.75" customHeight="1" x14ac:dyDescent="0.2">
      <c r="A158" s="238"/>
      <c r="B158" s="239"/>
      <c r="C158" s="240"/>
      <c r="D158" s="241"/>
      <c r="E158" s="242"/>
      <c r="F158" s="241"/>
      <c r="G158" s="242"/>
      <c r="H158" s="243"/>
      <c r="I158" s="244"/>
      <c r="J158" s="230"/>
      <c r="K158" s="231"/>
      <c r="L158" s="231"/>
      <c r="M158" s="231"/>
      <c r="N158" s="231"/>
      <c r="O158" s="231"/>
      <c r="P158" s="232"/>
      <c r="Q158" s="233"/>
      <c r="R158" s="233"/>
      <c r="S158" s="233"/>
      <c r="T158" s="233"/>
      <c r="U158" s="233"/>
      <c r="V158" s="233"/>
      <c r="W158" s="233"/>
      <c r="X158" s="233"/>
      <c r="Y158" s="233"/>
      <c r="Z158" s="233"/>
      <c r="AA158" s="233"/>
      <c r="AB158" s="233"/>
      <c r="AC158" s="233"/>
      <c r="AD158" s="233"/>
      <c r="AE158" s="233"/>
      <c r="AF158" s="233"/>
      <c r="AG158" s="97" t="str">
        <f t="shared" si="29"/>
        <v>0:00</v>
      </c>
      <c r="AH158" s="98"/>
      <c r="AJ158" s="16" t="str">
        <f t="shared" si="16"/>
        <v/>
      </c>
      <c r="AK158" s="16" t="str">
        <f t="shared" si="17"/>
        <v/>
      </c>
      <c r="AL158" s="16" t="str">
        <f t="shared" si="18"/>
        <v/>
      </c>
      <c r="AM158" s="16" t="str">
        <f t="shared" si="19"/>
        <v/>
      </c>
      <c r="AN158" s="16" t="str">
        <f t="shared" si="20"/>
        <v/>
      </c>
      <c r="AO158" s="16" t="str">
        <f t="shared" si="21"/>
        <v/>
      </c>
      <c r="AP158" s="16" t="str">
        <f t="shared" si="22"/>
        <v/>
      </c>
      <c r="AQ158" s="16" t="str">
        <f t="shared" si="23"/>
        <v/>
      </c>
      <c r="AR158" s="16" t="str">
        <f t="shared" si="24"/>
        <v/>
      </c>
      <c r="AS158" s="16" t="str">
        <f t="shared" si="25"/>
        <v/>
      </c>
      <c r="AT158" s="16" t="str">
        <f t="shared" si="26"/>
        <v/>
      </c>
      <c r="AU158" s="15" t="str">
        <f t="shared" si="27"/>
        <v/>
      </c>
      <c r="AV158" s="15" t="str">
        <f t="shared" si="28"/>
        <v/>
      </c>
      <c r="AW158" s="28"/>
      <c r="AX158" s="85" t="str">
        <f>IF(J158=Dropdown!$E$6,AG158,"")</f>
        <v/>
      </c>
      <c r="AY158" s="85" t="str">
        <f>IF(J158=Dropdown!$E$7,AG158,"")</f>
        <v/>
      </c>
      <c r="AZ158" s="85" t="str">
        <f>IF(J158=Dropdown!$E$8,AG158,"")</f>
        <v/>
      </c>
      <c r="BA158" s="85" t="str">
        <f>IF(J158=Dropdown!$E$9,AG158,"")</f>
        <v/>
      </c>
      <c r="BB158" s="84" t="str">
        <f>IF(J158=Dropdown!$E$10,AG158,"")</f>
        <v/>
      </c>
      <c r="BC158" s="85" t="str">
        <f>IF(J158=Dropdown!$E$11,AG158,"")</f>
        <v/>
      </c>
      <c r="BD158" s="85" t="str">
        <f>IF(J158=Dropdown!$E$12,AG158,"")</f>
        <v/>
      </c>
      <c r="BE158" s="85" t="str">
        <f>IF(J158=Dropdown!$E$13,AG158,"")</f>
        <v/>
      </c>
    </row>
    <row r="159" spans="1:57" ht="15.75" customHeight="1" x14ac:dyDescent="0.2">
      <c r="A159" s="238"/>
      <c r="B159" s="239"/>
      <c r="C159" s="240"/>
      <c r="D159" s="241"/>
      <c r="E159" s="242"/>
      <c r="F159" s="241"/>
      <c r="G159" s="242"/>
      <c r="H159" s="243"/>
      <c r="I159" s="244"/>
      <c r="J159" s="230"/>
      <c r="K159" s="231"/>
      <c r="L159" s="231"/>
      <c r="M159" s="231"/>
      <c r="N159" s="231"/>
      <c r="O159" s="231"/>
      <c r="P159" s="232"/>
      <c r="Q159" s="233"/>
      <c r="R159" s="233"/>
      <c r="S159" s="233"/>
      <c r="T159" s="233"/>
      <c r="U159" s="233"/>
      <c r="V159" s="233"/>
      <c r="W159" s="233"/>
      <c r="X159" s="233"/>
      <c r="Y159" s="233"/>
      <c r="Z159" s="233"/>
      <c r="AA159" s="233"/>
      <c r="AB159" s="233"/>
      <c r="AC159" s="233"/>
      <c r="AD159" s="233"/>
      <c r="AE159" s="233"/>
      <c r="AF159" s="233"/>
      <c r="AG159" s="97" t="str">
        <f t="shared" si="29"/>
        <v>0:00</v>
      </c>
      <c r="AH159" s="98"/>
      <c r="AJ159" s="16" t="str">
        <f t="shared" si="16"/>
        <v/>
      </c>
      <c r="AK159" s="16" t="str">
        <f t="shared" si="17"/>
        <v/>
      </c>
      <c r="AL159" s="16" t="str">
        <f t="shared" si="18"/>
        <v/>
      </c>
      <c r="AM159" s="16" t="str">
        <f t="shared" si="19"/>
        <v/>
      </c>
      <c r="AN159" s="16" t="str">
        <f t="shared" si="20"/>
        <v/>
      </c>
      <c r="AO159" s="16" t="str">
        <f t="shared" si="21"/>
        <v/>
      </c>
      <c r="AP159" s="16" t="str">
        <f t="shared" si="22"/>
        <v/>
      </c>
      <c r="AQ159" s="16" t="str">
        <f t="shared" si="23"/>
        <v/>
      </c>
      <c r="AR159" s="16" t="str">
        <f t="shared" si="24"/>
        <v/>
      </c>
      <c r="AS159" s="16" t="str">
        <f t="shared" si="25"/>
        <v/>
      </c>
      <c r="AT159" s="16" t="str">
        <f t="shared" si="26"/>
        <v/>
      </c>
      <c r="AU159" s="15" t="str">
        <f t="shared" si="27"/>
        <v/>
      </c>
      <c r="AV159" s="15" t="str">
        <f t="shared" si="28"/>
        <v/>
      </c>
      <c r="AW159" s="28"/>
      <c r="AX159" s="84" t="str">
        <f>IF(J159=Dropdown!$E$6,AG159,"")</f>
        <v/>
      </c>
      <c r="AY159" s="84" t="str">
        <f>IF(J159=Dropdown!$E$7,AG159,"")</f>
        <v/>
      </c>
      <c r="AZ159" s="84" t="str">
        <f>IF(J159=Dropdown!$E$8,AG159,"")</f>
        <v/>
      </c>
      <c r="BA159" s="84" t="str">
        <f>IF(J159=Dropdown!$E$9,AG159,"")</f>
        <v/>
      </c>
      <c r="BB159" s="85" t="str">
        <f>IF(J159=Dropdown!$E$10,AG159,"")</f>
        <v/>
      </c>
      <c r="BC159" s="84" t="str">
        <f>IF(J159=Dropdown!$E$11,AG159,"")</f>
        <v/>
      </c>
      <c r="BD159" s="85" t="str">
        <f>IF(J159=Dropdown!$E$12,AG159,"")</f>
        <v/>
      </c>
      <c r="BE159" s="85" t="str">
        <f>IF(J159=Dropdown!$E$13,AG159,"")</f>
        <v/>
      </c>
    </row>
    <row r="160" spans="1:57" ht="15.75" customHeight="1" x14ac:dyDescent="0.2">
      <c r="A160" s="238"/>
      <c r="B160" s="239"/>
      <c r="C160" s="240"/>
      <c r="D160" s="241"/>
      <c r="E160" s="242"/>
      <c r="F160" s="241"/>
      <c r="G160" s="242"/>
      <c r="H160" s="243"/>
      <c r="I160" s="244"/>
      <c r="J160" s="230"/>
      <c r="K160" s="231"/>
      <c r="L160" s="231"/>
      <c r="M160" s="231"/>
      <c r="N160" s="231"/>
      <c r="O160" s="231"/>
      <c r="P160" s="232"/>
      <c r="Q160" s="233"/>
      <c r="R160" s="233"/>
      <c r="S160" s="233"/>
      <c r="T160" s="233"/>
      <c r="U160" s="233"/>
      <c r="V160" s="233"/>
      <c r="W160" s="233"/>
      <c r="X160" s="233"/>
      <c r="Y160" s="233"/>
      <c r="Z160" s="233"/>
      <c r="AA160" s="233"/>
      <c r="AB160" s="233"/>
      <c r="AC160" s="233"/>
      <c r="AD160" s="233"/>
      <c r="AE160" s="233"/>
      <c r="AF160" s="233"/>
      <c r="AG160" s="97" t="str">
        <f t="shared" si="29"/>
        <v>0:00</v>
      </c>
      <c r="AH160" s="98"/>
      <c r="AJ160" s="16" t="str">
        <f t="shared" si="16"/>
        <v/>
      </c>
      <c r="AK160" s="16" t="str">
        <f t="shared" si="17"/>
        <v/>
      </c>
      <c r="AL160" s="16" t="str">
        <f t="shared" si="18"/>
        <v/>
      </c>
      <c r="AM160" s="16" t="str">
        <f t="shared" si="19"/>
        <v/>
      </c>
      <c r="AN160" s="16" t="str">
        <f t="shared" si="20"/>
        <v/>
      </c>
      <c r="AO160" s="16" t="str">
        <f t="shared" si="21"/>
        <v/>
      </c>
      <c r="AP160" s="16" t="str">
        <f t="shared" si="22"/>
        <v/>
      </c>
      <c r="AQ160" s="16" t="str">
        <f t="shared" si="23"/>
        <v/>
      </c>
      <c r="AR160" s="16" t="str">
        <f t="shared" si="24"/>
        <v/>
      </c>
      <c r="AS160" s="16" t="str">
        <f t="shared" si="25"/>
        <v/>
      </c>
      <c r="AT160" s="16" t="str">
        <f t="shared" si="26"/>
        <v/>
      </c>
      <c r="AU160" s="15" t="str">
        <f t="shared" si="27"/>
        <v/>
      </c>
      <c r="AV160" s="15" t="str">
        <f t="shared" si="28"/>
        <v/>
      </c>
      <c r="AW160" s="28"/>
      <c r="AX160" s="85" t="str">
        <f>IF(J160=Dropdown!$E$6,AG160,"")</f>
        <v/>
      </c>
      <c r="AY160" s="85" t="str">
        <f>IF(J160=Dropdown!$E$7,AG160,"")</f>
        <v/>
      </c>
      <c r="AZ160" s="85" t="str">
        <f>IF(J160=Dropdown!$E$8,AG160,"")</f>
        <v/>
      </c>
      <c r="BA160" s="85" t="str">
        <f>IF(J160=Dropdown!$E$9,AG160,"")</f>
        <v/>
      </c>
      <c r="BB160" s="85" t="str">
        <f>IF(J160=Dropdown!$E$10,AG160,"")</f>
        <v/>
      </c>
      <c r="BC160" s="85" t="str">
        <f>IF(J160=Dropdown!$E$11,AG160,"")</f>
        <v/>
      </c>
      <c r="BD160" s="85" t="str">
        <f>IF(J160=Dropdown!$E$12,AG160,"")</f>
        <v/>
      </c>
      <c r="BE160" s="85" t="str">
        <f>IF(J160=Dropdown!$E$13,AG160,"")</f>
        <v/>
      </c>
    </row>
    <row r="161" spans="1:57" ht="15.75" customHeight="1" x14ac:dyDescent="0.2">
      <c r="A161" s="238"/>
      <c r="B161" s="239"/>
      <c r="C161" s="240"/>
      <c r="D161" s="241"/>
      <c r="E161" s="242"/>
      <c r="F161" s="241"/>
      <c r="G161" s="242"/>
      <c r="H161" s="243"/>
      <c r="I161" s="244"/>
      <c r="J161" s="230"/>
      <c r="K161" s="231"/>
      <c r="L161" s="231"/>
      <c r="M161" s="231"/>
      <c r="N161" s="231"/>
      <c r="O161" s="231"/>
      <c r="P161" s="232"/>
      <c r="Q161" s="233"/>
      <c r="R161" s="233"/>
      <c r="S161" s="233"/>
      <c r="T161" s="233"/>
      <c r="U161" s="233"/>
      <c r="V161" s="233"/>
      <c r="W161" s="233"/>
      <c r="X161" s="233"/>
      <c r="Y161" s="233"/>
      <c r="Z161" s="233"/>
      <c r="AA161" s="233"/>
      <c r="AB161" s="233"/>
      <c r="AC161" s="233"/>
      <c r="AD161" s="233"/>
      <c r="AE161" s="233"/>
      <c r="AF161" s="233"/>
      <c r="AG161" s="97" t="str">
        <f t="shared" si="29"/>
        <v>0:00</v>
      </c>
      <c r="AH161" s="98"/>
      <c r="AJ161" s="16" t="str">
        <f t="shared" ref="AJ161:AJ224" si="30">IF(AND(AG161&lt;&gt;"0:00",A161=""),"Fehler","")</f>
        <v/>
      </c>
      <c r="AK161" s="16" t="str">
        <f t="shared" ref="AK161:AK224" si="31">IF(AND(AG161&lt;&gt;"0:00",H161=""),"Fehler","")</f>
        <v/>
      </c>
      <c r="AL161" s="16" t="str">
        <f t="shared" ref="AL161:AL224" si="32">IF(AND(AG161&lt;&gt;"0:00",J161=""),"Fehler","")</f>
        <v/>
      </c>
      <c r="AM161" s="16" t="str">
        <f t="shared" ref="AM161:AM224" si="33">IF(AND(H161="Ort 13",Q161=""),"Fehler","")</f>
        <v/>
      </c>
      <c r="AN161" s="16" t="str">
        <f t="shared" ref="AN161:AN224" si="34">IF(AND(H161="Ort 14",Q161=""),"Fehler","")</f>
        <v/>
      </c>
      <c r="AO161" s="16" t="str">
        <f t="shared" ref="AO161:AO224" si="35">IF(AND(H161="Ort 15",Q161=""),"Fehler","")</f>
        <v/>
      </c>
      <c r="AP161" s="16" t="str">
        <f t="shared" ref="AP161:AP224" si="36">IF(AND(H161="Ort 16",Q161=""),"Fehler","")</f>
        <v/>
      </c>
      <c r="AQ161" s="16" t="str">
        <f t="shared" ref="AQ161:AQ224" si="37">IF(AND(H161="Ort 13",AM161=""),"Fehler","")</f>
        <v/>
      </c>
      <c r="AR161" s="16" t="str">
        <f t="shared" ref="AR161:AR224" si="38">IF(AND(H161="Ort 14",AN161=""),"Fehler","")</f>
        <v/>
      </c>
      <c r="AS161" s="16" t="str">
        <f t="shared" ref="AS161:AS224" si="39">IF(AND(H161="Ort 15",AO161=""),"Fehler","")</f>
        <v/>
      </c>
      <c r="AT161" s="16" t="str">
        <f t="shared" ref="AT161:AT224" si="40">IF(AND(H161="Ort 16",AP161=""),"Fehler","")</f>
        <v/>
      </c>
      <c r="AU161" s="15" t="str">
        <f t="shared" ref="AU161:AU224" si="41">IF(AND(AG161*24&gt;=5,AG161*24&lt;7),"Fehler","")</f>
        <v/>
      </c>
      <c r="AV161" s="15" t="str">
        <f t="shared" ref="AV161:AV224" si="42">IF(AG161*24&gt;=7,"Fehler","")</f>
        <v/>
      </c>
      <c r="AW161" s="28"/>
      <c r="AX161" s="85" t="str">
        <f>IF(J161=Dropdown!$E$6,AG161,"")</f>
        <v/>
      </c>
      <c r="AY161" s="85" t="str">
        <f>IF(J161=Dropdown!$E$7,AG161,"")</f>
        <v/>
      </c>
      <c r="AZ161" s="85" t="str">
        <f>IF(J161=Dropdown!$E$8,AG161,"")</f>
        <v/>
      </c>
      <c r="BA161" s="85" t="str">
        <f>IF(J161=Dropdown!$E$9,AG161,"")</f>
        <v/>
      </c>
      <c r="BB161" s="85" t="str">
        <f>IF(J161=Dropdown!$E$10,AG161,"")</f>
        <v/>
      </c>
      <c r="BC161" s="85" t="str">
        <f>IF(J161=Dropdown!$E$11,AG161,"")</f>
        <v/>
      </c>
      <c r="BD161" s="84" t="str">
        <f>IF(J161=Dropdown!$E$12,AG161,"")</f>
        <v/>
      </c>
      <c r="BE161" s="84" t="str">
        <f>IF(J161=Dropdown!$E$13,AG161,"")</f>
        <v/>
      </c>
    </row>
    <row r="162" spans="1:57" ht="15.75" customHeight="1" x14ac:dyDescent="0.2">
      <c r="A162" s="238"/>
      <c r="B162" s="239"/>
      <c r="C162" s="240"/>
      <c r="D162" s="241"/>
      <c r="E162" s="242"/>
      <c r="F162" s="241"/>
      <c r="G162" s="242"/>
      <c r="H162" s="243"/>
      <c r="I162" s="244"/>
      <c r="J162" s="230"/>
      <c r="K162" s="231"/>
      <c r="L162" s="231"/>
      <c r="M162" s="231"/>
      <c r="N162" s="231"/>
      <c r="O162" s="231"/>
      <c r="P162" s="232"/>
      <c r="Q162" s="233"/>
      <c r="R162" s="233"/>
      <c r="S162" s="233"/>
      <c r="T162" s="233"/>
      <c r="U162" s="233"/>
      <c r="V162" s="233"/>
      <c r="W162" s="233"/>
      <c r="X162" s="233"/>
      <c r="Y162" s="233"/>
      <c r="Z162" s="233"/>
      <c r="AA162" s="233"/>
      <c r="AB162" s="233"/>
      <c r="AC162" s="233"/>
      <c r="AD162" s="233"/>
      <c r="AE162" s="233"/>
      <c r="AF162" s="233"/>
      <c r="AG162" s="97" t="str">
        <f t="shared" ref="AG162:AG225" si="43">IF(D162="","0:00",F162-D162)</f>
        <v>0:00</v>
      </c>
      <c r="AH162" s="98"/>
      <c r="AJ162" s="16" t="str">
        <f t="shared" si="30"/>
        <v/>
      </c>
      <c r="AK162" s="16" t="str">
        <f t="shared" si="31"/>
        <v/>
      </c>
      <c r="AL162" s="16" t="str">
        <f t="shared" si="32"/>
        <v/>
      </c>
      <c r="AM162" s="16" t="str">
        <f t="shared" si="33"/>
        <v/>
      </c>
      <c r="AN162" s="16" t="str">
        <f t="shared" si="34"/>
        <v/>
      </c>
      <c r="AO162" s="16" t="str">
        <f t="shared" si="35"/>
        <v/>
      </c>
      <c r="AP162" s="16" t="str">
        <f t="shared" si="36"/>
        <v/>
      </c>
      <c r="AQ162" s="16" t="str">
        <f t="shared" si="37"/>
        <v/>
      </c>
      <c r="AR162" s="16" t="str">
        <f t="shared" si="38"/>
        <v/>
      </c>
      <c r="AS162" s="16" t="str">
        <f t="shared" si="39"/>
        <v/>
      </c>
      <c r="AT162" s="16" t="str">
        <f t="shared" si="40"/>
        <v/>
      </c>
      <c r="AU162" s="15" t="str">
        <f t="shared" si="41"/>
        <v/>
      </c>
      <c r="AV162" s="15" t="str">
        <f t="shared" si="42"/>
        <v/>
      </c>
      <c r="AW162" s="28"/>
      <c r="AX162" s="84" t="str">
        <f>IF(J162=Dropdown!$E$6,AG162,"")</f>
        <v/>
      </c>
      <c r="AY162" s="84" t="str">
        <f>IF(J162=Dropdown!$E$7,AG162,"")</f>
        <v/>
      </c>
      <c r="AZ162" s="85" t="str">
        <f>IF(J162=Dropdown!$E$8,AG162,"")</f>
        <v/>
      </c>
      <c r="BA162" s="84" t="str">
        <f>IF(J162=Dropdown!$E$9,AG162,"")</f>
        <v/>
      </c>
      <c r="BB162" s="85" t="str">
        <f>IF(J162=Dropdown!$E$10,AG162,"")</f>
        <v/>
      </c>
      <c r="BC162" s="85" t="str">
        <f>IF(J162=Dropdown!$E$11,AG162,"")</f>
        <v/>
      </c>
      <c r="BD162" s="85" t="str">
        <f>IF(J162=Dropdown!$E$12,AG162,"")</f>
        <v/>
      </c>
      <c r="BE162" s="85" t="str">
        <f>IF(J162=Dropdown!$E$13,AG162,"")</f>
        <v/>
      </c>
    </row>
    <row r="163" spans="1:57" ht="15.75" customHeight="1" x14ac:dyDescent="0.2">
      <c r="A163" s="238"/>
      <c r="B163" s="239"/>
      <c r="C163" s="240"/>
      <c r="D163" s="241"/>
      <c r="E163" s="242"/>
      <c r="F163" s="241"/>
      <c r="G163" s="242"/>
      <c r="H163" s="243"/>
      <c r="I163" s="244"/>
      <c r="J163" s="230"/>
      <c r="K163" s="231"/>
      <c r="L163" s="231"/>
      <c r="M163" s="231"/>
      <c r="N163" s="231"/>
      <c r="O163" s="231"/>
      <c r="P163" s="232"/>
      <c r="Q163" s="233"/>
      <c r="R163" s="233"/>
      <c r="S163" s="233"/>
      <c r="T163" s="233"/>
      <c r="U163" s="233"/>
      <c r="V163" s="233"/>
      <c r="W163" s="233"/>
      <c r="X163" s="233"/>
      <c r="Y163" s="233"/>
      <c r="Z163" s="233"/>
      <c r="AA163" s="233"/>
      <c r="AB163" s="233"/>
      <c r="AC163" s="233"/>
      <c r="AD163" s="233"/>
      <c r="AE163" s="233"/>
      <c r="AF163" s="233"/>
      <c r="AG163" s="97" t="str">
        <f t="shared" si="43"/>
        <v>0:00</v>
      </c>
      <c r="AH163" s="98"/>
      <c r="AJ163" s="16" t="str">
        <f t="shared" si="30"/>
        <v/>
      </c>
      <c r="AK163" s="16" t="str">
        <f t="shared" si="31"/>
        <v/>
      </c>
      <c r="AL163" s="16" t="str">
        <f t="shared" si="32"/>
        <v/>
      </c>
      <c r="AM163" s="16" t="str">
        <f t="shared" si="33"/>
        <v/>
      </c>
      <c r="AN163" s="16" t="str">
        <f t="shared" si="34"/>
        <v/>
      </c>
      <c r="AO163" s="16" t="str">
        <f t="shared" si="35"/>
        <v/>
      </c>
      <c r="AP163" s="16" t="str">
        <f t="shared" si="36"/>
        <v/>
      </c>
      <c r="AQ163" s="16" t="str">
        <f t="shared" si="37"/>
        <v/>
      </c>
      <c r="AR163" s="16" t="str">
        <f t="shared" si="38"/>
        <v/>
      </c>
      <c r="AS163" s="16" t="str">
        <f t="shared" si="39"/>
        <v/>
      </c>
      <c r="AT163" s="16" t="str">
        <f t="shared" si="40"/>
        <v/>
      </c>
      <c r="AU163" s="15" t="str">
        <f t="shared" si="41"/>
        <v/>
      </c>
      <c r="AV163" s="15" t="str">
        <f t="shared" si="42"/>
        <v/>
      </c>
      <c r="AW163" s="28"/>
      <c r="AX163" s="85" t="str">
        <f>IF(J163=Dropdown!$E$6,AG163,"")</f>
        <v/>
      </c>
      <c r="AY163" s="85" t="str">
        <f>IF(J163=Dropdown!$E$7,AG163,"")</f>
        <v/>
      </c>
      <c r="AZ163" s="85" t="str">
        <f>IF(J163=Dropdown!$E$8,AG163,"")</f>
        <v/>
      </c>
      <c r="BA163" s="85" t="str">
        <f>IF(J163=Dropdown!$E$9,AG163,"")</f>
        <v/>
      </c>
      <c r="BB163" s="84" t="str">
        <f>IF(J163=Dropdown!$E$10,AG163,"")</f>
        <v/>
      </c>
      <c r="BC163" s="85" t="str">
        <f>IF(J163=Dropdown!$E$11,AG163,"")</f>
        <v/>
      </c>
      <c r="BD163" s="85" t="str">
        <f>IF(J163=Dropdown!$E$12,AG163,"")</f>
        <v/>
      </c>
      <c r="BE163" s="85" t="str">
        <f>IF(J163=Dropdown!$E$13,AG163,"")</f>
        <v/>
      </c>
    </row>
    <row r="164" spans="1:57" ht="15.75" customHeight="1" x14ac:dyDescent="0.2">
      <c r="A164" s="238"/>
      <c r="B164" s="239"/>
      <c r="C164" s="240"/>
      <c r="D164" s="241"/>
      <c r="E164" s="242"/>
      <c r="F164" s="241"/>
      <c r="G164" s="242"/>
      <c r="H164" s="243"/>
      <c r="I164" s="244"/>
      <c r="J164" s="230"/>
      <c r="K164" s="231"/>
      <c r="L164" s="231"/>
      <c r="M164" s="231"/>
      <c r="N164" s="231"/>
      <c r="O164" s="231"/>
      <c r="P164" s="232"/>
      <c r="Q164" s="233"/>
      <c r="R164" s="233"/>
      <c r="S164" s="233"/>
      <c r="T164" s="233"/>
      <c r="U164" s="233"/>
      <c r="V164" s="233"/>
      <c r="W164" s="233"/>
      <c r="X164" s="233"/>
      <c r="Y164" s="233"/>
      <c r="Z164" s="233"/>
      <c r="AA164" s="233"/>
      <c r="AB164" s="233"/>
      <c r="AC164" s="233"/>
      <c r="AD164" s="233"/>
      <c r="AE164" s="233"/>
      <c r="AF164" s="233"/>
      <c r="AG164" s="97" t="str">
        <f t="shared" si="43"/>
        <v>0:00</v>
      </c>
      <c r="AH164" s="98"/>
      <c r="AJ164" s="16" t="str">
        <f t="shared" si="30"/>
        <v/>
      </c>
      <c r="AK164" s="16" t="str">
        <f t="shared" si="31"/>
        <v/>
      </c>
      <c r="AL164" s="16" t="str">
        <f t="shared" si="32"/>
        <v/>
      </c>
      <c r="AM164" s="16" t="str">
        <f t="shared" si="33"/>
        <v/>
      </c>
      <c r="AN164" s="16" t="str">
        <f t="shared" si="34"/>
        <v/>
      </c>
      <c r="AO164" s="16" t="str">
        <f t="shared" si="35"/>
        <v/>
      </c>
      <c r="AP164" s="16" t="str">
        <f t="shared" si="36"/>
        <v/>
      </c>
      <c r="AQ164" s="16" t="str">
        <f t="shared" si="37"/>
        <v/>
      </c>
      <c r="AR164" s="16" t="str">
        <f t="shared" si="38"/>
        <v/>
      </c>
      <c r="AS164" s="16" t="str">
        <f t="shared" si="39"/>
        <v/>
      </c>
      <c r="AT164" s="16" t="str">
        <f t="shared" si="40"/>
        <v/>
      </c>
      <c r="AU164" s="15" t="str">
        <f t="shared" si="41"/>
        <v/>
      </c>
      <c r="AV164" s="15" t="str">
        <f t="shared" si="42"/>
        <v/>
      </c>
      <c r="AW164" s="28"/>
      <c r="AX164" s="85" t="str">
        <f>IF(J164=Dropdown!$E$6,AG164,"")</f>
        <v/>
      </c>
      <c r="AY164" s="85" t="str">
        <f>IF(J164=Dropdown!$E$7,AG164,"")</f>
        <v/>
      </c>
      <c r="AZ164" s="85" t="str">
        <f>IF(J164=Dropdown!$E$8,AG164,"")</f>
        <v/>
      </c>
      <c r="BA164" s="85" t="str">
        <f>IF(J164=Dropdown!$E$9,AG164,"")</f>
        <v/>
      </c>
      <c r="BB164" s="85" t="str">
        <f>IF(J164=Dropdown!$E$10,AG164,"")</f>
        <v/>
      </c>
      <c r="BC164" s="85" t="str">
        <f>IF(J164=Dropdown!$E$11,AG164,"")</f>
        <v/>
      </c>
      <c r="BD164" s="85" t="str">
        <f>IF(J164=Dropdown!$E$12,AG164,"")</f>
        <v/>
      </c>
      <c r="BE164" s="85" t="str">
        <f>IF(J164=Dropdown!$E$13,AG164,"")</f>
        <v/>
      </c>
    </row>
    <row r="165" spans="1:57" ht="15.75" customHeight="1" x14ac:dyDescent="0.2">
      <c r="A165" s="238"/>
      <c r="B165" s="239"/>
      <c r="C165" s="240"/>
      <c r="D165" s="241"/>
      <c r="E165" s="242"/>
      <c r="F165" s="241"/>
      <c r="G165" s="242"/>
      <c r="H165" s="243"/>
      <c r="I165" s="244"/>
      <c r="J165" s="230"/>
      <c r="K165" s="231"/>
      <c r="L165" s="231"/>
      <c r="M165" s="231"/>
      <c r="N165" s="231"/>
      <c r="O165" s="231"/>
      <c r="P165" s="232"/>
      <c r="Q165" s="233"/>
      <c r="R165" s="233"/>
      <c r="S165" s="233"/>
      <c r="T165" s="233"/>
      <c r="U165" s="233"/>
      <c r="V165" s="233"/>
      <c r="W165" s="233"/>
      <c r="X165" s="233"/>
      <c r="Y165" s="233"/>
      <c r="Z165" s="233"/>
      <c r="AA165" s="233"/>
      <c r="AB165" s="233"/>
      <c r="AC165" s="233"/>
      <c r="AD165" s="233"/>
      <c r="AE165" s="233"/>
      <c r="AF165" s="233"/>
      <c r="AG165" s="97" t="str">
        <f t="shared" si="43"/>
        <v>0:00</v>
      </c>
      <c r="AH165" s="98"/>
      <c r="AJ165" s="16" t="str">
        <f t="shared" si="30"/>
        <v/>
      </c>
      <c r="AK165" s="16" t="str">
        <f t="shared" si="31"/>
        <v/>
      </c>
      <c r="AL165" s="16" t="str">
        <f t="shared" si="32"/>
        <v/>
      </c>
      <c r="AM165" s="16" t="str">
        <f t="shared" si="33"/>
        <v/>
      </c>
      <c r="AN165" s="16" t="str">
        <f t="shared" si="34"/>
        <v/>
      </c>
      <c r="AO165" s="16" t="str">
        <f t="shared" si="35"/>
        <v/>
      </c>
      <c r="AP165" s="16" t="str">
        <f t="shared" si="36"/>
        <v/>
      </c>
      <c r="AQ165" s="16" t="str">
        <f t="shared" si="37"/>
        <v/>
      </c>
      <c r="AR165" s="16" t="str">
        <f t="shared" si="38"/>
        <v/>
      </c>
      <c r="AS165" s="16" t="str">
        <f t="shared" si="39"/>
        <v/>
      </c>
      <c r="AT165" s="16" t="str">
        <f t="shared" si="40"/>
        <v/>
      </c>
      <c r="AU165" s="15" t="str">
        <f t="shared" si="41"/>
        <v/>
      </c>
      <c r="AV165" s="15" t="str">
        <f t="shared" si="42"/>
        <v/>
      </c>
      <c r="AW165" s="28"/>
      <c r="AX165" s="84" t="str">
        <f>IF(J165=Dropdown!$E$6,AG165,"")</f>
        <v/>
      </c>
      <c r="AY165" s="84" t="str">
        <f>IF(J165=Dropdown!$E$7,AG165,"")</f>
        <v/>
      </c>
      <c r="AZ165" s="85" t="str">
        <f>IF(J165=Dropdown!$E$8,AG165,"")</f>
        <v/>
      </c>
      <c r="BA165" s="84" t="str">
        <f>IF(J165=Dropdown!$E$9,AG165,"")</f>
        <v/>
      </c>
      <c r="BB165" s="85" t="str">
        <f>IF(J165=Dropdown!$E$10,AG165,"")</f>
        <v/>
      </c>
      <c r="BC165" s="84" t="str">
        <f>IF(J165=Dropdown!$E$11,AG165,"")</f>
        <v/>
      </c>
      <c r="BD165" s="84" t="str">
        <f>IF(J165=Dropdown!$E$12,AG165,"")</f>
        <v/>
      </c>
      <c r="BE165" s="84" t="str">
        <f>IF(J165=Dropdown!$E$13,AG165,"")</f>
        <v/>
      </c>
    </row>
    <row r="166" spans="1:57" ht="15.75" customHeight="1" x14ac:dyDescent="0.2">
      <c r="A166" s="238"/>
      <c r="B166" s="239"/>
      <c r="C166" s="240"/>
      <c r="D166" s="241"/>
      <c r="E166" s="242"/>
      <c r="F166" s="241"/>
      <c r="G166" s="242"/>
      <c r="H166" s="243"/>
      <c r="I166" s="244"/>
      <c r="J166" s="230"/>
      <c r="K166" s="231"/>
      <c r="L166" s="231"/>
      <c r="M166" s="231"/>
      <c r="N166" s="231"/>
      <c r="O166" s="231"/>
      <c r="P166" s="232"/>
      <c r="Q166" s="233"/>
      <c r="R166" s="233"/>
      <c r="S166" s="233"/>
      <c r="T166" s="233"/>
      <c r="U166" s="233"/>
      <c r="V166" s="233"/>
      <c r="W166" s="233"/>
      <c r="X166" s="233"/>
      <c r="Y166" s="233"/>
      <c r="Z166" s="233"/>
      <c r="AA166" s="233"/>
      <c r="AB166" s="233"/>
      <c r="AC166" s="233"/>
      <c r="AD166" s="233"/>
      <c r="AE166" s="233"/>
      <c r="AF166" s="233"/>
      <c r="AG166" s="97" t="str">
        <f t="shared" si="43"/>
        <v>0:00</v>
      </c>
      <c r="AH166" s="98"/>
      <c r="AJ166" s="16" t="str">
        <f t="shared" si="30"/>
        <v/>
      </c>
      <c r="AK166" s="16" t="str">
        <f t="shared" si="31"/>
        <v/>
      </c>
      <c r="AL166" s="16" t="str">
        <f t="shared" si="32"/>
        <v/>
      </c>
      <c r="AM166" s="16" t="str">
        <f t="shared" si="33"/>
        <v/>
      </c>
      <c r="AN166" s="16" t="str">
        <f t="shared" si="34"/>
        <v/>
      </c>
      <c r="AO166" s="16" t="str">
        <f t="shared" si="35"/>
        <v/>
      </c>
      <c r="AP166" s="16" t="str">
        <f t="shared" si="36"/>
        <v/>
      </c>
      <c r="AQ166" s="16" t="str">
        <f t="shared" si="37"/>
        <v/>
      </c>
      <c r="AR166" s="16" t="str">
        <f t="shared" si="38"/>
        <v/>
      </c>
      <c r="AS166" s="16" t="str">
        <f t="shared" si="39"/>
        <v/>
      </c>
      <c r="AT166" s="16" t="str">
        <f t="shared" si="40"/>
        <v/>
      </c>
      <c r="AU166" s="15" t="str">
        <f t="shared" si="41"/>
        <v/>
      </c>
      <c r="AV166" s="15" t="str">
        <f t="shared" si="42"/>
        <v/>
      </c>
      <c r="AW166" s="28"/>
      <c r="AX166" s="85" t="str">
        <f>IF(J166=Dropdown!$E$6,AG166,"")</f>
        <v/>
      </c>
      <c r="AY166" s="85" t="str">
        <f>IF(J166=Dropdown!$E$7,AG166,"")</f>
        <v/>
      </c>
      <c r="AZ166" s="84" t="str">
        <f>IF(J166=Dropdown!$E$8,AG166,"")</f>
        <v/>
      </c>
      <c r="BA166" s="85" t="str">
        <f>IF(J166=Dropdown!$E$9,AG166,"")</f>
        <v/>
      </c>
      <c r="BB166" s="85" t="str">
        <f>IF(J166=Dropdown!$E$10,AG166,"")</f>
        <v/>
      </c>
      <c r="BC166" s="85" t="str">
        <f>IF(J166=Dropdown!$E$11,AG166,"")</f>
        <v/>
      </c>
      <c r="BD166" s="85" t="str">
        <f>IF(J166=Dropdown!$E$12,AG166,"")</f>
        <v/>
      </c>
      <c r="BE166" s="85" t="str">
        <f>IF(J166=Dropdown!$E$13,AG166,"")</f>
        <v/>
      </c>
    </row>
    <row r="167" spans="1:57" ht="15.75" customHeight="1" x14ac:dyDescent="0.2">
      <c r="A167" s="238"/>
      <c r="B167" s="239"/>
      <c r="C167" s="240"/>
      <c r="D167" s="241"/>
      <c r="E167" s="242"/>
      <c r="F167" s="241"/>
      <c r="G167" s="242"/>
      <c r="H167" s="243"/>
      <c r="I167" s="244"/>
      <c r="J167" s="230"/>
      <c r="K167" s="231"/>
      <c r="L167" s="231"/>
      <c r="M167" s="231"/>
      <c r="N167" s="231"/>
      <c r="O167" s="231"/>
      <c r="P167" s="232"/>
      <c r="Q167" s="233"/>
      <c r="R167" s="233"/>
      <c r="S167" s="233"/>
      <c r="T167" s="233"/>
      <c r="U167" s="233"/>
      <c r="V167" s="233"/>
      <c r="W167" s="233"/>
      <c r="X167" s="233"/>
      <c r="Y167" s="233"/>
      <c r="Z167" s="233"/>
      <c r="AA167" s="233"/>
      <c r="AB167" s="233"/>
      <c r="AC167" s="233"/>
      <c r="AD167" s="233"/>
      <c r="AE167" s="233"/>
      <c r="AF167" s="233"/>
      <c r="AG167" s="97" t="str">
        <f t="shared" si="43"/>
        <v>0:00</v>
      </c>
      <c r="AH167" s="98"/>
      <c r="AJ167" s="16" t="str">
        <f t="shared" si="30"/>
        <v/>
      </c>
      <c r="AK167" s="16" t="str">
        <f t="shared" si="31"/>
        <v/>
      </c>
      <c r="AL167" s="16" t="str">
        <f t="shared" si="32"/>
        <v/>
      </c>
      <c r="AM167" s="16" t="str">
        <f t="shared" si="33"/>
        <v/>
      </c>
      <c r="AN167" s="16" t="str">
        <f t="shared" si="34"/>
        <v/>
      </c>
      <c r="AO167" s="16" t="str">
        <f t="shared" si="35"/>
        <v/>
      </c>
      <c r="AP167" s="16" t="str">
        <f t="shared" si="36"/>
        <v/>
      </c>
      <c r="AQ167" s="16" t="str">
        <f t="shared" si="37"/>
        <v/>
      </c>
      <c r="AR167" s="16" t="str">
        <f t="shared" si="38"/>
        <v/>
      </c>
      <c r="AS167" s="16" t="str">
        <f t="shared" si="39"/>
        <v/>
      </c>
      <c r="AT167" s="16" t="str">
        <f t="shared" si="40"/>
        <v/>
      </c>
      <c r="AU167" s="15" t="str">
        <f t="shared" si="41"/>
        <v/>
      </c>
      <c r="AV167" s="15" t="str">
        <f t="shared" si="42"/>
        <v/>
      </c>
      <c r="AW167" s="28"/>
      <c r="AX167" s="85" t="str">
        <f>IF(J167=Dropdown!$E$6,AG167,"")</f>
        <v/>
      </c>
      <c r="AY167" s="85" t="str">
        <f>IF(J167=Dropdown!$E$7,AG167,"")</f>
        <v/>
      </c>
      <c r="AZ167" s="85" t="str">
        <f>IF(J167=Dropdown!$E$8,AG167,"")</f>
        <v/>
      </c>
      <c r="BA167" s="85" t="str">
        <f>IF(J167=Dropdown!$E$9,AG167,"")</f>
        <v/>
      </c>
      <c r="BB167" s="85" t="str">
        <f>IF(J167=Dropdown!$E$10,AG167,"")</f>
        <v/>
      </c>
      <c r="BC167" s="85" t="str">
        <f>IF(J167=Dropdown!$E$11,AG167,"")</f>
        <v/>
      </c>
      <c r="BD167" s="85" t="str">
        <f>IF(J167=Dropdown!$E$12,AG167,"")</f>
        <v/>
      </c>
      <c r="BE167" s="85" t="str">
        <f>IF(J167=Dropdown!$E$13,AG167,"")</f>
        <v/>
      </c>
    </row>
    <row r="168" spans="1:57" ht="15.75" customHeight="1" x14ac:dyDescent="0.2">
      <c r="A168" s="238"/>
      <c r="B168" s="239"/>
      <c r="C168" s="240"/>
      <c r="D168" s="241"/>
      <c r="E168" s="242"/>
      <c r="F168" s="241"/>
      <c r="G168" s="242"/>
      <c r="H168" s="243"/>
      <c r="I168" s="244"/>
      <c r="J168" s="230"/>
      <c r="K168" s="231"/>
      <c r="L168" s="231"/>
      <c r="M168" s="231"/>
      <c r="N168" s="231"/>
      <c r="O168" s="231"/>
      <c r="P168" s="232"/>
      <c r="Q168" s="233"/>
      <c r="R168" s="233"/>
      <c r="S168" s="233"/>
      <c r="T168" s="233"/>
      <c r="U168" s="233"/>
      <c r="V168" s="233"/>
      <c r="W168" s="233"/>
      <c r="X168" s="233"/>
      <c r="Y168" s="233"/>
      <c r="Z168" s="233"/>
      <c r="AA168" s="233"/>
      <c r="AB168" s="233"/>
      <c r="AC168" s="233"/>
      <c r="AD168" s="233"/>
      <c r="AE168" s="233"/>
      <c r="AF168" s="233"/>
      <c r="AG168" s="97" t="str">
        <f t="shared" si="43"/>
        <v>0:00</v>
      </c>
      <c r="AH168" s="98"/>
      <c r="AJ168" s="16" t="str">
        <f t="shared" si="30"/>
        <v/>
      </c>
      <c r="AK168" s="16" t="str">
        <f t="shared" si="31"/>
        <v/>
      </c>
      <c r="AL168" s="16" t="str">
        <f t="shared" si="32"/>
        <v/>
      </c>
      <c r="AM168" s="16" t="str">
        <f t="shared" si="33"/>
        <v/>
      </c>
      <c r="AN168" s="16" t="str">
        <f t="shared" si="34"/>
        <v/>
      </c>
      <c r="AO168" s="16" t="str">
        <f t="shared" si="35"/>
        <v/>
      </c>
      <c r="AP168" s="16" t="str">
        <f t="shared" si="36"/>
        <v/>
      </c>
      <c r="AQ168" s="16" t="str">
        <f t="shared" si="37"/>
        <v/>
      </c>
      <c r="AR168" s="16" t="str">
        <f t="shared" si="38"/>
        <v/>
      </c>
      <c r="AS168" s="16" t="str">
        <f t="shared" si="39"/>
        <v/>
      </c>
      <c r="AT168" s="16" t="str">
        <f t="shared" si="40"/>
        <v/>
      </c>
      <c r="AU168" s="15" t="str">
        <f t="shared" si="41"/>
        <v/>
      </c>
      <c r="AV168" s="15" t="str">
        <f t="shared" si="42"/>
        <v/>
      </c>
      <c r="AW168" s="28"/>
      <c r="AX168" s="84" t="str">
        <f>IF(J168=Dropdown!$E$6,AG168,"")</f>
        <v/>
      </c>
      <c r="AY168" s="84" t="str">
        <f>IF(J168=Dropdown!$E$7,AG168,"")</f>
        <v/>
      </c>
      <c r="AZ168" s="85" t="str">
        <f>IF(J168=Dropdown!$E$8,AG168,"")</f>
        <v/>
      </c>
      <c r="BA168" s="84" t="str">
        <f>IF(J168=Dropdown!$E$9,AG168,"")</f>
        <v/>
      </c>
      <c r="BB168" s="84" t="str">
        <f>IF(J168=Dropdown!$E$10,AG168,"")</f>
        <v/>
      </c>
      <c r="BC168" s="85" t="str">
        <f>IF(J168=Dropdown!$E$11,AG168,"")</f>
        <v/>
      </c>
      <c r="BD168" s="85" t="str">
        <f>IF(J168=Dropdown!$E$12,AG168,"")</f>
        <v/>
      </c>
      <c r="BE168" s="85" t="str">
        <f>IF(J168=Dropdown!$E$13,AG168,"")</f>
        <v/>
      </c>
    </row>
    <row r="169" spans="1:57" ht="15.75" customHeight="1" x14ac:dyDescent="0.2">
      <c r="A169" s="238"/>
      <c r="B169" s="239"/>
      <c r="C169" s="240"/>
      <c r="D169" s="241"/>
      <c r="E169" s="242"/>
      <c r="F169" s="241"/>
      <c r="G169" s="242"/>
      <c r="H169" s="243"/>
      <c r="I169" s="244"/>
      <c r="J169" s="230"/>
      <c r="K169" s="231"/>
      <c r="L169" s="231"/>
      <c r="M169" s="231"/>
      <c r="N169" s="231"/>
      <c r="O169" s="231"/>
      <c r="P169" s="232"/>
      <c r="Q169" s="233"/>
      <c r="R169" s="233"/>
      <c r="S169" s="233"/>
      <c r="T169" s="233"/>
      <c r="U169" s="233"/>
      <c r="V169" s="233"/>
      <c r="W169" s="233"/>
      <c r="X169" s="233"/>
      <c r="Y169" s="233"/>
      <c r="Z169" s="233"/>
      <c r="AA169" s="233"/>
      <c r="AB169" s="233"/>
      <c r="AC169" s="233"/>
      <c r="AD169" s="233"/>
      <c r="AE169" s="233"/>
      <c r="AF169" s="233"/>
      <c r="AG169" s="97" t="str">
        <f t="shared" si="43"/>
        <v>0:00</v>
      </c>
      <c r="AH169" s="98"/>
      <c r="AJ169" s="16" t="str">
        <f t="shared" si="30"/>
        <v/>
      </c>
      <c r="AK169" s="16" t="str">
        <f t="shared" si="31"/>
        <v/>
      </c>
      <c r="AL169" s="16" t="str">
        <f t="shared" si="32"/>
        <v/>
      </c>
      <c r="AM169" s="16" t="str">
        <f t="shared" si="33"/>
        <v/>
      </c>
      <c r="AN169" s="16" t="str">
        <f t="shared" si="34"/>
        <v/>
      </c>
      <c r="AO169" s="16" t="str">
        <f t="shared" si="35"/>
        <v/>
      </c>
      <c r="AP169" s="16" t="str">
        <f t="shared" si="36"/>
        <v/>
      </c>
      <c r="AQ169" s="16" t="str">
        <f t="shared" si="37"/>
        <v/>
      </c>
      <c r="AR169" s="16" t="str">
        <f t="shared" si="38"/>
        <v/>
      </c>
      <c r="AS169" s="16" t="str">
        <f t="shared" si="39"/>
        <v/>
      </c>
      <c r="AT169" s="16" t="str">
        <f t="shared" si="40"/>
        <v/>
      </c>
      <c r="AU169" s="15" t="str">
        <f t="shared" si="41"/>
        <v/>
      </c>
      <c r="AV169" s="15" t="str">
        <f t="shared" si="42"/>
        <v/>
      </c>
      <c r="AW169" s="28"/>
      <c r="AX169" s="85" t="str">
        <f>IF(J169=Dropdown!$E$6,AG169,"")</f>
        <v/>
      </c>
      <c r="AY169" s="85" t="str">
        <f>IF(J169=Dropdown!$E$7,AG169,"")</f>
        <v/>
      </c>
      <c r="AZ169" s="85" t="str">
        <f>IF(J169=Dropdown!$E$8,AG169,"")</f>
        <v/>
      </c>
      <c r="BA169" s="85" t="str">
        <f>IF(J169=Dropdown!$E$9,AG169,"")</f>
        <v/>
      </c>
      <c r="BB169" s="85" t="str">
        <f>IF(J169=Dropdown!$E$10,AG169,"")</f>
        <v/>
      </c>
      <c r="BC169" s="85" t="str">
        <f>IF(J169=Dropdown!$E$11,AG169,"")</f>
        <v/>
      </c>
      <c r="BD169" s="84" t="str">
        <f>IF(J169=Dropdown!$E$12,AG169,"")</f>
        <v/>
      </c>
      <c r="BE169" s="84" t="str">
        <f>IF(J169=Dropdown!$E$13,AG169,"")</f>
        <v/>
      </c>
    </row>
    <row r="170" spans="1:57" ht="15.75" customHeight="1" x14ac:dyDescent="0.2">
      <c r="A170" s="238"/>
      <c r="B170" s="239"/>
      <c r="C170" s="240"/>
      <c r="D170" s="241"/>
      <c r="E170" s="242"/>
      <c r="F170" s="241"/>
      <c r="G170" s="242"/>
      <c r="H170" s="243"/>
      <c r="I170" s="244"/>
      <c r="J170" s="230"/>
      <c r="K170" s="231"/>
      <c r="L170" s="231"/>
      <c r="M170" s="231"/>
      <c r="N170" s="231"/>
      <c r="O170" s="231"/>
      <c r="P170" s="232"/>
      <c r="Q170" s="233"/>
      <c r="R170" s="233"/>
      <c r="S170" s="233"/>
      <c r="T170" s="233"/>
      <c r="U170" s="233"/>
      <c r="V170" s="233"/>
      <c r="W170" s="233"/>
      <c r="X170" s="233"/>
      <c r="Y170" s="233"/>
      <c r="Z170" s="233"/>
      <c r="AA170" s="233"/>
      <c r="AB170" s="233"/>
      <c r="AC170" s="233"/>
      <c r="AD170" s="233"/>
      <c r="AE170" s="233"/>
      <c r="AF170" s="233"/>
      <c r="AG170" s="97" t="str">
        <f t="shared" si="43"/>
        <v>0:00</v>
      </c>
      <c r="AH170" s="98"/>
      <c r="AJ170" s="16" t="str">
        <f t="shared" si="30"/>
        <v/>
      </c>
      <c r="AK170" s="16" t="str">
        <f t="shared" si="31"/>
        <v/>
      </c>
      <c r="AL170" s="16" t="str">
        <f t="shared" si="32"/>
        <v/>
      </c>
      <c r="AM170" s="16" t="str">
        <f t="shared" si="33"/>
        <v/>
      </c>
      <c r="AN170" s="16" t="str">
        <f t="shared" si="34"/>
        <v/>
      </c>
      <c r="AO170" s="16" t="str">
        <f t="shared" si="35"/>
        <v/>
      </c>
      <c r="AP170" s="16" t="str">
        <f t="shared" si="36"/>
        <v/>
      </c>
      <c r="AQ170" s="16" t="str">
        <f t="shared" si="37"/>
        <v/>
      </c>
      <c r="AR170" s="16" t="str">
        <f t="shared" si="38"/>
        <v/>
      </c>
      <c r="AS170" s="16" t="str">
        <f t="shared" si="39"/>
        <v/>
      </c>
      <c r="AT170" s="16" t="str">
        <f t="shared" si="40"/>
        <v/>
      </c>
      <c r="AU170" s="15" t="str">
        <f t="shared" si="41"/>
        <v/>
      </c>
      <c r="AV170" s="15" t="str">
        <f t="shared" si="42"/>
        <v/>
      </c>
      <c r="AW170" s="28"/>
      <c r="AX170" s="85" t="str">
        <f>IF(J170=Dropdown!$E$6,AG170,"")</f>
        <v/>
      </c>
      <c r="AY170" s="85" t="str">
        <f>IF(J170=Dropdown!$E$7,AG170,"")</f>
        <v/>
      </c>
      <c r="AZ170" s="85" t="str">
        <f>IF(J170=Dropdown!$E$8,AG170,"")</f>
        <v/>
      </c>
      <c r="BA170" s="85" t="str">
        <f>IF(J170=Dropdown!$E$9,AG170,"")</f>
        <v/>
      </c>
      <c r="BB170" s="85" t="str">
        <f>IF(J170=Dropdown!$E$10,AG170,"")</f>
        <v/>
      </c>
      <c r="BC170" s="85" t="str">
        <f>IF(J170=Dropdown!$E$11,AG170,"")</f>
        <v/>
      </c>
      <c r="BD170" s="85" t="str">
        <f>IF(J170=Dropdown!$E$12,AG170,"")</f>
        <v/>
      </c>
      <c r="BE170" s="85" t="str">
        <f>IF(J170=Dropdown!$E$13,AG170,"")</f>
        <v/>
      </c>
    </row>
    <row r="171" spans="1:57" ht="15.75" customHeight="1" x14ac:dyDescent="0.2">
      <c r="A171" s="238"/>
      <c r="B171" s="239"/>
      <c r="C171" s="240"/>
      <c r="D171" s="241"/>
      <c r="E171" s="242"/>
      <c r="F171" s="241"/>
      <c r="G171" s="242"/>
      <c r="H171" s="243"/>
      <c r="I171" s="244"/>
      <c r="J171" s="230"/>
      <c r="K171" s="231"/>
      <c r="L171" s="231"/>
      <c r="M171" s="231"/>
      <c r="N171" s="231"/>
      <c r="O171" s="231"/>
      <c r="P171" s="232"/>
      <c r="Q171" s="233"/>
      <c r="R171" s="233"/>
      <c r="S171" s="233"/>
      <c r="T171" s="233"/>
      <c r="U171" s="233"/>
      <c r="V171" s="233"/>
      <c r="W171" s="233"/>
      <c r="X171" s="233"/>
      <c r="Y171" s="233"/>
      <c r="Z171" s="233"/>
      <c r="AA171" s="233"/>
      <c r="AB171" s="233"/>
      <c r="AC171" s="233"/>
      <c r="AD171" s="233"/>
      <c r="AE171" s="233"/>
      <c r="AF171" s="233"/>
      <c r="AG171" s="97" t="str">
        <f t="shared" si="43"/>
        <v>0:00</v>
      </c>
      <c r="AH171" s="98"/>
      <c r="AJ171" s="16" t="str">
        <f t="shared" si="30"/>
        <v/>
      </c>
      <c r="AK171" s="16" t="str">
        <f t="shared" si="31"/>
        <v/>
      </c>
      <c r="AL171" s="16" t="str">
        <f t="shared" si="32"/>
        <v/>
      </c>
      <c r="AM171" s="16" t="str">
        <f t="shared" si="33"/>
        <v/>
      </c>
      <c r="AN171" s="16" t="str">
        <f t="shared" si="34"/>
        <v/>
      </c>
      <c r="AO171" s="16" t="str">
        <f t="shared" si="35"/>
        <v/>
      </c>
      <c r="AP171" s="16" t="str">
        <f t="shared" si="36"/>
        <v/>
      </c>
      <c r="AQ171" s="16" t="str">
        <f t="shared" si="37"/>
        <v/>
      </c>
      <c r="AR171" s="16" t="str">
        <f t="shared" si="38"/>
        <v/>
      </c>
      <c r="AS171" s="16" t="str">
        <f t="shared" si="39"/>
        <v/>
      </c>
      <c r="AT171" s="16" t="str">
        <f t="shared" si="40"/>
        <v/>
      </c>
      <c r="AU171" s="15" t="str">
        <f t="shared" si="41"/>
        <v/>
      </c>
      <c r="AV171" s="15" t="str">
        <f t="shared" si="42"/>
        <v/>
      </c>
      <c r="AW171" s="28"/>
      <c r="AX171" s="84" t="str">
        <f>IF(J171=Dropdown!$E$6,AG171,"")</f>
        <v/>
      </c>
      <c r="AY171" s="84" t="str">
        <f>IF(J171=Dropdown!$E$7,AG171,"")</f>
        <v/>
      </c>
      <c r="AZ171" s="85" t="str">
        <f>IF(J171=Dropdown!$E$8,AG171,"")</f>
        <v/>
      </c>
      <c r="BA171" s="84" t="str">
        <f>IF(J171=Dropdown!$E$9,AG171,"")</f>
        <v/>
      </c>
      <c r="BB171" s="85" t="str">
        <f>IF(J171=Dropdown!$E$10,AG171,"")</f>
        <v/>
      </c>
      <c r="BC171" s="84" t="str">
        <f>IF(J171=Dropdown!$E$11,AG171,"")</f>
        <v/>
      </c>
      <c r="BD171" s="85" t="str">
        <f>IF(J171=Dropdown!$E$12,AG171,"")</f>
        <v/>
      </c>
      <c r="BE171" s="85" t="str">
        <f>IF(J171=Dropdown!$E$13,AG171,"")</f>
        <v/>
      </c>
    </row>
    <row r="172" spans="1:57" ht="15.75" customHeight="1" x14ac:dyDescent="0.2">
      <c r="A172" s="238"/>
      <c r="B172" s="239"/>
      <c r="C172" s="240"/>
      <c r="D172" s="241"/>
      <c r="E172" s="242"/>
      <c r="F172" s="241"/>
      <c r="G172" s="242"/>
      <c r="H172" s="243"/>
      <c r="I172" s="244"/>
      <c r="J172" s="230"/>
      <c r="K172" s="231"/>
      <c r="L172" s="231"/>
      <c r="M172" s="231"/>
      <c r="N172" s="231"/>
      <c r="O172" s="231"/>
      <c r="P172" s="232"/>
      <c r="Q172" s="233"/>
      <c r="R172" s="233"/>
      <c r="S172" s="233"/>
      <c r="T172" s="233"/>
      <c r="U172" s="233"/>
      <c r="V172" s="233"/>
      <c r="W172" s="233"/>
      <c r="X172" s="233"/>
      <c r="Y172" s="233"/>
      <c r="Z172" s="233"/>
      <c r="AA172" s="233"/>
      <c r="AB172" s="233"/>
      <c r="AC172" s="233"/>
      <c r="AD172" s="233"/>
      <c r="AE172" s="233"/>
      <c r="AF172" s="233"/>
      <c r="AG172" s="97" t="str">
        <f t="shared" si="43"/>
        <v>0:00</v>
      </c>
      <c r="AH172" s="98"/>
      <c r="AJ172" s="16" t="str">
        <f t="shared" si="30"/>
        <v/>
      </c>
      <c r="AK172" s="16" t="str">
        <f t="shared" si="31"/>
        <v/>
      </c>
      <c r="AL172" s="16" t="str">
        <f t="shared" si="32"/>
        <v/>
      </c>
      <c r="AM172" s="16" t="str">
        <f t="shared" si="33"/>
        <v/>
      </c>
      <c r="AN172" s="16" t="str">
        <f t="shared" si="34"/>
        <v/>
      </c>
      <c r="AO172" s="16" t="str">
        <f t="shared" si="35"/>
        <v/>
      </c>
      <c r="AP172" s="16" t="str">
        <f t="shared" si="36"/>
        <v/>
      </c>
      <c r="AQ172" s="16" t="str">
        <f t="shared" si="37"/>
        <v/>
      </c>
      <c r="AR172" s="16" t="str">
        <f t="shared" si="38"/>
        <v/>
      </c>
      <c r="AS172" s="16" t="str">
        <f t="shared" si="39"/>
        <v/>
      </c>
      <c r="AT172" s="16" t="str">
        <f t="shared" si="40"/>
        <v/>
      </c>
      <c r="AU172" s="15" t="str">
        <f t="shared" si="41"/>
        <v/>
      </c>
      <c r="AV172" s="15" t="str">
        <f t="shared" si="42"/>
        <v/>
      </c>
      <c r="AW172" s="28"/>
      <c r="AX172" s="85" t="str">
        <f>IF(J172=Dropdown!$E$6,AG172,"")</f>
        <v/>
      </c>
      <c r="AY172" s="85" t="str">
        <f>IF(J172=Dropdown!$E$7,AG172,"")</f>
        <v/>
      </c>
      <c r="AZ172" s="85" t="str">
        <f>IF(J172=Dropdown!$E$8,AG172,"")</f>
        <v/>
      </c>
      <c r="BA172" s="85" t="str">
        <f>IF(J172=Dropdown!$E$9,AG172,"")</f>
        <v/>
      </c>
      <c r="BB172" s="85" t="str">
        <f>IF(J172=Dropdown!$E$10,AG172,"")</f>
        <v/>
      </c>
      <c r="BC172" s="85" t="str">
        <f>IF(J172=Dropdown!$E$11,AG172,"")</f>
        <v/>
      </c>
      <c r="BD172" s="85" t="str">
        <f>IF(J172=Dropdown!$E$12,AG172,"")</f>
        <v/>
      </c>
      <c r="BE172" s="85" t="str">
        <f>IF(J172=Dropdown!$E$13,AG172,"")</f>
        <v/>
      </c>
    </row>
    <row r="173" spans="1:57" ht="15.75" customHeight="1" x14ac:dyDescent="0.2">
      <c r="A173" s="238"/>
      <c r="B173" s="239"/>
      <c r="C173" s="240"/>
      <c r="D173" s="241"/>
      <c r="E173" s="242"/>
      <c r="F173" s="241"/>
      <c r="G173" s="242"/>
      <c r="H173" s="243"/>
      <c r="I173" s="244"/>
      <c r="J173" s="230"/>
      <c r="K173" s="231"/>
      <c r="L173" s="231"/>
      <c r="M173" s="231"/>
      <c r="N173" s="231"/>
      <c r="O173" s="231"/>
      <c r="P173" s="232"/>
      <c r="Q173" s="233"/>
      <c r="R173" s="233"/>
      <c r="S173" s="233"/>
      <c r="T173" s="233"/>
      <c r="U173" s="233"/>
      <c r="V173" s="233"/>
      <c r="W173" s="233"/>
      <c r="X173" s="233"/>
      <c r="Y173" s="233"/>
      <c r="Z173" s="233"/>
      <c r="AA173" s="233"/>
      <c r="AB173" s="233"/>
      <c r="AC173" s="233"/>
      <c r="AD173" s="233"/>
      <c r="AE173" s="233"/>
      <c r="AF173" s="233"/>
      <c r="AG173" s="97" t="str">
        <f t="shared" si="43"/>
        <v>0:00</v>
      </c>
      <c r="AH173" s="98"/>
      <c r="AJ173" s="16" t="str">
        <f t="shared" si="30"/>
        <v/>
      </c>
      <c r="AK173" s="16" t="str">
        <f t="shared" si="31"/>
        <v/>
      </c>
      <c r="AL173" s="16" t="str">
        <f t="shared" si="32"/>
        <v/>
      </c>
      <c r="AM173" s="16" t="str">
        <f t="shared" si="33"/>
        <v/>
      </c>
      <c r="AN173" s="16" t="str">
        <f t="shared" si="34"/>
        <v/>
      </c>
      <c r="AO173" s="16" t="str">
        <f t="shared" si="35"/>
        <v/>
      </c>
      <c r="AP173" s="16" t="str">
        <f t="shared" si="36"/>
        <v/>
      </c>
      <c r="AQ173" s="16" t="str">
        <f t="shared" si="37"/>
        <v/>
      </c>
      <c r="AR173" s="16" t="str">
        <f t="shared" si="38"/>
        <v/>
      </c>
      <c r="AS173" s="16" t="str">
        <f t="shared" si="39"/>
        <v/>
      </c>
      <c r="AT173" s="16" t="str">
        <f t="shared" si="40"/>
        <v/>
      </c>
      <c r="AU173" s="15" t="str">
        <f t="shared" si="41"/>
        <v/>
      </c>
      <c r="AV173" s="15" t="str">
        <f t="shared" si="42"/>
        <v/>
      </c>
      <c r="AW173" s="28"/>
      <c r="AX173" s="85" t="str">
        <f>IF(J173=Dropdown!$E$6,AG173,"")</f>
        <v/>
      </c>
      <c r="AY173" s="85" t="str">
        <f>IF(J173=Dropdown!$E$7,AG173,"")</f>
        <v/>
      </c>
      <c r="AZ173" s="84" t="str">
        <f>IF(J173=Dropdown!$E$8,AG173,"")</f>
        <v/>
      </c>
      <c r="BA173" s="85" t="str">
        <f>IF(J173=Dropdown!$E$9,AG173,"")</f>
        <v/>
      </c>
      <c r="BB173" s="84" t="str">
        <f>IF(J173=Dropdown!$E$10,AG173,"")</f>
        <v/>
      </c>
      <c r="BC173" s="85" t="str">
        <f>IF(J173=Dropdown!$E$11,AG173,"")</f>
        <v/>
      </c>
      <c r="BD173" s="84" t="str">
        <f>IF(J173=Dropdown!$E$12,AG173,"")</f>
        <v/>
      </c>
      <c r="BE173" s="84" t="str">
        <f>IF(J173=Dropdown!$E$13,AG173,"")</f>
        <v/>
      </c>
    </row>
    <row r="174" spans="1:57" ht="15.75" customHeight="1" x14ac:dyDescent="0.2">
      <c r="A174" s="238"/>
      <c r="B174" s="239"/>
      <c r="C174" s="240"/>
      <c r="D174" s="241"/>
      <c r="E174" s="242"/>
      <c r="F174" s="241"/>
      <c r="G174" s="242"/>
      <c r="H174" s="243"/>
      <c r="I174" s="244"/>
      <c r="J174" s="230"/>
      <c r="K174" s="231"/>
      <c r="L174" s="231"/>
      <c r="M174" s="231"/>
      <c r="N174" s="231"/>
      <c r="O174" s="231"/>
      <c r="P174" s="232"/>
      <c r="Q174" s="233"/>
      <c r="R174" s="233"/>
      <c r="S174" s="233"/>
      <c r="T174" s="233"/>
      <c r="U174" s="233"/>
      <c r="V174" s="233"/>
      <c r="W174" s="233"/>
      <c r="X174" s="233"/>
      <c r="Y174" s="233"/>
      <c r="Z174" s="233"/>
      <c r="AA174" s="233"/>
      <c r="AB174" s="233"/>
      <c r="AC174" s="233"/>
      <c r="AD174" s="233"/>
      <c r="AE174" s="233"/>
      <c r="AF174" s="233"/>
      <c r="AG174" s="97" t="str">
        <f t="shared" si="43"/>
        <v>0:00</v>
      </c>
      <c r="AH174" s="98"/>
      <c r="AJ174" s="16" t="str">
        <f t="shared" si="30"/>
        <v/>
      </c>
      <c r="AK174" s="16" t="str">
        <f t="shared" si="31"/>
        <v/>
      </c>
      <c r="AL174" s="16" t="str">
        <f t="shared" si="32"/>
        <v/>
      </c>
      <c r="AM174" s="16" t="str">
        <f t="shared" si="33"/>
        <v/>
      </c>
      <c r="AN174" s="16" t="str">
        <f t="shared" si="34"/>
        <v/>
      </c>
      <c r="AO174" s="16" t="str">
        <f t="shared" si="35"/>
        <v/>
      </c>
      <c r="AP174" s="16" t="str">
        <f t="shared" si="36"/>
        <v/>
      </c>
      <c r="AQ174" s="16" t="str">
        <f t="shared" si="37"/>
        <v/>
      </c>
      <c r="AR174" s="16" t="str">
        <f t="shared" si="38"/>
        <v/>
      </c>
      <c r="AS174" s="16" t="str">
        <f t="shared" si="39"/>
        <v/>
      </c>
      <c r="AT174" s="16" t="str">
        <f t="shared" si="40"/>
        <v/>
      </c>
      <c r="AU174" s="15" t="str">
        <f t="shared" si="41"/>
        <v/>
      </c>
      <c r="AV174" s="15" t="str">
        <f t="shared" si="42"/>
        <v/>
      </c>
      <c r="AW174" s="28"/>
      <c r="AX174" s="84" t="str">
        <f>IF(J174=Dropdown!$E$6,AG174,"")</f>
        <v/>
      </c>
      <c r="AY174" s="84" t="str">
        <f>IF(J174=Dropdown!$E$7,AG174,"")</f>
        <v/>
      </c>
      <c r="AZ174" s="85" t="str">
        <f>IF(J174=Dropdown!$E$8,AG174,"")</f>
        <v/>
      </c>
      <c r="BA174" s="84" t="str">
        <f>IF(J174=Dropdown!$E$9,AG174,"")</f>
        <v/>
      </c>
      <c r="BB174" s="85" t="str">
        <f>IF(J174=Dropdown!$E$10,AG174,"")</f>
        <v/>
      </c>
      <c r="BC174" s="85" t="str">
        <f>IF(J174=Dropdown!$E$11,AG174,"")</f>
        <v/>
      </c>
      <c r="BD174" s="85" t="str">
        <f>IF(J174=Dropdown!$E$12,AG174,"")</f>
        <v/>
      </c>
      <c r="BE174" s="85" t="str">
        <f>IF(J174=Dropdown!$E$13,AG174,"")</f>
        <v/>
      </c>
    </row>
    <row r="175" spans="1:57" ht="15.75" customHeight="1" x14ac:dyDescent="0.2">
      <c r="A175" s="238"/>
      <c r="B175" s="239"/>
      <c r="C175" s="240"/>
      <c r="D175" s="241"/>
      <c r="E175" s="242"/>
      <c r="F175" s="241"/>
      <c r="G175" s="242"/>
      <c r="H175" s="243"/>
      <c r="I175" s="244"/>
      <c r="J175" s="230"/>
      <c r="K175" s="231"/>
      <c r="L175" s="231"/>
      <c r="M175" s="231"/>
      <c r="N175" s="231"/>
      <c r="O175" s="231"/>
      <c r="P175" s="232"/>
      <c r="Q175" s="233"/>
      <c r="R175" s="233"/>
      <c r="S175" s="233"/>
      <c r="T175" s="233"/>
      <c r="U175" s="233"/>
      <c r="V175" s="233"/>
      <c r="W175" s="233"/>
      <c r="X175" s="233"/>
      <c r="Y175" s="233"/>
      <c r="Z175" s="233"/>
      <c r="AA175" s="233"/>
      <c r="AB175" s="233"/>
      <c r="AC175" s="233"/>
      <c r="AD175" s="233"/>
      <c r="AE175" s="233"/>
      <c r="AF175" s="233"/>
      <c r="AG175" s="97" t="str">
        <f t="shared" si="43"/>
        <v>0:00</v>
      </c>
      <c r="AH175" s="98"/>
      <c r="AJ175" s="16" t="str">
        <f t="shared" si="30"/>
        <v/>
      </c>
      <c r="AK175" s="16" t="str">
        <f t="shared" si="31"/>
        <v/>
      </c>
      <c r="AL175" s="16" t="str">
        <f t="shared" si="32"/>
        <v/>
      </c>
      <c r="AM175" s="16" t="str">
        <f t="shared" si="33"/>
        <v/>
      </c>
      <c r="AN175" s="16" t="str">
        <f t="shared" si="34"/>
        <v/>
      </c>
      <c r="AO175" s="16" t="str">
        <f t="shared" si="35"/>
        <v/>
      </c>
      <c r="AP175" s="16" t="str">
        <f t="shared" si="36"/>
        <v/>
      </c>
      <c r="AQ175" s="16" t="str">
        <f t="shared" si="37"/>
        <v/>
      </c>
      <c r="AR175" s="16" t="str">
        <f t="shared" si="38"/>
        <v/>
      </c>
      <c r="AS175" s="16" t="str">
        <f t="shared" si="39"/>
        <v/>
      </c>
      <c r="AT175" s="16" t="str">
        <f t="shared" si="40"/>
        <v/>
      </c>
      <c r="AU175" s="15" t="str">
        <f t="shared" si="41"/>
        <v/>
      </c>
      <c r="AV175" s="15" t="str">
        <f t="shared" si="42"/>
        <v/>
      </c>
      <c r="AW175" s="28"/>
      <c r="AX175" s="85" t="str">
        <f>IF(J175=Dropdown!$E$6,AG175,"")</f>
        <v/>
      </c>
      <c r="AY175" s="85" t="str">
        <f>IF(J175=Dropdown!$E$7,AG175,"")</f>
        <v/>
      </c>
      <c r="AZ175" s="85" t="str">
        <f>IF(J175=Dropdown!$E$8,AG175,"")</f>
        <v/>
      </c>
      <c r="BA175" s="85" t="str">
        <f>IF(J175=Dropdown!$E$9,AG175,"")</f>
        <v/>
      </c>
      <c r="BB175" s="85" t="str">
        <f>IF(J175=Dropdown!$E$10,AG175,"")</f>
        <v/>
      </c>
      <c r="BC175" s="85" t="str">
        <f>IF(J175=Dropdown!$E$11,AG175,"")</f>
        <v/>
      </c>
      <c r="BD175" s="85" t="str">
        <f>IF(J175=Dropdown!$E$12,AG175,"")</f>
        <v/>
      </c>
      <c r="BE175" s="85" t="str">
        <f>IF(J175=Dropdown!$E$13,AG175,"")</f>
        <v/>
      </c>
    </row>
    <row r="176" spans="1:57" ht="15.75" customHeight="1" x14ac:dyDescent="0.2">
      <c r="A176" s="238"/>
      <c r="B176" s="239"/>
      <c r="C176" s="240"/>
      <c r="D176" s="241"/>
      <c r="E176" s="242"/>
      <c r="F176" s="241"/>
      <c r="G176" s="242"/>
      <c r="H176" s="243"/>
      <c r="I176" s="244"/>
      <c r="J176" s="230"/>
      <c r="K176" s="231"/>
      <c r="L176" s="231"/>
      <c r="M176" s="231"/>
      <c r="N176" s="231"/>
      <c r="O176" s="231"/>
      <c r="P176" s="232"/>
      <c r="Q176" s="233"/>
      <c r="R176" s="233"/>
      <c r="S176" s="233"/>
      <c r="T176" s="233"/>
      <c r="U176" s="233"/>
      <c r="V176" s="233"/>
      <c r="W176" s="233"/>
      <c r="X176" s="233"/>
      <c r="Y176" s="233"/>
      <c r="Z176" s="233"/>
      <c r="AA176" s="233"/>
      <c r="AB176" s="233"/>
      <c r="AC176" s="233"/>
      <c r="AD176" s="233"/>
      <c r="AE176" s="233"/>
      <c r="AF176" s="233"/>
      <c r="AG176" s="97" t="str">
        <f t="shared" si="43"/>
        <v>0:00</v>
      </c>
      <c r="AH176" s="98"/>
      <c r="AJ176" s="16" t="str">
        <f t="shared" si="30"/>
        <v/>
      </c>
      <c r="AK176" s="16" t="str">
        <f t="shared" si="31"/>
        <v/>
      </c>
      <c r="AL176" s="16" t="str">
        <f t="shared" si="32"/>
        <v/>
      </c>
      <c r="AM176" s="16" t="str">
        <f t="shared" si="33"/>
        <v/>
      </c>
      <c r="AN176" s="16" t="str">
        <f t="shared" si="34"/>
        <v/>
      </c>
      <c r="AO176" s="16" t="str">
        <f t="shared" si="35"/>
        <v/>
      </c>
      <c r="AP176" s="16" t="str">
        <f t="shared" si="36"/>
        <v/>
      </c>
      <c r="AQ176" s="16" t="str">
        <f t="shared" si="37"/>
        <v/>
      </c>
      <c r="AR176" s="16" t="str">
        <f t="shared" si="38"/>
        <v/>
      </c>
      <c r="AS176" s="16" t="str">
        <f t="shared" si="39"/>
        <v/>
      </c>
      <c r="AT176" s="16" t="str">
        <f t="shared" si="40"/>
        <v/>
      </c>
      <c r="AU176" s="15" t="str">
        <f t="shared" si="41"/>
        <v/>
      </c>
      <c r="AV176" s="15" t="str">
        <f t="shared" si="42"/>
        <v/>
      </c>
      <c r="AW176" s="28"/>
      <c r="AX176" s="85" t="str">
        <f>IF(J176=Dropdown!$E$6,AG176,"")</f>
        <v/>
      </c>
      <c r="AY176" s="85" t="str">
        <f>IF(J176=Dropdown!$E$7,AG176,"")</f>
        <v/>
      </c>
      <c r="AZ176" s="85" t="str">
        <f>IF(J176=Dropdown!$E$8,AG176,"")</f>
        <v/>
      </c>
      <c r="BA176" s="85" t="str">
        <f>IF(J176=Dropdown!$E$9,AG176,"")</f>
        <v/>
      </c>
      <c r="BB176" s="85" t="str">
        <f>IF(J176=Dropdown!$E$10,AG176,"")</f>
        <v/>
      </c>
      <c r="BC176" s="85" t="str">
        <f>IF(J176=Dropdown!$E$11,AG176,"")</f>
        <v/>
      </c>
      <c r="BD176" s="85" t="str">
        <f>IF(J176=Dropdown!$E$12,AG176,"")</f>
        <v/>
      </c>
      <c r="BE176" s="85" t="str">
        <f>IF(J176=Dropdown!$E$13,AG176,"")</f>
        <v/>
      </c>
    </row>
    <row r="177" spans="1:57" ht="15.75" customHeight="1" x14ac:dyDescent="0.2">
      <c r="A177" s="238"/>
      <c r="B177" s="239"/>
      <c r="C177" s="240"/>
      <c r="D177" s="241"/>
      <c r="E177" s="242"/>
      <c r="F177" s="241"/>
      <c r="G177" s="242"/>
      <c r="H177" s="243"/>
      <c r="I177" s="244"/>
      <c r="J177" s="230"/>
      <c r="K177" s="231"/>
      <c r="L177" s="231"/>
      <c r="M177" s="231"/>
      <c r="N177" s="231"/>
      <c r="O177" s="231"/>
      <c r="P177" s="232"/>
      <c r="Q177" s="233"/>
      <c r="R177" s="233"/>
      <c r="S177" s="233"/>
      <c r="T177" s="233"/>
      <c r="U177" s="233"/>
      <c r="V177" s="233"/>
      <c r="W177" s="233"/>
      <c r="X177" s="233"/>
      <c r="Y177" s="233"/>
      <c r="Z177" s="233"/>
      <c r="AA177" s="233"/>
      <c r="AB177" s="233"/>
      <c r="AC177" s="233"/>
      <c r="AD177" s="233"/>
      <c r="AE177" s="233"/>
      <c r="AF177" s="233"/>
      <c r="AG177" s="97" t="str">
        <f t="shared" si="43"/>
        <v>0:00</v>
      </c>
      <c r="AH177" s="98"/>
      <c r="AJ177" s="16" t="str">
        <f t="shared" si="30"/>
        <v/>
      </c>
      <c r="AK177" s="16" t="str">
        <f t="shared" si="31"/>
        <v/>
      </c>
      <c r="AL177" s="16" t="str">
        <f t="shared" si="32"/>
        <v/>
      </c>
      <c r="AM177" s="16" t="str">
        <f t="shared" si="33"/>
        <v/>
      </c>
      <c r="AN177" s="16" t="str">
        <f t="shared" si="34"/>
        <v/>
      </c>
      <c r="AO177" s="16" t="str">
        <f t="shared" si="35"/>
        <v/>
      </c>
      <c r="AP177" s="16" t="str">
        <f t="shared" si="36"/>
        <v/>
      </c>
      <c r="AQ177" s="16" t="str">
        <f t="shared" si="37"/>
        <v/>
      </c>
      <c r="AR177" s="16" t="str">
        <f t="shared" si="38"/>
        <v/>
      </c>
      <c r="AS177" s="16" t="str">
        <f t="shared" si="39"/>
        <v/>
      </c>
      <c r="AT177" s="16" t="str">
        <f t="shared" si="40"/>
        <v/>
      </c>
      <c r="AU177" s="15" t="str">
        <f t="shared" si="41"/>
        <v/>
      </c>
      <c r="AV177" s="15" t="str">
        <f t="shared" si="42"/>
        <v/>
      </c>
      <c r="AW177" s="28"/>
      <c r="AX177" s="84" t="str">
        <f>IF(J177=Dropdown!$E$6,AG177,"")</f>
        <v/>
      </c>
      <c r="AY177" s="84" t="str">
        <f>IF(J177=Dropdown!$E$7,AG177,"")</f>
        <v/>
      </c>
      <c r="AZ177" s="85" t="str">
        <f>IF(J177=Dropdown!$E$8,AG177,"")</f>
        <v/>
      </c>
      <c r="BA177" s="84" t="str">
        <f>IF(J177=Dropdown!$E$9,AG177,"")</f>
        <v/>
      </c>
      <c r="BB177" s="85" t="str">
        <f>IF(J177=Dropdown!$E$10,AG177,"")</f>
        <v/>
      </c>
      <c r="BC177" s="84" t="str">
        <f>IF(J177=Dropdown!$E$11,AG177,"")</f>
        <v/>
      </c>
      <c r="BD177" s="84" t="str">
        <f>IF(J177=Dropdown!$E$12,AG177,"")</f>
        <v/>
      </c>
      <c r="BE177" s="84" t="str">
        <f>IF(J177=Dropdown!$E$13,AG177,"")</f>
        <v/>
      </c>
    </row>
    <row r="178" spans="1:57" ht="15.75" customHeight="1" x14ac:dyDescent="0.2">
      <c r="A178" s="238"/>
      <c r="B178" s="239"/>
      <c r="C178" s="240"/>
      <c r="D178" s="241"/>
      <c r="E178" s="242"/>
      <c r="F178" s="241"/>
      <c r="G178" s="242"/>
      <c r="H178" s="243"/>
      <c r="I178" s="244"/>
      <c r="J178" s="230"/>
      <c r="K178" s="231"/>
      <c r="L178" s="231"/>
      <c r="M178" s="231"/>
      <c r="N178" s="231"/>
      <c r="O178" s="231"/>
      <c r="P178" s="232"/>
      <c r="Q178" s="233"/>
      <c r="R178" s="233"/>
      <c r="S178" s="233"/>
      <c r="T178" s="233"/>
      <c r="U178" s="233"/>
      <c r="V178" s="233"/>
      <c r="W178" s="233"/>
      <c r="X178" s="233"/>
      <c r="Y178" s="233"/>
      <c r="Z178" s="233"/>
      <c r="AA178" s="233"/>
      <c r="AB178" s="233"/>
      <c r="AC178" s="233"/>
      <c r="AD178" s="233"/>
      <c r="AE178" s="233"/>
      <c r="AF178" s="233"/>
      <c r="AG178" s="97" t="str">
        <f t="shared" si="43"/>
        <v>0:00</v>
      </c>
      <c r="AH178" s="98"/>
      <c r="AJ178" s="16" t="str">
        <f t="shared" si="30"/>
        <v/>
      </c>
      <c r="AK178" s="16" t="str">
        <f t="shared" si="31"/>
        <v/>
      </c>
      <c r="AL178" s="16" t="str">
        <f t="shared" si="32"/>
        <v/>
      </c>
      <c r="AM178" s="16" t="str">
        <f t="shared" si="33"/>
        <v/>
      </c>
      <c r="AN178" s="16" t="str">
        <f t="shared" si="34"/>
        <v/>
      </c>
      <c r="AO178" s="16" t="str">
        <f t="shared" si="35"/>
        <v/>
      </c>
      <c r="AP178" s="16" t="str">
        <f t="shared" si="36"/>
        <v/>
      </c>
      <c r="AQ178" s="16" t="str">
        <f t="shared" si="37"/>
        <v/>
      </c>
      <c r="AR178" s="16" t="str">
        <f t="shared" si="38"/>
        <v/>
      </c>
      <c r="AS178" s="16" t="str">
        <f t="shared" si="39"/>
        <v/>
      </c>
      <c r="AT178" s="16" t="str">
        <f t="shared" si="40"/>
        <v/>
      </c>
      <c r="AU178" s="15" t="str">
        <f t="shared" si="41"/>
        <v/>
      </c>
      <c r="AV178" s="15" t="str">
        <f t="shared" si="42"/>
        <v/>
      </c>
      <c r="AW178" s="28"/>
      <c r="AX178" s="85" t="str">
        <f>IF(J178=Dropdown!$E$6,AG178,"")</f>
        <v/>
      </c>
      <c r="AY178" s="85" t="str">
        <f>IF(J178=Dropdown!$E$7,AG178,"")</f>
        <v/>
      </c>
      <c r="AZ178" s="85" t="str">
        <f>IF(J178=Dropdown!$E$8,AG178,"")</f>
        <v/>
      </c>
      <c r="BA178" s="85" t="str">
        <f>IF(J178=Dropdown!$E$9,AG178,"")</f>
        <v/>
      </c>
      <c r="BB178" s="84" t="str">
        <f>IF(J178=Dropdown!$E$10,AG178,"")</f>
        <v/>
      </c>
      <c r="BC178" s="85" t="str">
        <f>IF(J178=Dropdown!$E$11,AG178,"")</f>
        <v/>
      </c>
      <c r="BD178" s="85" t="str">
        <f>IF(J178=Dropdown!$E$12,AG178,"")</f>
        <v/>
      </c>
      <c r="BE178" s="85" t="str">
        <f>IF(J178=Dropdown!$E$13,AG178,"")</f>
        <v/>
      </c>
    </row>
    <row r="179" spans="1:57" ht="15.75" customHeight="1" x14ac:dyDescent="0.2">
      <c r="A179" s="238"/>
      <c r="B179" s="239"/>
      <c r="C179" s="240"/>
      <c r="D179" s="241"/>
      <c r="E179" s="242"/>
      <c r="F179" s="241"/>
      <c r="G179" s="242"/>
      <c r="H179" s="243"/>
      <c r="I179" s="244"/>
      <c r="J179" s="230"/>
      <c r="K179" s="231"/>
      <c r="L179" s="231"/>
      <c r="M179" s="231"/>
      <c r="N179" s="231"/>
      <c r="O179" s="231"/>
      <c r="P179" s="232"/>
      <c r="Q179" s="233"/>
      <c r="R179" s="233"/>
      <c r="S179" s="233"/>
      <c r="T179" s="233"/>
      <c r="U179" s="233"/>
      <c r="V179" s="233"/>
      <c r="W179" s="233"/>
      <c r="X179" s="233"/>
      <c r="Y179" s="233"/>
      <c r="Z179" s="233"/>
      <c r="AA179" s="233"/>
      <c r="AB179" s="233"/>
      <c r="AC179" s="233"/>
      <c r="AD179" s="233"/>
      <c r="AE179" s="233"/>
      <c r="AF179" s="233"/>
      <c r="AG179" s="97" t="str">
        <f t="shared" si="43"/>
        <v>0:00</v>
      </c>
      <c r="AH179" s="98"/>
      <c r="AJ179" s="16" t="str">
        <f t="shared" si="30"/>
        <v/>
      </c>
      <c r="AK179" s="16" t="str">
        <f t="shared" si="31"/>
        <v/>
      </c>
      <c r="AL179" s="16" t="str">
        <f t="shared" si="32"/>
        <v/>
      </c>
      <c r="AM179" s="16" t="str">
        <f t="shared" si="33"/>
        <v/>
      </c>
      <c r="AN179" s="16" t="str">
        <f t="shared" si="34"/>
        <v/>
      </c>
      <c r="AO179" s="16" t="str">
        <f t="shared" si="35"/>
        <v/>
      </c>
      <c r="AP179" s="16" t="str">
        <f t="shared" si="36"/>
        <v/>
      </c>
      <c r="AQ179" s="16" t="str">
        <f t="shared" si="37"/>
        <v/>
      </c>
      <c r="AR179" s="16" t="str">
        <f t="shared" si="38"/>
        <v/>
      </c>
      <c r="AS179" s="16" t="str">
        <f t="shared" si="39"/>
        <v/>
      </c>
      <c r="AT179" s="16" t="str">
        <f t="shared" si="40"/>
        <v/>
      </c>
      <c r="AU179" s="15" t="str">
        <f t="shared" si="41"/>
        <v/>
      </c>
      <c r="AV179" s="15" t="str">
        <f t="shared" si="42"/>
        <v/>
      </c>
      <c r="AW179" s="28"/>
      <c r="AX179" s="85" t="str">
        <f>IF(J179=Dropdown!$E$6,AG179,"")</f>
        <v/>
      </c>
      <c r="AY179" s="85" t="str">
        <f>IF(J179=Dropdown!$E$7,AG179,"")</f>
        <v/>
      </c>
      <c r="AZ179" s="85" t="str">
        <f>IF(J179=Dropdown!$E$8,AG179,"")</f>
        <v/>
      </c>
      <c r="BA179" s="85" t="str">
        <f>IF(J179=Dropdown!$E$9,AG179,"")</f>
        <v/>
      </c>
      <c r="BB179" s="85" t="str">
        <f>IF(J179=Dropdown!$E$10,AG179,"")</f>
        <v/>
      </c>
      <c r="BC179" s="85" t="str">
        <f>IF(J179=Dropdown!$E$11,AG179,"")</f>
        <v/>
      </c>
      <c r="BD179" s="85" t="str">
        <f>IF(J179=Dropdown!$E$12,AG179,"")</f>
        <v/>
      </c>
      <c r="BE179" s="85" t="str">
        <f>IF(J179=Dropdown!$E$13,AG179,"")</f>
        <v/>
      </c>
    </row>
    <row r="180" spans="1:57" ht="15.75" customHeight="1" x14ac:dyDescent="0.2">
      <c r="A180" s="238"/>
      <c r="B180" s="239"/>
      <c r="C180" s="240"/>
      <c r="D180" s="241"/>
      <c r="E180" s="242"/>
      <c r="F180" s="241"/>
      <c r="G180" s="242"/>
      <c r="H180" s="243"/>
      <c r="I180" s="244"/>
      <c r="J180" s="230"/>
      <c r="K180" s="231"/>
      <c r="L180" s="231"/>
      <c r="M180" s="231"/>
      <c r="N180" s="231"/>
      <c r="O180" s="231"/>
      <c r="P180" s="232"/>
      <c r="Q180" s="233"/>
      <c r="R180" s="233"/>
      <c r="S180" s="233"/>
      <c r="T180" s="233"/>
      <c r="U180" s="233"/>
      <c r="V180" s="233"/>
      <c r="W180" s="233"/>
      <c r="X180" s="233"/>
      <c r="Y180" s="233"/>
      <c r="Z180" s="233"/>
      <c r="AA180" s="233"/>
      <c r="AB180" s="233"/>
      <c r="AC180" s="233"/>
      <c r="AD180" s="233"/>
      <c r="AE180" s="233"/>
      <c r="AF180" s="233"/>
      <c r="AG180" s="97" t="str">
        <f t="shared" si="43"/>
        <v>0:00</v>
      </c>
      <c r="AH180" s="98"/>
      <c r="AJ180" s="16" t="str">
        <f t="shared" si="30"/>
        <v/>
      </c>
      <c r="AK180" s="16" t="str">
        <f t="shared" si="31"/>
        <v/>
      </c>
      <c r="AL180" s="16" t="str">
        <f t="shared" si="32"/>
        <v/>
      </c>
      <c r="AM180" s="16" t="str">
        <f t="shared" si="33"/>
        <v/>
      </c>
      <c r="AN180" s="16" t="str">
        <f t="shared" si="34"/>
        <v/>
      </c>
      <c r="AO180" s="16" t="str">
        <f t="shared" si="35"/>
        <v/>
      </c>
      <c r="AP180" s="16" t="str">
        <f t="shared" si="36"/>
        <v/>
      </c>
      <c r="AQ180" s="16" t="str">
        <f t="shared" si="37"/>
        <v/>
      </c>
      <c r="AR180" s="16" t="str">
        <f t="shared" si="38"/>
        <v/>
      </c>
      <c r="AS180" s="16" t="str">
        <f t="shared" si="39"/>
        <v/>
      </c>
      <c r="AT180" s="16" t="str">
        <f t="shared" si="40"/>
        <v/>
      </c>
      <c r="AU180" s="15" t="str">
        <f t="shared" si="41"/>
        <v/>
      </c>
      <c r="AV180" s="15" t="str">
        <f t="shared" si="42"/>
        <v/>
      </c>
      <c r="AW180" s="28"/>
      <c r="AX180" s="84" t="str">
        <f>IF(J180=Dropdown!$E$6,AG180,"")</f>
        <v/>
      </c>
      <c r="AY180" s="84" t="str">
        <f>IF(J180=Dropdown!$E$7,AG180,"")</f>
        <v/>
      </c>
      <c r="AZ180" s="84" t="str">
        <f>IF(J180=Dropdown!$E$8,AG180,"")</f>
        <v/>
      </c>
      <c r="BA180" s="84" t="str">
        <f>IF(J180=Dropdown!$E$9,AG180,"")</f>
        <v/>
      </c>
      <c r="BB180" s="85" t="str">
        <f>IF(J180=Dropdown!$E$10,AG180,"")</f>
        <v/>
      </c>
      <c r="BC180" s="85" t="str">
        <f>IF(J180=Dropdown!$E$11,AG180,"")</f>
        <v/>
      </c>
      <c r="BD180" s="85" t="str">
        <f>IF(J180=Dropdown!$E$12,AG180,"")</f>
        <v/>
      </c>
      <c r="BE180" s="85" t="str">
        <f>IF(J180=Dropdown!$E$13,AG180,"")</f>
        <v/>
      </c>
    </row>
    <row r="181" spans="1:57" ht="15.75" customHeight="1" x14ac:dyDescent="0.2">
      <c r="A181" s="238"/>
      <c r="B181" s="239"/>
      <c r="C181" s="240"/>
      <c r="D181" s="241"/>
      <c r="E181" s="242"/>
      <c r="F181" s="241"/>
      <c r="G181" s="242"/>
      <c r="H181" s="243"/>
      <c r="I181" s="244"/>
      <c r="J181" s="230"/>
      <c r="K181" s="231"/>
      <c r="L181" s="231"/>
      <c r="M181" s="231"/>
      <c r="N181" s="231"/>
      <c r="O181" s="231"/>
      <c r="P181" s="232"/>
      <c r="Q181" s="233"/>
      <c r="R181" s="233"/>
      <c r="S181" s="233"/>
      <c r="T181" s="233"/>
      <c r="U181" s="233"/>
      <c r="V181" s="233"/>
      <c r="W181" s="233"/>
      <c r="X181" s="233"/>
      <c r="Y181" s="233"/>
      <c r="Z181" s="233"/>
      <c r="AA181" s="233"/>
      <c r="AB181" s="233"/>
      <c r="AC181" s="233"/>
      <c r="AD181" s="233"/>
      <c r="AE181" s="233"/>
      <c r="AF181" s="233"/>
      <c r="AG181" s="97" t="str">
        <f t="shared" si="43"/>
        <v>0:00</v>
      </c>
      <c r="AH181" s="98"/>
      <c r="AJ181" s="16" t="str">
        <f t="shared" si="30"/>
        <v/>
      </c>
      <c r="AK181" s="16" t="str">
        <f t="shared" si="31"/>
        <v/>
      </c>
      <c r="AL181" s="16" t="str">
        <f t="shared" si="32"/>
        <v/>
      </c>
      <c r="AM181" s="16" t="str">
        <f t="shared" si="33"/>
        <v/>
      </c>
      <c r="AN181" s="16" t="str">
        <f t="shared" si="34"/>
        <v/>
      </c>
      <c r="AO181" s="16" t="str">
        <f t="shared" si="35"/>
        <v/>
      </c>
      <c r="AP181" s="16" t="str">
        <f t="shared" si="36"/>
        <v/>
      </c>
      <c r="AQ181" s="16" t="str">
        <f t="shared" si="37"/>
        <v/>
      </c>
      <c r="AR181" s="16" t="str">
        <f t="shared" si="38"/>
        <v/>
      </c>
      <c r="AS181" s="16" t="str">
        <f t="shared" si="39"/>
        <v/>
      </c>
      <c r="AT181" s="16" t="str">
        <f t="shared" si="40"/>
        <v/>
      </c>
      <c r="AU181" s="15" t="str">
        <f t="shared" si="41"/>
        <v/>
      </c>
      <c r="AV181" s="15" t="str">
        <f t="shared" si="42"/>
        <v/>
      </c>
      <c r="AW181" s="28"/>
      <c r="AX181" s="85" t="str">
        <f>IF(J181=Dropdown!$E$6,AG181,"")</f>
        <v/>
      </c>
      <c r="AY181" s="85" t="str">
        <f>IF(J181=Dropdown!$E$7,AG181,"")</f>
        <v/>
      </c>
      <c r="AZ181" s="85" t="str">
        <f>IF(J181=Dropdown!$E$8,AG181,"")</f>
        <v/>
      </c>
      <c r="BA181" s="85" t="str">
        <f>IF(J181=Dropdown!$E$9,AG181,"")</f>
        <v/>
      </c>
      <c r="BB181" s="85" t="str">
        <f>IF(J181=Dropdown!$E$10,AG181,"")</f>
        <v/>
      </c>
      <c r="BC181" s="85" t="str">
        <f>IF(J181=Dropdown!$E$11,AG181,"")</f>
        <v/>
      </c>
      <c r="BD181" s="84" t="str">
        <f>IF(J181=Dropdown!$E$12,AG181,"")</f>
        <v/>
      </c>
      <c r="BE181" s="84" t="str">
        <f>IF(J181=Dropdown!$E$13,AG181,"")</f>
        <v/>
      </c>
    </row>
    <row r="182" spans="1:57" ht="15.75" customHeight="1" x14ac:dyDescent="0.2">
      <c r="A182" s="238"/>
      <c r="B182" s="239"/>
      <c r="C182" s="240"/>
      <c r="D182" s="241"/>
      <c r="E182" s="242"/>
      <c r="F182" s="241"/>
      <c r="G182" s="242"/>
      <c r="H182" s="243"/>
      <c r="I182" s="244"/>
      <c r="J182" s="230"/>
      <c r="K182" s="231"/>
      <c r="L182" s="231"/>
      <c r="M182" s="231"/>
      <c r="N182" s="231"/>
      <c r="O182" s="231"/>
      <c r="P182" s="232"/>
      <c r="Q182" s="233"/>
      <c r="R182" s="233"/>
      <c r="S182" s="233"/>
      <c r="T182" s="233"/>
      <c r="U182" s="233"/>
      <c r="V182" s="233"/>
      <c r="W182" s="233"/>
      <c r="X182" s="233"/>
      <c r="Y182" s="233"/>
      <c r="Z182" s="233"/>
      <c r="AA182" s="233"/>
      <c r="AB182" s="233"/>
      <c r="AC182" s="233"/>
      <c r="AD182" s="233"/>
      <c r="AE182" s="233"/>
      <c r="AF182" s="233"/>
      <c r="AG182" s="97" t="str">
        <f t="shared" si="43"/>
        <v>0:00</v>
      </c>
      <c r="AH182" s="98"/>
      <c r="AJ182" s="16" t="str">
        <f t="shared" si="30"/>
        <v/>
      </c>
      <c r="AK182" s="16" t="str">
        <f t="shared" si="31"/>
        <v/>
      </c>
      <c r="AL182" s="16" t="str">
        <f t="shared" si="32"/>
        <v/>
      </c>
      <c r="AM182" s="16" t="str">
        <f t="shared" si="33"/>
        <v/>
      </c>
      <c r="AN182" s="16" t="str">
        <f t="shared" si="34"/>
        <v/>
      </c>
      <c r="AO182" s="16" t="str">
        <f t="shared" si="35"/>
        <v/>
      </c>
      <c r="AP182" s="16" t="str">
        <f t="shared" si="36"/>
        <v/>
      </c>
      <c r="AQ182" s="16" t="str">
        <f t="shared" si="37"/>
        <v/>
      </c>
      <c r="AR182" s="16" t="str">
        <f t="shared" si="38"/>
        <v/>
      </c>
      <c r="AS182" s="16" t="str">
        <f t="shared" si="39"/>
        <v/>
      </c>
      <c r="AT182" s="16" t="str">
        <f t="shared" si="40"/>
        <v/>
      </c>
      <c r="AU182" s="15" t="str">
        <f t="shared" si="41"/>
        <v/>
      </c>
      <c r="AV182" s="15" t="str">
        <f t="shared" si="42"/>
        <v/>
      </c>
      <c r="AW182" s="28"/>
      <c r="AX182" s="85" t="str">
        <f>IF(J182=Dropdown!$E$6,AG182,"")</f>
        <v/>
      </c>
      <c r="AY182" s="85" t="str">
        <f>IF(J182=Dropdown!$E$7,AG182,"")</f>
        <v/>
      </c>
      <c r="AZ182" s="85" t="str">
        <f>IF(J182=Dropdown!$E$8,AG182,"")</f>
        <v/>
      </c>
      <c r="BA182" s="85" t="str">
        <f>IF(J182=Dropdown!$E$9,AG182,"")</f>
        <v/>
      </c>
      <c r="BB182" s="85" t="str">
        <f>IF(J182=Dropdown!$E$10,AG182,"")</f>
        <v/>
      </c>
      <c r="BC182" s="85" t="str">
        <f>IF(J182=Dropdown!$E$11,AG182,"")</f>
        <v/>
      </c>
      <c r="BD182" s="85" t="str">
        <f>IF(J182=Dropdown!$E$12,AG182,"")</f>
        <v/>
      </c>
      <c r="BE182" s="85" t="str">
        <f>IF(J182=Dropdown!$E$13,AG182,"")</f>
        <v/>
      </c>
    </row>
    <row r="183" spans="1:57" ht="15.75" customHeight="1" x14ac:dyDescent="0.2">
      <c r="A183" s="238"/>
      <c r="B183" s="239"/>
      <c r="C183" s="240"/>
      <c r="D183" s="241"/>
      <c r="E183" s="242"/>
      <c r="F183" s="241"/>
      <c r="G183" s="242"/>
      <c r="H183" s="243"/>
      <c r="I183" s="244"/>
      <c r="J183" s="230"/>
      <c r="K183" s="231"/>
      <c r="L183" s="231"/>
      <c r="M183" s="231"/>
      <c r="N183" s="231"/>
      <c r="O183" s="231"/>
      <c r="P183" s="232"/>
      <c r="Q183" s="233"/>
      <c r="R183" s="233"/>
      <c r="S183" s="233"/>
      <c r="T183" s="233"/>
      <c r="U183" s="233"/>
      <c r="V183" s="233"/>
      <c r="W183" s="233"/>
      <c r="X183" s="233"/>
      <c r="Y183" s="233"/>
      <c r="Z183" s="233"/>
      <c r="AA183" s="233"/>
      <c r="AB183" s="233"/>
      <c r="AC183" s="233"/>
      <c r="AD183" s="233"/>
      <c r="AE183" s="233"/>
      <c r="AF183" s="233"/>
      <c r="AG183" s="97" t="str">
        <f t="shared" si="43"/>
        <v>0:00</v>
      </c>
      <c r="AH183" s="98"/>
      <c r="AJ183" s="16" t="str">
        <f t="shared" si="30"/>
        <v/>
      </c>
      <c r="AK183" s="16" t="str">
        <f t="shared" si="31"/>
        <v/>
      </c>
      <c r="AL183" s="16" t="str">
        <f t="shared" si="32"/>
        <v/>
      </c>
      <c r="AM183" s="16" t="str">
        <f t="shared" si="33"/>
        <v/>
      </c>
      <c r="AN183" s="16" t="str">
        <f t="shared" si="34"/>
        <v/>
      </c>
      <c r="AO183" s="16" t="str">
        <f t="shared" si="35"/>
        <v/>
      </c>
      <c r="AP183" s="16" t="str">
        <f t="shared" si="36"/>
        <v/>
      </c>
      <c r="AQ183" s="16" t="str">
        <f t="shared" si="37"/>
        <v/>
      </c>
      <c r="AR183" s="16" t="str">
        <f t="shared" si="38"/>
        <v/>
      </c>
      <c r="AS183" s="16" t="str">
        <f t="shared" si="39"/>
        <v/>
      </c>
      <c r="AT183" s="16" t="str">
        <f t="shared" si="40"/>
        <v/>
      </c>
      <c r="AU183" s="15" t="str">
        <f t="shared" si="41"/>
        <v/>
      </c>
      <c r="AV183" s="15" t="str">
        <f t="shared" si="42"/>
        <v/>
      </c>
      <c r="AW183" s="28"/>
      <c r="AX183" s="84" t="str">
        <f>IF(J183=Dropdown!$E$6,AG183,"")</f>
        <v/>
      </c>
      <c r="AY183" s="84" t="str">
        <f>IF(J183=Dropdown!$E$7,AG183,"")</f>
        <v/>
      </c>
      <c r="AZ183" s="85" t="str">
        <f>IF(J183=Dropdown!$E$8,AG183,"")</f>
        <v/>
      </c>
      <c r="BA183" s="84" t="str">
        <f>IF(J183=Dropdown!$E$9,AG183,"")</f>
        <v/>
      </c>
      <c r="BB183" s="84" t="str">
        <f>IF(J183=Dropdown!$E$10,AG183,"")</f>
        <v/>
      </c>
      <c r="BC183" s="84" t="str">
        <f>IF(J183=Dropdown!$E$11,AG183,"")</f>
        <v/>
      </c>
      <c r="BD183" s="85" t="str">
        <f>IF(J183=Dropdown!$E$12,AG183,"")</f>
        <v/>
      </c>
      <c r="BE183" s="85" t="str">
        <f>IF(J183=Dropdown!$E$13,AG183,"")</f>
        <v/>
      </c>
    </row>
    <row r="184" spans="1:57" ht="15.75" customHeight="1" x14ac:dyDescent="0.2">
      <c r="A184" s="238"/>
      <c r="B184" s="239"/>
      <c r="C184" s="240"/>
      <c r="D184" s="241"/>
      <c r="E184" s="242"/>
      <c r="F184" s="241"/>
      <c r="G184" s="242"/>
      <c r="H184" s="243"/>
      <c r="I184" s="244"/>
      <c r="J184" s="230"/>
      <c r="K184" s="231"/>
      <c r="L184" s="231"/>
      <c r="M184" s="231"/>
      <c r="N184" s="231"/>
      <c r="O184" s="231"/>
      <c r="P184" s="232"/>
      <c r="Q184" s="233"/>
      <c r="R184" s="233"/>
      <c r="S184" s="233"/>
      <c r="T184" s="233"/>
      <c r="U184" s="233"/>
      <c r="V184" s="233"/>
      <c r="W184" s="233"/>
      <c r="X184" s="233"/>
      <c r="Y184" s="233"/>
      <c r="Z184" s="233"/>
      <c r="AA184" s="233"/>
      <c r="AB184" s="233"/>
      <c r="AC184" s="233"/>
      <c r="AD184" s="233"/>
      <c r="AE184" s="233"/>
      <c r="AF184" s="233"/>
      <c r="AG184" s="97" t="str">
        <f t="shared" si="43"/>
        <v>0:00</v>
      </c>
      <c r="AH184" s="98"/>
      <c r="AJ184" s="16" t="str">
        <f t="shared" si="30"/>
        <v/>
      </c>
      <c r="AK184" s="16" t="str">
        <f t="shared" si="31"/>
        <v/>
      </c>
      <c r="AL184" s="16" t="str">
        <f t="shared" si="32"/>
        <v/>
      </c>
      <c r="AM184" s="16" t="str">
        <f t="shared" si="33"/>
        <v/>
      </c>
      <c r="AN184" s="16" t="str">
        <f t="shared" si="34"/>
        <v/>
      </c>
      <c r="AO184" s="16" t="str">
        <f t="shared" si="35"/>
        <v/>
      </c>
      <c r="AP184" s="16" t="str">
        <f t="shared" si="36"/>
        <v/>
      </c>
      <c r="AQ184" s="16" t="str">
        <f t="shared" si="37"/>
        <v/>
      </c>
      <c r="AR184" s="16" t="str">
        <f t="shared" si="38"/>
        <v/>
      </c>
      <c r="AS184" s="16" t="str">
        <f t="shared" si="39"/>
        <v/>
      </c>
      <c r="AT184" s="16" t="str">
        <f t="shared" si="40"/>
        <v/>
      </c>
      <c r="AU184" s="15" t="str">
        <f t="shared" si="41"/>
        <v/>
      </c>
      <c r="AV184" s="15" t="str">
        <f t="shared" si="42"/>
        <v/>
      </c>
      <c r="AW184" s="28"/>
      <c r="AX184" s="85" t="str">
        <f>IF(J184=Dropdown!$E$6,AG184,"")</f>
        <v/>
      </c>
      <c r="AY184" s="85" t="str">
        <f>IF(J184=Dropdown!$E$7,AG184,"")</f>
        <v/>
      </c>
      <c r="AZ184" s="85" t="str">
        <f>IF(J184=Dropdown!$E$8,AG184,"")</f>
        <v/>
      </c>
      <c r="BA184" s="85" t="str">
        <f>IF(J184=Dropdown!$E$9,AG184,"")</f>
        <v/>
      </c>
      <c r="BB184" s="85" t="str">
        <f>IF(J184=Dropdown!$E$10,AG184,"")</f>
        <v/>
      </c>
      <c r="BC184" s="85" t="str">
        <f>IF(J184=Dropdown!$E$11,AG184,"")</f>
        <v/>
      </c>
      <c r="BD184" s="85" t="str">
        <f>IF(J184=Dropdown!$E$12,AG184,"")</f>
        <v/>
      </c>
      <c r="BE184" s="85" t="str">
        <f>IF(J184=Dropdown!$E$13,AG184,"")</f>
        <v/>
      </c>
    </row>
    <row r="185" spans="1:57" ht="15.75" customHeight="1" x14ac:dyDescent="0.2">
      <c r="A185" s="238"/>
      <c r="B185" s="239"/>
      <c r="C185" s="240"/>
      <c r="D185" s="241"/>
      <c r="E185" s="242"/>
      <c r="F185" s="241"/>
      <c r="G185" s="242"/>
      <c r="H185" s="243"/>
      <c r="I185" s="244"/>
      <c r="J185" s="230"/>
      <c r="K185" s="231"/>
      <c r="L185" s="231"/>
      <c r="M185" s="231"/>
      <c r="N185" s="231"/>
      <c r="O185" s="231"/>
      <c r="P185" s="232"/>
      <c r="Q185" s="233"/>
      <c r="R185" s="233"/>
      <c r="S185" s="233"/>
      <c r="T185" s="233"/>
      <c r="U185" s="233"/>
      <c r="V185" s="233"/>
      <c r="W185" s="233"/>
      <c r="X185" s="233"/>
      <c r="Y185" s="233"/>
      <c r="Z185" s="233"/>
      <c r="AA185" s="233"/>
      <c r="AB185" s="233"/>
      <c r="AC185" s="233"/>
      <c r="AD185" s="233"/>
      <c r="AE185" s="233"/>
      <c r="AF185" s="233"/>
      <c r="AG185" s="97" t="str">
        <f t="shared" si="43"/>
        <v>0:00</v>
      </c>
      <c r="AH185" s="98"/>
      <c r="AJ185" s="16" t="str">
        <f t="shared" si="30"/>
        <v/>
      </c>
      <c r="AK185" s="16" t="str">
        <f t="shared" si="31"/>
        <v/>
      </c>
      <c r="AL185" s="16" t="str">
        <f t="shared" si="32"/>
        <v/>
      </c>
      <c r="AM185" s="16" t="str">
        <f t="shared" si="33"/>
        <v/>
      </c>
      <c r="AN185" s="16" t="str">
        <f t="shared" si="34"/>
        <v/>
      </c>
      <c r="AO185" s="16" t="str">
        <f t="shared" si="35"/>
        <v/>
      </c>
      <c r="AP185" s="16" t="str">
        <f t="shared" si="36"/>
        <v/>
      </c>
      <c r="AQ185" s="16" t="str">
        <f t="shared" si="37"/>
        <v/>
      </c>
      <c r="AR185" s="16" t="str">
        <f t="shared" si="38"/>
        <v/>
      </c>
      <c r="AS185" s="16" t="str">
        <f t="shared" si="39"/>
        <v/>
      </c>
      <c r="AT185" s="16" t="str">
        <f t="shared" si="40"/>
        <v/>
      </c>
      <c r="AU185" s="15" t="str">
        <f t="shared" si="41"/>
        <v/>
      </c>
      <c r="AV185" s="15" t="str">
        <f t="shared" si="42"/>
        <v/>
      </c>
      <c r="AW185" s="28"/>
      <c r="AX185" s="85" t="str">
        <f>IF(J185=Dropdown!$E$6,AG185,"")</f>
        <v/>
      </c>
      <c r="AY185" s="85" t="str">
        <f>IF(J185=Dropdown!$E$7,AG185,"")</f>
        <v/>
      </c>
      <c r="AZ185" s="85" t="str">
        <f>IF(J185=Dropdown!$E$8,AG185,"")</f>
        <v/>
      </c>
      <c r="BA185" s="85" t="str">
        <f>IF(J185=Dropdown!$E$9,AG185,"")</f>
        <v/>
      </c>
      <c r="BB185" s="85" t="str">
        <f>IF(J185=Dropdown!$E$10,AG185,"")</f>
        <v/>
      </c>
      <c r="BC185" s="85" t="str">
        <f>IF(J185=Dropdown!$E$11,AG185,"")</f>
        <v/>
      </c>
      <c r="BD185" s="84" t="str">
        <f>IF(J185=Dropdown!$E$12,AG185,"")</f>
        <v/>
      </c>
      <c r="BE185" s="84" t="str">
        <f>IF(J185=Dropdown!$E$13,AG185,"")</f>
        <v/>
      </c>
    </row>
    <row r="186" spans="1:57" ht="15.75" customHeight="1" x14ac:dyDescent="0.2">
      <c r="A186" s="238"/>
      <c r="B186" s="239"/>
      <c r="C186" s="240"/>
      <c r="D186" s="241"/>
      <c r="E186" s="242"/>
      <c r="F186" s="241"/>
      <c r="G186" s="242"/>
      <c r="H186" s="243"/>
      <c r="I186" s="244"/>
      <c r="J186" s="230"/>
      <c r="K186" s="231"/>
      <c r="L186" s="231"/>
      <c r="M186" s="231"/>
      <c r="N186" s="231"/>
      <c r="O186" s="231"/>
      <c r="P186" s="232"/>
      <c r="Q186" s="233"/>
      <c r="R186" s="233"/>
      <c r="S186" s="233"/>
      <c r="T186" s="233"/>
      <c r="U186" s="233"/>
      <c r="V186" s="233"/>
      <c r="W186" s="233"/>
      <c r="X186" s="233"/>
      <c r="Y186" s="233"/>
      <c r="Z186" s="233"/>
      <c r="AA186" s="233"/>
      <c r="AB186" s="233"/>
      <c r="AC186" s="233"/>
      <c r="AD186" s="233"/>
      <c r="AE186" s="233"/>
      <c r="AF186" s="233"/>
      <c r="AG186" s="97" t="str">
        <f t="shared" si="43"/>
        <v>0:00</v>
      </c>
      <c r="AH186" s="98"/>
      <c r="AJ186" s="16" t="str">
        <f t="shared" si="30"/>
        <v/>
      </c>
      <c r="AK186" s="16" t="str">
        <f t="shared" si="31"/>
        <v/>
      </c>
      <c r="AL186" s="16" t="str">
        <f t="shared" si="32"/>
        <v/>
      </c>
      <c r="AM186" s="16" t="str">
        <f t="shared" si="33"/>
        <v/>
      </c>
      <c r="AN186" s="16" t="str">
        <f t="shared" si="34"/>
        <v/>
      </c>
      <c r="AO186" s="16" t="str">
        <f t="shared" si="35"/>
        <v/>
      </c>
      <c r="AP186" s="16" t="str">
        <f t="shared" si="36"/>
        <v/>
      </c>
      <c r="AQ186" s="16" t="str">
        <f t="shared" si="37"/>
        <v/>
      </c>
      <c r="AR186" s="16" t="str">
        <f t="shared" si="38"/>
        <v/>
      </c>
      <c r="AS186" s="16" t="str">
        <f t="shared" si="39"/>
        <v/>
      </c>
      <c r="AT186" s="16" t="str">
        <f t="shared" si="40"/>
        <v/>
      </c>
      <c r="AU186" s="15" t="str">
        <f t="shared" si="41"/>
        <v/>
      </c>
      <c r="AV186" s="15" t="str">
        <f t="shared" si="42"/>
        <v/>
      </c>
      <c r="AW186" s="28"/>
      <c r="AX186" s="84" t="str">
        <f>IF(J186=Dropdown!$E$6,AG186,"")</f>
        <v/>
      </c>
      <c r="AY186" s="84" t="str">
        <f>IF(J186=Dropdown!$E$7,AG186,"")</f>
        <v/>
      </c>
      <c r="AZ186" s="85" t="str">
        <f>IF(J186=Dropdown!$E$8,AG186,"")</f>
        <v/>
      </c>
      <c r="BA186" s="84" t="str">
        <f>IF(J186=Dropdown!$E$9,AG186,"")</f>
        <v/>
      </c>
      <c r="BB186" s="85" t="str">
        <f>IF(J186=Dropdown!$E$10,AG186,"")</f>
        <v/>
      </c>
      <c r="BC186" s="85" t="str">
        <f>IF(J186=Dropdown!$E$11,AG186,"")</f>
        <v/>
      </c>
      <c r="BD186" s="85" t="str">
        <f>IF(J186=Dropdown!$E$12,AG186,"")</f>
        <v/>
      </c>
      <c r="BE186" s="85" t="str">
        <f>IF(J186=Dropdown!$E$13,AG186,"")</f>
        <v/>
      </c>
    </row>
    <row r="187" spans="1:57" ht="15.75" customHeight="1" x14ac:dyDescent="0.2">
      <c r="A187" s="238"/>
      <c r="B187" s="239"/>
      <c r="C187" s="240"/>
      <c r="D187" s="241"/>
      <c r="E187" s="242"/>
      <c r="F187" s="241"/>
      <c r="G187" s="242"/>
      <c r="H187" s="243"/>
      <c r="I187" s="244"/>
      <c r="J187" s="230"/>
      <c r="K187" s="231"/>
      <c r="L187" s="231"/>
      <c r="M187" s="231"/>
      <c r="N187" s="231"/>
      <c r="O187" s="231"/>
      <c r="P187" s="232"/>
      <c r="Q187" s="233"/>
      <c r="R187" s="233"/>
      <c r="S187" s="233"/>
      <c r="T187" s="233"/>
      <c r="U187" s="233"/>
      <c r="V187" s="233"/>
      <c r="W187" s="233"/>
      <c r="X187" s="233"/>
      <c r="Y187" s="233"/>
      <c r="Z187" s="233"/>
      <c r="AA187" s="233"/>
      <c r="AB187" s="233"/>
      <c r="AC187" s="233"/>
      <c r="AD187" s="233"/>
      <c r="AE187" s="233"/>
      <c r="AF187" s="233"/>
      <c r="AG187" s="97" t="str">
        <f t="shared" si="43"/>
        <v>0:00</v>
      </c>
      <c r="AH187" s="98"/>
      <c r="AJ187" s="16" t="str">
        <f t="shared" si="30"/>
        <v/>
      </c>
      <c r="AK187" s="16" t="str">
        <f t="shared" si="31"/>
        <v/>
      </c>
      <c r="AL187" s="16" t="str">
        <f t="shared" si="32"/>
        <v/>
      </c>
      <c r="AM187" s="16" t="str">
        <f t="shared" si="33"/>
        <v/>
      </c>
      <c r="AN187" s="16" t="str">
        <f t="shared" si="34"/>
        <v/>
      </c>
      <c r="AO187" s="16" t="str">
        <f t="shared" si="35"/>
        <v/>
      </c>
      <c r="AP187" s="16" t="str">
        <f t="shared" si="36"/>
        <v/>
      </c>
      <c r="AQ187" s="16" t="str">
        <f t="shared" si="37"/>
        <v/>
      </c>
      <c r="AR187" s="16" t="str">
        <f t="shared" si="38"/>
        <v/>
      </c>
      <c r="AS187" s="16" t="str">
        <f t="shared" si="39"/>
        <v/>
      </c>
      <c r="AT187" s="16" t="str">
        <f t="shared" si="40"/>
        <v/>
      </c>
      <c r="AU187" s="15" t="str">
        <f t="shared" si="41"/>
        <v/>
      </c>
      <c r="AV187" s="15" t="str">
        <f t="shared" si="42"/>
        <v/>
      </c>
      <c r="AW187" s="28"/>
      <c r="AX187" s="85" t="str">
        <f>IF(J187=Dropdown!$E$6,AG187,"")</f>
        <v/>
      </c>
      <c r="AY187" s="85" t="str">
        <f>IF(J187=Dropdown!$E$7,AG187,"")</f>
        <v/>
      </c>
      <c r="AZ187" s="84" t="str">
        <f>IF(J187=Dropdown!$E$8,AG187,"")</f>
        <v/>
      </c>
      <c r="BA187" s="85" t="str">
        <f>IF(J187=Dropdown!$E$9,AG187,"")</f>
        <v/>
      </c>
      <c r="BB187" s="85" t="str">
        <f>IF(J187=Dropdown!$E$10,AG187,"")</f>
        <v/>
      </c>
      <c r="BC187" s="85" t="str">
        <f>IF(J187=Dropdown!$E$11,AG187,"")</f>
        <v/>
      </c>
      <c r="BD187" s="85" t="str">
        <f>IF(J187=Dropdown!$E$12,AG187,"")</f>
        <v/>
      </c>
      <c r="BE187" s="85" t="str">
        <f>IF(J187=Dropdown!$E$13,AG187,"")</f>
        <v/>
      </c>
    </row>
    <row r="188" spans="1:57" ht="15.75" customHeight="1" x14ac:dyDescent="0.2">
      <c r="A188" s="238"/>
      <c r="B188" s="239"/>
      <c r="C188" s="240"/>
      <c r="D188" s="241"/>
      <c r="E188" s="242"/>
      <c r="F188" s="241"/>
      <c r="G188" s="242"/>
      <c r="H188" s="243"/>
      <c r="I188" s="244"/>
      <c r="J188" s="230"/>
      <c r="K188" s="231"/>
      <c r="L188" s="231"/>
      <c r="M188" s="231"/>
      <c r="N188" s="231"/>
      <c r="O188" s="231"/>
      <c r="P188" s="232"/>
      <c r="Q188" s="233"/>
      <c r="R188" s="233"/>
      <c r="S188" s="233"/>
      <c r="T188" s="233"/>
      <c r="U188" s="233"/>
      <c r="V188" s="233"/>
      <c r="W188" s="233"/>
      <c r="X188" s="233"/>
      <c r="Y188" s="233"/>
      <c r="Z188" s="233"/>
      <c r="AA188" s="233"/>
      <c r="AB188" s="233"/>
      <c r="AC188" s="233"/>
      <c r="AD188" s="233"/>
      <c r="AE188" s="233"/>
      <c r="AF188" s="233"/>
      <c r="AG188" s="97" t="str">
        <f t="shared" si="43"/>
        <v>0:00</v>
      </c>
      <c r="AH188" s="98"/>
      <c r="AJ188" s="16" t="str">
        <f t="shared" si="30"/>
        <v/>
      </c>
      <c r="AK188" s="16" t="str">
        <f t="shared" si="31"/>
        <v/>
      </c>
      <c r="AL188" s="16" t="str">
        <f t="shared" si="32"/>
        <v/>
      </c>
      <c r="AM188" s="16" t="str">
        <f t="shared" si="33"/>
        <v/>
      </c>
      <c r="AN188" s="16" t="str">
        <f t="shared" si="34"/>
        <v/>
      </c>
      <c r="AO188" s="16" t="str">
        <f t="shared" si="35"/>
        <v/>
      </c>
      <c r="AP188" s="16" t="str">
        <f t="shared" si="36"/>
        <v/>
      </c>
      <c r="AQ188" s="16" t="str">
        <f t="shared" si="37"/>
        <v/>
      </c>
      <c r="AR188" s="16" t="str">
        <f t="shared" si="38"/>
        <v/>
      </c>
      <c r="AS188" s="16" t="str">
        <f t="shared" si="39"/>
        <v/>
      </c>
      <c r="AT188" s="16" t="str">
        <f t="shared" si="40"/>
        <v/>
      </c>
      <c r="AU188" s="15" t="str">
        <f t="shared" si="41"/>
        <v/>
      </c>
      <c r="AV188" s="15" t="str">
        <f t="shared" si="42"/>
        <v/>
      </c>
      <c r="AW188" s="28"/>
      <c r="AX188" s="85" t="str">
        <f>IF(J188=Dropdown!$E$6,AG188,"")</f>
        <v/>
      </c>
      <c r="AY188" s="85" t="str">
        <f>IF(J188=Dropdown!$E$7,AG188,"")</f>
        <v/>
      </c>
      <c r="AZ188" s="85" t="str">
        <f>IF(J188=Dropdown!$E$8,AG188,"")</f>
        <v/>
      </c>
      <c r="BA188" s="85" t="str">
        <f>IF(J188=Dropdown!$E$9,AG188,"")</f>
        <v/>
      </c>
      <c r="BB188" s="84" t="str">
        <f>IF(J188=Dropdown!$E$10,AG188,"")</f>
        <v/>
      </c>
      <c r="BC188" s="85" t="str">
        <f>IF(J188=Dropdown!$E$11,AG188,"")</f>
        <v/>
      </c>
      <c r="BD188" s="85" t="str">
        <f>IF(J188=Dropdown!$E$12,AG188,"")</f>
        <v/>
      </c>
      <c r="BE188" s="85" t="str">
        <f>IF(J188=Dropdown!$E$13,AG188,"")</f>
        <v/>
      </c>
    </row>
    <row r="189" spans="1:57" ht="15.75" customHeight="1" x14ac:dyDescent="0.2">
      <c r="A189" s="238"/>
      <c r="B189" s="239"/>
      <c r="C189" s="240"/>
      <c r="D189" s="241"/>
      <c r="E189" s="242"/>
      <c r="F189" s="241"/>
      <c r="G189" s="242"/>
      <c r="H189" s="243"/>
      <c r="I189" s="244"/>
      <c r="J189" s="230"/>
      <c r="K189" s="231"/>
      <c r="L189" s="231"/>
      <c r="M189" s="231"/>
      <c r="N189" s="231"/>
      <c r="O189" s="231"/>
      <c r="P189" s="232"/>
      <c r="Q189" s="233"/>
      <c r="R189" s="233"/>
      <c r="S189" s="233"/>
      <c r="T189" s="233"/>
      <c r="U189" s="233"/>
      <c r="V189" s="233"/>
      <c r="W189" s="233"/>
      <c r="X189" s="233"/>
      <c r="Y189" s="233"/>
      <c r="Z189" s="233"/>
      <c r="AA189" s="233"/>
      <c r="AB189" s="233"/>
      <c r="AC189" s="233"/>
      <c r="AD189" s="233"/>
      <c r="AE189" s="233"/>
      <c r="AF189" s="233"/>
      <c r="AG189" s="97" t="str">
        <f t="shared" si="43"/>
        <v>0:00</v>
      </c>
      <c r="AH189" s="98"/>
      <c r="AJ189" s="16" t="str">
        <f t="shared" si="30"/>
        <v/>
      </c>
      <c r="AK189" s="16" t="str">
        <f t="shared" si="31"/>
        <v/>
      </c>
      <c r="AL189" s="16" t="str">
        <f t="shared" si="32"/>
        <v/>
      </c>
      <c r="AM189" s="16" t="str">
        <f t="shared" si="33"/>
        <v/>
      </c>
      <c r="AN189" s="16" t="str">
        <f t="shared" si="34"/>
        <v/>
      </c>
      <c r="AO189" s="16" t="str">
        <f t="shared" si="35"/>
        <v/>
      </c>
      <c r="AP189" s="16" t="str">
        <f t="shared" si="36"/>
        <v/>
      </c>
      <c r="AQ189" s="16" t="str">
        <f t="shared" si="37"/>
        <v/>
      </c>
      <c r="AR189" s="16" t="str">
        <f t="shared" si="38"/>
        <v/>
      </c>
      <c r="AS189" s="16" t="str">
        <f t="shared" si="39"/>
        <v/>
      </c>
      <c r="AT189" s="16" t="str">
        <f t="shared" si="40"/>
        <v/>
      </c>
      <c r="AU189" s="15" t="str">
        <f t="shared" si="41"/>
        <v/>
      </c>
      <c r="AV189" s="15" t="str">
        <f t="shared" si="42"/>
        <v/>
      </c>
      <c r="AW189" s="28"/>
      <c r="AX189" s="84" t="str">
        <f>IF(J189=Dropdown!$E$6,AG189,"")</f>
        <v/>
      </c>
      <c r="AY189" s="84" t="str">
        <f>IF(J189=Dropdown!$E$7,AG189,"")</f>
        <v/>
      </c>
      <c r="AZ189" s="85" t="str">
        <f>IF(J189=Dropdown!$E$8,AG189,"")</f>
        <v/>
      </c>
      <c r="BA189" s="84" t="str">
        <f>IF(J189=Dropdown!$E$9,AG189,"")</f>
        <v/>
      </c>
      <c r="BB189" s="85" t="str">
        <f>IF(J189=Dropdown!$E$10,AG189,"")</f>
        <v/>
      </c>
      <c r="BC189" s="84" t="str">
        <f>IF(J189=Dropdown!$E$11,AG189,"")</f>
        <v/>
      </c>
      <c r="BD189" s="84" t="str">
        <f>IF(J189=Dropdown!$E$12,AG189,"")</f>
        <v/>
      </c>
      <c r="BE189" s="84" t="str">
        <f>IF(J189=Dropdown!$E$13,AG189,"")</f>
        <v/>
      </c>
    </row>
    <row r="190" spans="1:57" ht="15.75" customHeight="1" x14ac:dyDescent="0.2">
      <c r="A190" s="238"/>
      <c r="B190" s="239"/>
      <c r="C190" s="240"/>
      <c r="D190" s="241"/>
      <c r="E190" s="242"/>
      <c r="F190" s="241"/>
      <c r="G190" s="242"/>
      <c r="H190" s="243"/>
      <c r="I190" s="244"/>
      <c r="J190" s="230"/>
      <c r="K190" s="231"/>
      <c r="L190" s="231"/>
      <c r="M190" s="231"/>
      <c r="N190" s="231"/>
      <c r="O190" s="231"/>
      <c r="P190" s="232"/>
      <c r="Q190" s="233"/>
      <c r="R190" s="233"/>
      <c r="S190" s="233"/>
      <c r="T190" s="233"/>
      <c r="U190" s="233"/>
      <c r="V190" s="233"/>
      <c r="W190" s="233"/>
      <c r="X190" s="233"/>
      <c r="Y190" s="233"/>
      <c r="Z190" s="233"/>
      <c r="AA190" s="233"/>
      <c r="AB190" s="233"/>
      <c r="AC190" s="233"/>
      <c r="AD190" s="233"/>
      <c r="AE190" s="233"/>
      <c r="AF190" s="233"/>
      <c r="AG190" s="97" t="str">
        <f t="shared" si="43"/>
        <v>0:00</v>
      </c>
      <c r="AH190" s="98"/>
      <c r="AJ190" s="16" t="str">
        <f t="shared" si="30"/>
        <v/>
      </c>
      <c r="AK190" s="16" t="str">
        <f t="shared" si="31"/>
        <v/>
      </c>
      <c r="AL190" s="16" t="str">
        <f t="shared" si="32"/>
        <v/>
      </c>
      <c r="AM190" s="16" t="str">
        <f t="shared" si="33"/>
        <v/>
      </c>
      <c r="AN190" s="16" t="str">
        <f t="shared" si="34"/>
        <v/>
      </c>
      <c r="AO190" s="16" t="str">
        <f t="shared" si="35"/>
        <v/>
      </c>
      <c r="AP190" s="16" t="str">
        <f t="shared" si="36"/>
        <v/>
      </c>
      <c r="AQ190" s="16" t="str">
        <f t="shared" si="37"/>
        <v/>
      </c>
      <c r="AR190" s="16" t="str">
        <f t="shared" si="38"/>
        <v/>
      </c>
      <c r="AS190" s="16" t="str">
        <f t="shared" si="39"/>
        <v/>
      </c>
      <c r="AT190" s="16" t="str">
        <f t="shared" si="40"/>
        <v/>
      </c>
      <c r="AU190" s="15" t="str">
        <f t="shared" si="41"/>
        <v/>
      </c>
      <c r="AV190" s="15" t="str">
        <f t="shared" si="42"/>
        <v/>
      </c>
      <c r="AW190" s="28"/>
      <c r="AX190" s="85" t="str">
        <f>IF(J190=Dropdown!$E$6,AG190,"")</f>
        <v/>
      </c>
      <c r="AY190" s="85" t="str">
        <f>IF(J190=Dropdown!$E$7,AG190,"")</f>
        <v/>
      </c>
      <c r="AZ190" s="85" t="str">
        <f>IF(J190=Dropdown!$E$8,AG190,"")</f>
        <v/>
      </c>
      <c r="BA190" s="85" t="str">
        <f>IF(J190=Dropdown!$E$9,AG190,"")</f>
        <v/>
      </c>
      <c r="BB190" s="85" t="str">
        <f>IF(J190=Dropdown!$E$10,AG190,"")</f>
        <v/>
      </c>
      <c r="BC190" s="85" t="str">
        <f>IF(J190=Dropdown!$E$11,AG190,"")</f>
        <v/>
      </c>
      <c r="BD190" s="85" t="str">
        <f>IF(J190=Dropdown!$E$12,AG190,"")</f>
        <v/>
      </c>
      <c r="BE190" s="85" t="str">
        <f>IF(J190=Dropdown!$E$13,AG190,"")</f>
        <v/>
      </c>
    </row>
    <row r="191" spans="1:57" ht="15.75" customHeight="1" x14ac:dyDescent="0.2">
      <c r="A191" s="238"/>
      <c r="B191" s="239"/>
      <c r="C191" s="240"/>
      <c r="D191" s="241"/>
      <c r="E191" s="242"/>
      <c r="F191" s="241"/>
      <c r="G191" s="242"/>
      <c r="H191" s="243"/>
      <c r="I191" s="244"/>
      <c r="J191" s="230"/>
      <c r="K191" s="231"/>
      <c r="L191" s="231"/>
      <c r="M191" s="231"/>
      <c r="N191" s="231"/>
      <c r="O191" s="231"/>
      <c r="P191" s="232"/>
      <c r="Q191" s="233"/>
      <c r="R191" s="233"/>
      <c r="S191" s="233"/>
      <c r="T191" s="233"/>
      <c r="U191" s="233"/>
      <c r="V191" s="233"/>
      <c r="W191" s="233"/>
      <c r="X191" s="233"/>
      <c r="Y191" s="233"/>
      <c r="Z191" s="233"/>
      <c r="AA191" s="233"/>
      <c r="AB191" s="233"/>
      <c r="AC191" s="233"/>
      <c r="AD191" s="233"/>
      <c r="AE191" s="233"/>
      <c r="AF191" s="233"/>
      <c r="AG191" s="97" t="str">
        <f t="shared" si="43"/>
        <v>0:00</v>
      </c>
      <c r="AH191" s="98"/>
      <c r="AJ191" s="16" t="str">
        <f t="shared" si="30"/>
        <v/>
      </c>
      <c r="AK191" s="16" t="str">
        <f t="shared" si="31"/>
        <v/>
      </c>
      <c r="AL191" s="16" t="str">
        <f t="shared" si="32"/>
        <v/>
      </c>
      <c r="AM191" s="16" t="str">
        <f t="shared" si="33"/>
        <v/>
      </c>
      <c r="AN191" s="16" t="str">
        <f t="shared" si="34"/>
        <v/>
      </c>
      <c r="AO191" s="16" t="str">
        <f t="shared" si="35"/>
        <v/>
      </c>
      <c r="AP191" s="16" t="str">
        <f t="shared" si="36"/>
        <v/>
      </c>
      <c r="AQ191" s="16" t="str">
        <f t="shared" si="37"/>
        <v/>
      </c>
      <c r="AR191" s="16" t="str">
        <f t="shared" si="38"/>
        <v/>
      </c>
      <c r="AS191" s="16" t="str">
        <f t="shared" si="39"/>
        <v/>
      </c>
      <c r="AT191" s="16" t="str">
        <f t="shared" si="40"/>
        <v/>
      </c>
      <c r="AU191" s="15" t="str">
        <f t="shared" si="41"/>
        <v/>
      </c>
      <c r="AV191" s="15" t="str">
        <f t="shared" si="42"/>
        <v/>
      </c>
      <c r="AW191" s="28"/>
      <c r="AX191" s="85" t="str">
        <f>IF(J191=Dropdown!$E$6,AG191,"")</f>
        <v/>
      </c>
      <c r="AY191" s="85" t="str">
        <f>IF(J191=Dropdown!$E$7,AG191,"")</f>
        <v/>
      </c>
      <c r="AZ191" s="85" t="str">
        <f>IF(J191=Dropdown!$E$8,AG191,"")</f>
        <v/>
      </c>
      <c r="BA191" s="85" t="str">
        <f>IF(J191=Dropdown!$E$9,AG191,"")</f>
        <v/>
      </c>
      <c r="BB191" s="85" t="str">
        <f>IF(J191=Dropdown!$E$10,AG191,"")</f>
        <v/>
      </c>
      <c r="BC191" s="85" t="str">
        <f>IF(J191=Dropdown!$E$11,AG191,"")</f>
        <v/>
      </c>
      <c r="BD191" s="85" t="str">
        <f>IF(J191=Dropdown!$E$12,AG191,"")</f>
        <v/>
      </c>
      <c r="BE191" s="85" t="str">
        <f>IF(J191=Dropdown!$E$13,AG191,"")</f>
        <v/>
      </c>
    </row>
    <row r="192" spans="1:57" ht="15.75" customHeight="1" x14ac:dyDescent="0.2">
      <c r="A192" s="238"/>
      <c r="B192" s="239"/>
      <c r="C192" s="240"/>
      <c r="D192" s="241"/>
      <c r="E192" s="242"/>
      <c r="F192" s="241"/>
      <c r="G192" s="242"/>
      <c r="H192" s="243"/>
      <c r="I192" s="244"/>
      <c r="J192" s="230"/>
      <c r="K192" s="231"/>
      <c r="L192" s="231"/>
      <c r="M192" s="231"/>
      <c r="N192" s="231"/>
      <c r="O192" s="231"/>
      <c r="P192" s="232"/>
      <c r="Q192" s="233"/>
      <c r="R192" s="233"/>
      <c r="S192" s="233"/>
      <c r="T192" s="233"/>
      <c r="U192" s="233"/>
      <c r="V192" s="233"/>
      <c r="W192" s="233"/>
      <c r="X192" s="233"/>
      <c r="Y192" s="233"/>
      <c r="Z192" s="233"/>
      <c r="AA192" s="233"/>
      <c r="AB192" s="233"/>
      <c r="AC192" s="233"/>
      <c r="AD192" s="233"/>
      <c r="AE192" s="233"/>
      <c r="AF192" s="233"/>
      <c r="AG192" s="97" t="str">
        <f t="shared" si="43"/>
        <v>0:00</v>
      </c>
      <c r="AH192" s="98"/>
      <c r="AJ192" s="16" t="str">
        <f t="shared" si="30"/>
        <v/>
      </c>
      <c r="AK192" s="16" t="str">
        <f t="shared" si="31"/>
        <v/>
      </c>
      <c r="AL192" s="16" t="str">
        <f t="shared" si="32"/>
        <v/>
      </c>
      <c r="AM192" s="16" t="str">
        <f t="shared" si="33"/>
        <v/>
      </c>
      <c r="AN192" s="16" t="str">
        <f t="shared" si="34"/>
        <v/>
      </c>
      <c r="AO192" s="16" t="str">
        <f t="shared" si="35"/>
        <v/>
      </c>
      <c r="AP192" s="16" t="str">
        <f t="shared" si="36"/>
        <v/>
      </c>
      <c r="AQ192" s="16" t="str">
        <f t="shared" si="37"/>
        <v/>
      </c>
      <c r="AR192" s="16" t="str">
        <f t="shared" si="38"/>
        <v/>
      </c>
      <c r="AS192" s="16" t="str">
        <f t="shared" si="39"/>
        <v/>
      </c>
      <c r="AT192" s="16" t="str">
        <f t="shared" si="40"/>
        <v/>
      </c>
      <c r="AU192" s="15" t="str">
        <f t="shared" si="41"/>
        <v/>
      </c>
      <c r="AV192" s="15" t="str">
        <f t="shared" si="42"/>
        <v/>
      </c>
      <c r="AW192" s="28"/>
      <c r="AX192" s="84" t="str">
        <f>IF(J192=Dropdown!$E$6,AG192,"")</f>
        <v/>
      </c>
      <c r="AY192" s="84" t="str">
        <f>IF(J192=Dropdown!$E$7,AG192,"")</f>
        <v/>
      </c>
      <c r="AZ192" s="85" t="str">
        <f>IF(J192=Dropdown!$E$8,AG192,"")</f>
        <v/>
      </c>
      <c r="BA192" s="84" t="str">
        <f>IF(J192=Dropdown!$E$9,AG192,"")</f>
        <v/>
      </c>
      <c r="BB192" s="85" t="str">
        <f>IF(J192=Dropdown!$E$10,AG192,"")</f>
        <v/>
      </c>
      <c r="BC192" s="85" t="str">
        <f>IF(J192=Dropdown!$E$11,AG192,"")</f>
        <v/>
      </c>
      <c r="BD192" s="85" t="str">
        <f>IF(J192=Dropdown!$E$12,AG192,"")</f>
        <v/>
      </c>
      <c r="BE192" s="85" t="str">
        <f>IF(J192=Dropdown!$E$13,AG192,"")</f>
        <v/>
      </c>
    </row>
    <row r="193" spans="1:57" ht="15.75" customHeight="1" x14ac:dyDescent="0.2">
      <c r="A193" s="238"/>
      <c r="B193" s="239"/>
      <c r="C193" s="240"/>
      <c r="D193" s="241"/>
      <c r="E193" s="242"/>
      <c r="F193" s="241"/>
      <c r="G193" s="242"/>
      <c r="H193" s="243"/>
      <c r="I193" s="244"/>
      <c r="J193" s="230"/>
      <c r="K193" s="231"/>
      <c r="L193" s="231"/>
      <c r="M193" s="231"/>
      <c r="N193" s="231"/>
      <c r="O193" s="231"/>
      <c r="P193" s="232"/>
      <c r="Q193" s="233"/>
      <c r="R193" s="233"/>
      <c r="S193" s="233"/>
      <c r="T193" s="233"/>
      <c r="U193" s="233"/>
      <c r="V193" s="233"/>
      <c r="W193" s="233"/>
      <c r="X193" s="233"/>
      <c r="Y193" s="233"/>
      <c r="Z193" s="233"/>
      <c r="AA193" s="233"/>
      <c r="AB193" s="233"/>
      <c r="AC193" s="233"/>
      <c r="AD193" s="233"/>
      <c r="AE193" s="233"/>
      <c r="AF193" s="233"/>
      <c r="AG193" s="97" t="str">
        <f t="shared" si="43"/>
        <v>0:00</v>
      </c>
      <c r="AH193" s="98"/>
      <c r="AJ193" s="16" t="str">
        <f t="shared" si="30"/>
        <v/>
      </c>
      <c r="AK193" s="16" t="str">
        <f t="shared" si="31"/>
        <v/>
      </c>
      <c r="AL193" s="16" t="str">
        <f t="shared" si="32"/>
        <v/>
      </c>
      <c r="AM193" s="16" t="str">
        <f t="shared" si="33"/>
        <v/>
      </c>
      <c r="AN193" s="16" t="str">
        <f t="shared" si="34"/>
        <v/>
      </c>
      <c r="AO193" s="16" t="str">
        <f t="shared" si="35"/>
        <v/>
      </c>
      <c r="AP193" s="16" t="str">
        <f t="shared" si="36"/>
        <v/>
      </c>
      <c r="AQ193" s="16" t="str">
        <f t="shared" si="37"/>
        <v/>
      </c>
      <c r="AR193" s="16" t="str">
        <f t="shared" si="38"/>
        <v/>
      </c>
      <c r="AS193" s="16" t="str">
        <f t="shared" si="39"/>
        <v/>
      </c>
      <c r="AT193" s="16" t="str">
        <f t="shared" si="40"/>
        <v/>
      </c>
      <c r="AU193" s="15" t="str">
        <f t="shared" si="41"/>
        <v/>
      </c>
      <c r="AV193" s="15" t="str">
        <f t="shared" si="42"/>
        <v/>
      </c>
      <c r="AW193" s="28"/>
      <c r="AX193" s="85" t="str">
        <f>IF(J193=Dropdown!$E$6,AG193,"")</f>
        <v/>
      </c>
      <c r="AY193" s="85" t="str">
        <f>IF(J193=Dropdown!$E$7,AG193,"")</f>
        <v/>
      </c>
      <c r="AZ193" s="85" t="str">
        <f>IF(J193=Dropdown!$E$8,AG193,"")</f>
        <v/>
      </c>
      <c r="BA193" s="85" t="str">
        <f>IF(J193=Dropdown!$E$9,AG193,"")</f>
        <v/>
      </c>
      <c r="BB193" s="84" t="str">
        <f>IF(J193=Dropdown!$E$10,AG193,"")</f>
        <v/>
      </c>
      <c r="BC193" s="85" t="str">
        <f>IF(J193=Dropdown!$E$11,AG193,"")</f>
        <v/>
      </c>
      <c r="BD193" s="84" t="str">
        <f>IF(J193=Dropdown!$E$12,AG193,"")</f>
        <v/>
      </c>
      <c r="BE193" s="84" t="str">
        <f>IF(J193=Dropdown!$E$13,AG193,"")</f>
        <v/>
      </c>
    </row>
    <row r="194" spans="1:57" ht="15.75" customHeight="1" x14ac:dyDescent="0.2">
      <c r="A194" s="238"/>
      <c r="B194" s="239"/>
      <c r="C194" s="240"/>
      <c r="D194" s="241"/>
      <c r="E194" s="242"/>
      <c r="F194" s="241"/>
      <c r="G194" s="242"/>
      <c r="H194" s="243"/>
      <c r="I194" s="244"/>
      <c r="J194" s="230"/>
      <c r="K194" s="231"/>
      <c r="L194" s="231"/>
      <c r="M194" s="231"/>
      <c r="N194" s="231"/>
      <c r="O194" s="231"/>
      <c r="P194" s="232"/>
      <c r="Q194" s="233"/>
      <c r="R194" s="233"/>
      <c r="S194" s="233"/>
      <c r="T194" s="233"/>
      <c r="U194" s="233"/>
      <c r="V194" s="233"/>
      <c r="W194" s="233"/>
      <c r="X194" s="233"/>
      <c r="Y194" s="233"/>
      <c r="Z194" s="233"/>
      <c r="AA194" s="233"/>
      <c r="AB194" s="233"/>
      <c r="AC194" s="233"/>
      <c r="AD194" s="233"/>
      <c r="AE194" s="233"/>
      <c r="AF194" s="233"/>
      <c r="AG194" s="97" t="str">
        <f t="shared" si="43"/>
        <v>0:00</v>
      </c>
      <c r="AH194" s="98"/>
      <c r="AJ194" s="16" t="str">
        <f t="shared" si="30"/>
        <v/>
      </c>
      <c r="AK194" s="16" t="str">
        <f t="shared" si="31"/>
        <v/>
      </c>
      <c r="AL194" s="16" t="str">
        <f t="shared" si="32"/>
        <v/>
      </c>
      <c r="AM194" s="16" t="str">
        <f t="shared" si="33"/>
        <v/>
      </c>
      <c r="AN194" s="16" t="str">
        <f t="shared" si="34"/>
        <v/>
      </c>
      <c r="AO194" s="16" t="str">
        <f t="shared" si="35"/>
        <v/>
      </c>
      <c r="AP194" s="16" t="str">
        <f t="shared" si="36"/>
        <v/>
      </c>
      <c r="AQ194" s="16" t="str">
        <f t="shared" si="37"/>
        <v/>
      </c>
      <c r="AR194" s="16" t="str">
        <f t="shared" si="38"/>
        <v/>
      </c>
      <c r="AS194" s="16" t="str">
        <f t="shared" si="39"/>
        <v/>
      </c>
      <c r="AT194" s="16" t="str">
        <f t="shared" si="40"/>
        <v/>
      </c>
      <c r="AU194" s="15" t="str">
        <f t="shared" si="41"/>
        <v/>
      </c>
      <c r="AV194" s="15" t="str">
        <f t="shared" si="42"/>
        <v/>
      </c>
      <c r="AW194" s="28"/>
      <c r="AX194" s="85" t="str">
        <f>IF(J194=Dropdown!$E$6,AG194,"")</f>
        <v/>
      </c>
      <c r="AY194" s="85" t="str">
        <f>IF(J194=Dropdown!$E$7,AG194,"")</f>
        <v/>
      </c>
      <c r="AZ194" s="84" t="str">
        <f>IF(J194=Dropdown!$E$8,AG194,"")</f>
        <v/>
      </c>
      <c r="BA194" s="85" t="str">
        <f>IF(J194=Dropdown!$E$9,AG194,"")</f>
        <v/>
      </c>
      <c r="BB194" s="85" t="str">
        <f>IF(J194=Dropdown!$E$10,AG194,"")</f>
        <v/>
      </c>
      <c r="BC194" s="85" t="str">
        <f>IF(J194=Dropdown!$E$11,AG194,"")</f>
        <v/>
      </c>
      <c r="BD194" s="85" t="str">
        <f>IF(J194=Dropdown!$E$12,AG194,"")</f>
        <v/>
      </c>
      <c r="BE194" s="85" t="str">
        <f>IF(J194=Dropdown!$E$13,AG194,"")</f>
        <v/>
      </c>
    </row>
    <row r="195" spans="1:57" ht="15.75" customHeight="1" x14ac:dyDescent="0.2">
      <c r="A195" s="238"/>
      <c r="B195" s="239"/>
      <c r="C195" s="240"/>
      <c r="D195" s="241"/>
      <c r="E195" s="242"/>
      <c r="F195" s="241"/>
      <c r="G195" s="242"/>
      <c r="H195" s="243"/>
      <c r="I195" s="244"/>
      <c r="J195" s="230"/>
      <c r="K195" s="231"/>
      <c r="L195" s="231"/>
      <c r="M195" s="231"/>
      <c r="N195" s="231"/>
      <c r="O195" s="231"/>
      <c r="P195" s="232"/>
      <c r="Q195" s="233"/>
      <c r="R195" s="233"/>
      <c r="S195" s="233"/>
      <c r="T195" s="233"/>
      <c r="U195" s="233"/>
      <c r="V195" s="233"/>
      <c r="W195" s="233"/>
      <c r="X195" s="233"/>
      <c r="Y195" s="233"/>
      <c r="Z195" s="233"/>
      <c r="AA195" s="233"/>
      <c r="AB195" s="233"/>
      <c r="AC195" s="233"/>
      <c r="AD195" s="233"/>
      <c r="AE195" s="233"/>
      <c r="AF195" s="233"/>
      <c r="AG195" s="97" t="str">
        <f t="shared" si="43"/>
        <v>0:00</v>
      </c>
      <c r="AH195" s="98"/>
      <c r="AJ195" s="16" t="str">
        <f t="shared" si="30"/>
        <v/>
      </c>
      <c r="AK195" s="16" t="str">
        <f t="shared" si="31"/>
        <v/>
      </c>
      <c r="AL195" s="16" t="str">
        <f t="shared" si="32"/>
        <v/>
      </c>
      <c r="AM195" s="16" t="str">
        <f t="shared" si="33"/>
        <v/>
      </c>
      <c r="AN195" s="16" t="str">
        <f t="shared" si="34"/>
        <v/>
      </c>
      <c r="AO195" s="16" t="str">
        <f t="shared" si="35"/>
        <v/>
      </c>
      <c r="AP195" s="16" t="str">
        <f t="shared" si="36"/>
        <v/>
      </c>
      <c r="AQ195" s="16" t="str">
        <f t="shared" si="37"/>
        <v/>
      </c>
      <c r="AR195" s="16" t="str">
        <f t="shared" si="38"/>
        <v/>
      </c>
      <c r="AS195" s="16" t="str">
        <f t="shared" si="39"/>
        <v/>
      </c>
      <c r="AT195" s="16" t="str">
        <f t="shared" si="40"/>
        <v/>
      </c>
      <c r="AU195" s="15" t="str">
        <f t="shared" si="41"/>
        <v/>
      </c>
      <c r="AV195" s="15" t="str">
        <f t="shared" si="42"/>
        <v/>
      </c>
      <c r="AW195" s="28"/>
      <c r="AX195" s="84" t="str">
        <f>IF(J195=Dropdown!$E$6,AG195,"")</f>
        <v/>
      </c>
      <c r="AY195" s="84" t="str">
        <f>IF(J195=Dropdown!$E$7,AG195,"")</f>
        <v/>
      </c>
      <c r="AZ195" s="85" t="str">
        <f>IF(J195=Dropdown!$E$8,AG195,"")</f>
        <v/>
      </c>
      <c r="BA195" s="84" t="str">
        <f>IF(J195=Dropdown!$E$9,AG195,"")</f>
        <v/>
      </c>
      <c r="BB195" s="85" t="str">
        <f>IF(J195=Dropdown!$E$10,AG195,"")</f>
        <v/>
      </c>
      <c r="BC195" s="84" t="str">
        <f>IF(J195=Dropdown!$E$11,AG195,"")</f>
        <v/>
      </c>
      <c r="BD195" s="85" t="str">
        <f>IF(J195=Dropdown!$E$12,AG195,"")</f>
        <v/>
      </c>
      <c r="BE195" s="85" t="str">
        <f>IF(J195=Dropdown!$E$13,AG195,"")</f>
        <v/>
      </c>
    </row>
    <row r="196" spans="1:57" ht="15.75" customHeight="1" x14ac:dyDescent="0.2">
      <c r="A196" s="238"/>
      <c r="B196" s="239"/>
      <c r="C196" s="240"/>
      <c r="D196" s="241"/>
      <c r="E196" s="242"/>
      <c r="F196" s="241"/>
      <c r="G196" s="242"/>
      <c r="H196" s="243"/>
      <c r="I196" s="244"/>
      <c r="J196" s="230"/>
      <c r="K196" s="231"/>
      <c r="L196" s="231"/>
      <c r="M196" s="231"/>
      <c r="N196" s="231"/>
      <c r="O196" s="231"/>
      <c r="P196" s="232"/>
      <c r="Q196" s="233"/>
      <c r="R196" s="233"/>
      <c r="S196" s="233"/>
      <c r="T196" s="233"/>
      <c r="U196" s="233"/>
      <c r="V196" s="233"/>
      <c r="W196" s="233"/>
      <c r="X196" s="233"/>
      <c r="Y196" s="233"/>
      <c r="Z196" s="233"/>
      <c r="AA196" s="233"/>
      <c r="AB196" s="233"/>
      <c r="AC196" s="233"/>
      <c r="AD196" s="233"/>
      <c r="AE196" s="233"/>
      <c r="AF196" s="233"/>
      <c r="AG196" s="97" t="str">
        <f t="shared" si="43"/>
        <v>0:00</v>
      </c>
      <c r="AH196" s="98"/>
      <c r="AJ196" s="16" t="str">
        <f t="shared" si="30"/>
        <v/>
      </c>
      <c r="AK196" s="16" t="str">
        <f t="shared" si="31"/>
        <v/>
      </c>
      <c r="AL196" s="16" t="str">
        <f t="shared" si="32"/>
        <v/>
      </c>
      <c r="AM196" s="16" t="str">
        <f t="shared" si="33"/>
        <v/>
      </c>
      <c r="AN196" s="16" t="str">
        <f t="shared" si="34"/>
        <v/>
      </c>
      <c r="AO196" s="16" t="str">
        <f t="shared" si="35"/>
        <v/>
      </c>
      <c r="AP196" s="16" t="str">
        <f t="shared" si="36"/>
        <v/>
      </c>
      <c r="AQ196" s="16" t="str">
        <f t="shared" si="37"/>
        <v/>
      </c>
      <c r="AR196" s="16" t="str">
        <f t="shared" si="38"/>
        <v/>
      </c>
      <c r="AS196" s="16" t="str">
        <f t="shared" si="39"/>
        <v/>
      </c>
      <c r="AT196" s="16" t="str">
        <f t="shared" si="40"/>
        <v/>
      </c>
      <c r="AU196" s="15" t="str">
        <f t="shared" si="41"/>
        <v/>
      </c>
      <c r="AV196" s="15" t="str">
        <f t="shared" si="42"/>
        <v/>
      </c>
      <c r="AW196" s="28"/>
      <c r="AX196" s="85" t="str">
        <f>IF(J196=Dropdown!$E$6,AG196,"")</f>
        <v/>
      </c>
      <c r="AY196" s="85" t="str">
        <f>IF(J196=Dropdown!$E$7,AG196,"")</f>
        <v/>
      </c>
      <c r="AZ196" s="85" t="str">
        <f>IF(J196=Dropdown!$E$8,AG196,"")</f>
        <v/>
      </c>
      <c r="BA196" s="85" t="str">
        <f>IF(J196=Dropdown!$E$9,AG196,"")</f>
        <v/>
      </c>
      <c r="BB196" s="85" t="str">
        <f>IF(J196=Dropdown!$E$10,AG196,"")</f>
        <v/>
      </c>
      <c r="BC196" s="85" t="str">
        <f>IF(J196=Dropdown!$E$11,AG196,"")</f>
        <v/>
      </c>
      <c r="BD196" s="85" t="str">
        <f>IF(J196=Dropdown!$E$12,AG196,"")</f>
        <v/>
      </c>
      <c r="BE196" s="85" t="str">
        <f>IF(J196=Dropdown!$E$13,AG196,"")</f>
        <v/>
      </c>
    </row>
    <row r="197" spans="1:57" ht="15.75" customHeight="1" x14ac:dyDescent="0.2">
      <c r="A197" s="238"/>
      <c r="B197" s="239"/>
      <c r="C197" s="240"/>
      <c r="D197" s="241"/>
      <c r="E197" s="242"/>
      <c r="F197" s="241"/>
      <c r="G197" s="242"/>
      <c r="H197" s="243"/>
      <c r="I197" s="244"/>
      <c r="J197" s="230"/>
      <c r="K197" s="231"/>
      <c r="L197" s="231"/>
      <c r="M197" s="231"/>
      <c r="N197" s="231"/>
      <c r="O197" s="231"/>
      <c r="P197" s="232"/>
      <c r="Q197" s="233"/>
      <c r="R197" s="233"/>
      <c r="S197" s="233"/>
      <c r="T197" s="233"/>
      <c r="U197" s="233"/>
      <c r="V197" s="233"/>
      <c r="W197" s="233"/>
      <c r="X197" s="233"/>
      <c r="Y197" s="233"/>
      <c r="Z197" s="233"/>
      <c r="AA197" s="233"/>
      <c r="AB197" s="233"/>
      <c r="AC197" s="233"/>
      <c r="AD197" s="233"/>
      <c r="AE197" s="233"/>
      <c r="AF197" s="233"/>
      <c r="AG197" s="97" t="str">
        <f t="shared" si="43"/>
        <v>0:00</v>
      </c>
      <c r="AH197" s="98"/>
      <c r="AJ197" s="16" t="str">
        <f t="shared" si="30"/>
        <v/>
      </c>
      <c r="AK197" s="16" t="str">
        <f t="shared" si="31"/>
        <v/>
      </c>
      <c r="AL197" s="16" t="str">
        <f t="shared" si="32"/>
        <v/>
      </c>
      <c r="AM197" s="16" t="str">
        <f t="shared" si="33"/>
        <v/>
      </c>
      <c r="AN197" s="16" t="str">
        <f t="shared" si="34"/>
        <v/>
      </c>
      <c r="AO197" s="16" t="str">
        <f t="shared" si="35"/>
        <v/>
      </c>
      <c r="AP197" s="16" t="str">
        <f t="shared" si="36"/>
        <v/>
      </c>
      <c r="AQ197" s="16" t="str">
        <f t="shared" si="37"/>
        <v/>
      </c>
      <c r="AR197" s="16" t="str">
        <f t="shared" si="38"/>
        <v/>
      </c>
      <c r="AS197" s="16" t="str">
        <f t="shared" si="39"/>
        <v/>
      </c>
      <c r="AT197" s="16" t="str">
        <f t="shared" si="40"/>
        <v/>
      </c>
      <c r="AU197" s="15" t="str">
        <f t="shared" si="41"/>
        <v/>
      </c>
      <c r="AV197" s="15" t="str">
        <f t="shared" si="42"/>
        <v/>
      </c>
      <c r="AW197" s="28"/>
      <c r="AX197" s="85" t="str">
        <f>IF(J197=Dropdown!$E$6,AG197,"")</f>
        <v/>
      </c>
      <c r="AY197" s="85" t="str">
        <f>IF(J197=Dropdown!$E$7,AG197,"")</f>
        <v/>
      </c>
      <c r="AZ197" s="85" t="str">
        <f>IF(J197=Dropdown!$E$8,AG197,"")</f>
        <v/>
      </c>
      <c r="BA197" s="85" t="str">
        <f>IF(J197=Dropdown!$E$9,AG197,"")</f>
        <v/>
      </c>
      <c r="BB197" s="85" t="str">
        <f>IF(J197=Dropdown!$E$10,AG197,"")</f>
        <v/>
      </c>
      <c r="BC197" s="85" t="str">
        <f>IF(J197=Dropdown!$E$11,AG197,"")</f>
        <v/>
      </c>
      <c r="BD197" s="84" t="str">
        <f>IF(J197=Dropdown!$E$12,AG197,"")</f>
        <v/>
      </c>
      <c r="BE197" s="84" t="str">
        <f>IF(J197=Dropdown!$E$13,AG197,"")</f>
        <v/>
      </c>
    </row>
    <row r="198" spans="1:57" ht="15.75" customHeight="1" x14ac:dyDescent="0.2">
      <c r="A198" s="238"/>
      <c r="B198" s="239"/>
      <c r="C198" s="240"/>
      <c r="D198" s="241"/>
      <c r="E198" s="242"/>
      <c r="F198" s="241"/>
      <c r="G198" s="242"/>
      <c r="H198" s="243"/>
      <c r="I198" s="244"/>
      <c r="J198" s="230"/>
      <c r="K198" s="231"/>
      <c r="L198" s="231"/>
      <c r="M198" s="231"/>
      <c r="N198" s="231"/>
      <c r="O198" s="231"/>
      <c r="P198" s="232"/>
      <c r="Q198" s="233"/>
      <c r="R198" s="233"/>
      <c r="S198" s="233"/>
      <c r="T198" s="233"/>
      <c r="U198" s="233"/>
      <c r="V198" s="233"/>
      <c r="W198" s="233"/>
      <c r="X198" s="233"/>
      <c r="Y198" s="233"/>
      <c r="Z198" s="233"/>
      <c r="AA198" s="233"/>
      <c r="AB198" s="233"/>
      <c r="AC198" s="233"/>
      <c r="AD198" s="233"/>
      <c r="AE198" s="233"/>
      <c r="AF198" s="233"/>
      <c r="AG198" s="97" t="str">
        <f t="shared" si="43"/>
        <v>0:00</v>
      </c>
      <c r="AH198" s="98"/>
      <c r="AJ198" s="16" t="str">
        <f t="shared" si="30"/>
        <v/>
      </c>
      <c r="AK198" s="16" t="str">
        <f t="shared" si="31"/>
        <v/>
      </c>
      <c r="AL198" s="16" t="str">
        <f t="shared" si="32"/>
        <v/>
      </c>
      <c r="AM198" s="16" t="str">
        <f t="shared" si="33"/>
        <v/>
      </c>
      <c r="AN198" s="16" t="str">
        <f t="shared" si="34"/>
        <v/>
      </c>
      <c r="AO198" s="16" t="str">
        <f t="shared" si="35"/>
        <v/>
      </c>
      <c r="AP198" s="16" t="str">
        <f t="shared" si="36"/>
        <v/>
      </c>
      <c r="AQ198" s="16" t="str">
        <f t="shared" si="37"/>
        <v/>
      </c>
      <c r="AR198" s="16" t="str">
        <f t="shared" si="38"/>
        <v/>
      </c>
      <c r="AS198" s="16" t="str">
        <f t="shared" si="39"/>
        <v/>
      </c>
      <c r="AT198" s="16" t="str">
        <f t="shared" si="40"/>
        <v/>
      </c>
      <c r="AU198" s="15" t="str">
        <f t="shared" si="41"/>
        <v/>
      </c>
      <c r="AV198" s="15" t="str">
        <f t="shared" si="42"/>
        <v/>
      </c>
      <c r="AW198" s="28"/>
      <c r="AX198" s="84" t="str">
        <f>IF(J198=Dropdown!$E$6,AG198,"")</f>
        <v/>
      </c>
      <c r="AY198" s="84" t="str">
        <f>IF(J198=Dropdown!$E$7,AG198,"")</f>
        <v/>
      </c>
      <c r="AZ198" s="85" t="str">
        <f>IF(J198=Dropdown!$E$8,AG198,"")</f>
        <v/>
      </c>
      <c r="BA198" s="84" t="str">
        <f>IF(J198=Dropdown!$E$9,AG198,"")</f>
        <v/>
      </c>
      <c r="BB198" s="84" t="str">
        <f>IF(J198=Dropdown!$E$10,AG198,"")</f>
        <v/>
      </c>
      <c r="BC198" s="85" t="str">
        <f>IF(J198=Dropdown!$E$11,AG198,"")</f>
        <v/>
      </c>
      <c r="BD198" s="85" t="str">
        <f>IF(J198=Dropdown!$E$12,AG198,"")</f>
        <v/>
      </c>
      <c r="BE198" s="85" t="str">
        <f>IF(J198=Dropdown!$E$13,AG198,"")</f>
        <v/>
      </c>
    </row>
    <row r="199" spans="1:57" ht="15.75" customHeight="1" x14ac:dyDescent="0.2">
      <c r="A199" s="238"/>
      <c r="B199" s="239"/>
      <c r="C199" s="240"/>
      <c r="D199" s="241"/>
      <c r="E199" s="242"/>
      <c r="F199" s="241"/>
      <c r="G199" s="242"/>
      <c r="H199" s="243"/>
      <c r="I199" s="244"/>
      <c r="J199" s="230"/>
      <c r="K199" s="231"/>
      <c r="L199" s="231"/>
      <c r="M199" s="231"/>
      <c r="N199" s="231"/>
      <c r="O199" s="231"/>
      <c r="P199" s="232"/>
      <c r="Q199" s="233"/>
      <c r="R199" s="233"/>
      <c r="S199" s="233"/>
      <c r="T199" s="233"/>
      <c r="U199" s="233"/>
      <c r="V199" s="233"/>
      <c r="W199" s="233"/>
      <c r="X199" s="233"/>
      <c r="Y199" s="233"/>
      <c r="Z199" s="233"/>
      <c r="AA199" s="233"/>
      <c r="AB199" s="233"/>
      <c r="AC199" s="233"/>
      <c r="AD199" s="233"/>
      <c r="AE199" s="233"/>
      <c r="AF199" s="233"/>
      <c r="AG199" s="97" t="str">
        <f t="shared" si="43"/>
        <v>0:00</v>
      </c>
      <c r="AH199" s="98"/>
      <c r="AJ199" s="16" t="str">
        <f t="shared" si="30"/>
        <v/>
      </c>
      <c r="AK199" s="16" t="str">
        <f t="shared" si="31"/>
        <v/>
      </c>
      <c r="AL199" s="16" t="str">
        <f t="shared" si="32"/>
        <v/>
      </c>
      <c r="AM199" s="16" t="str">
        <f t="shared" si="33"/>
        <v/>
      </c>
      <c r="AN199" s="16" t="str">
        <f t="shared" si="34"/>
        <v/>
      </c>
      <c r="AO199" s="16" t="str">
        <f t="shared" si="35"/>
        <v/>
      </c>
      <c r="AP199" s="16" t="str">
        <f t="shared" si="36"/>
        <v/>
      </c>
      <c r="AQ199" s="16" t="str">
        <f t="shared" si="37"/>
        <v/>
      </c>
      <c r="AR199" s="16" t="str">
        <f t="shared" si="38"/>
        <v/>
      </c>
      <c r="AS199" s="16" t="str">
        <f t="shared" si="39"/>
        <v/>
      </c>
      <c r="AT199" s="16" t="str">
        <f t="shared" si="40"/>
        <v/>
      </c>
      <c r="AU199" s="15" t="str">
        <f t="shared" si="41"/>
        <v/>
      </c>
      <c r="AV199" s="15" t="str">
        <f t="shared" si="42"/>
        <v/>
      </c>
      <c r="AW199" s="28"/>
      <c r="AX199" s="85" t="str">
        <f>IF(J199=Dropdown!$E$6,AG199,"")</f>
        <v/>
      </c>
      <c r="AY199" s="85" t="str">
        <f>IF(J199=Dropdown!$E$7,AG199,"")</f>
        <v/>
      </c>
      <c r="AZ199" s="85" t="str">
        <f>IF(J199=Dropdown!$E$8,AG199,"")</f>
        <v/>
      </c>
      <c r="BA199" s="85" t="str">
        <f>IF(J199=Dropdown!$E$9,AG199,"")</f>
        <v/>
      </c>
      <c r="BB199" s="85" t="str">
        <f>IF(J199=Dropdown!$E$10,AG199,"")</f>
        <v/>
      </c>
      <c r="BC199" s="85" t="str">
        <f>IF(J199=Dropdown!$E$11,AG199,"")</f>
        <v/>
      </c>
      <c r="BD199" s="85" t="str">
        <f>IF(J199=Dropdown!$E$12,AG199,"")</f>
        <v/>
      </c>
      <c r="BE199" s="85" t="str">
        <f>IF(J199=Dropdown!$E$13,AG199,"")</f>
        <v/>
      </c>
    </row>
    <row r="200" spans="1:57" ht="15.75" customHeight="1" x14ac:dyDescent="0.2">
      <c r="A200" s="238"/>
      <c r="B200" s="239"/>
      <c r="C200" s="240"/>
      <c r="D200" s="241"/>
      <c r="E200" s="242"/>
      <c r="F200" s="241"/>
      <c r="G200" s="242"/>
      <c r="H200" s="243"/>
      <c r="I200" s="244"/>
      <c r="J200" s="230"/>
      <c r="K200" s="231"/>
      <c r="L200" s="231"/>
      <c r="M200" s="231"/>
      <c r="N200" s="231"/>
      <c r="O200" s="231"/>
      <c r="P200" s="232"/>
      <c r="Q200" s="233"/>
      <c r="R200" s="233"/>
      <c r="S200" s="233"/>
      <c r="T200" s="233"/>
      <c r="U200" s="233"/>
      <c r="V200" s="233"/>
      <c r="W200" s="233"/>
      <c r="X200" s="233"/>
      <c r="Y200" s="233"/>
      <c r="Z200" s="233"/>
      <c r="AA200" s="233"/>
      <c r="AB200" s="233"/>
      <c r="AC200" s="233"/>
      <c r="AD200" s="233"/>
      <c r="AE200" s="233"/>
      <c r="AF200" s="233"/>
      <c r="AG200" s="97" t="str">
        <f t="shared" si="43"/>
        <v>0:00</v>
      </c>
      <c r="AH200" s="98"/>
      <c r="AJ200" s="16" t="str">
        <f t="shared" si="30"/>
        <v/>
      </c>
      <c r="AK200" s="16" t="str">
        <f t="shared" si="31"/>
        <v/>
      </c>
      <c r="AL200" s="16" t="str">
        <f t="shared" si="32"/>
        <v/>
      </c>
      <c r="AM200" s="16" t="str">
        <f t="shared" si="33"/>
        <v/>
      </c>
      <c r="AN200" s="16" t="str">
        <f t="shared" si="34"/>
        <v/>
      </c>
      <c r="AO200" s="16" t="str">
        <f t="shared" si="35"/>
        <v/>
      </c>
      <c r="AP200" s="16" t="str">
        <f t="shared" si="36"/>
        <v/>
      </c>
      <c r="AQ200" s="16" t="str">
        <f t="shared" si="37"/>
        <v/>
      </c>
      <c r="AR200" s="16" t="str">
        <f t="shared" si="38"/>
        <v/>
      </c>
      <c r="AS200" s="16" t="str">
        <f t="shared" si="39"/>
        <v/>
      </c>
      <c r="AT200" s="16" t="str">
        <f t="shared" si="40"/>
        <v/>
      </c>
      <c r="AU200" s="15" t="str">
        <f t="shared" si="41"/>
        <v/>
      </c>
      <c r="AV200" s="15" t="str">
        <f t="shared" si="42"/>
        <v/>
      </c>
      <c r="AW200" s="28"/>
      <c r="AX200" s="85" t="str">
        <f>IF(J200=Dropdown!$E$6,AG200,"")</f>
        <v/>
      </c>
      <c r="AY200" s="85" t="str">
        <f>IF(J200=Dropdown!$E$7,AG200,"")</f>
        <v/>
      </c>
      <c r="AZ200" s="85" t="str">
        <f>IF(J200=Dropdown!$E$8,AG200,"")</f>
        <v/>
      </c>
      <c r="BA200" s="85" t="str">
        <f>IF(J200=Dropdown!$E$9,AG200,"")</f>
        <v/>
      </c>
      <c r="BB200" s="85" t="str">
        <f>IF(J200=Dropdown!$E$10,AG200,"")</f>
        <v/>
      </c>
      <c r="BC200" s="85" t="str">
        <f>IF(J200=Dropdown!$E$11,AG200,"")</f>
        <v/>
      </c>
      <c r="BD200" s="85" t="str">
        <f>IF(J200=Dropdown!$E$12,AG200,"")</f>
        <v/>
      </c>
      <c r="BE200" s="85" t="str">
        <f>IF(J200=Dropdown!$E$13,AG200,"")</f>
        <v/>
      </c>
    </row>
    <row r="201" spans="1:57" ht="15.75" customHeight="1" x14ac:dyDescent="0.2">
      <c r="A201" s="238"/>
      <c r="B201" s="239"/>
      <c r="C201" s="240"/>
      <c r="D201" s="241"/>
      <c r="E201" s="242"/>
      <c r="F201" s="241"/>
      <c r="G201" s="242"/>
      <c r="H201" s="243"/>
      <c r="I201" s="244"/>
      <c r="J201" s="230"/>
      <c r="K201" s="231"/>
      <c r="L201" s="231"/>
      <c r="M201" s="231"/>
      <c r="N201" s="231"/>
      <c r="O201" s="231"/>
      <c r="P201" s="232"/>
      <c r="Q201" s="233"/>
      <c r="R201" s="233"/>
      <c r="S201" s="233"/>
      <c r="T201" s="233"/>
      <c r="U201" s="233"/>
      <c r="V201" s="233"/>
      <c r="W201" s="233"/>
      <c r="X201" s="233"/>
      <c r="Y201" s="233"/>
      <c r="Z201" s="233"/>
      <c r="AA201" s="233"/>
      <c r="AB201" s="233"/>
      <c r="AC201" s="233"/>
      <c r="AD201" s="233"/>
      <c r="AE201" s="233"/>
      <c r="AF201" s="233"/>
      <c r="AG201" s="97" t="str">
        <f t="shared" si="43"/>
        <v>0:00</v>
      </c>
      <c r="AH201" s="98"/>
      <c r="AJ201" s="16" t="str">
        <f t="shared" si="30"/>
        <v/>
      </c>
      <c r="AK201" s="16" t="str">
        <f t="shared" si="31"/>
        <v/>
      </c>
      <c r="AL201" s="16" t="str">
        <f t="shared" si="32"/>
        <v/>
      </c>
      <c r="AM201" s="16" t="str">
        <f t="shared" si="33"/>
        <v/>
      </c>
      <c r="AN201" s="16" t="str">
        <f t="shared" si="34"/>
        <v/>
      </c>
      <c r="AO201" s="16" t="str">
        <f t="shared" si="35"/>
        <v/>
      </c>
      <c r="AP201" s="16" t="str">
        <f t="shared" si="36"/>
        <v/>
      </c>
      <c r="AQ201" s="16" t="str">
        <f t="shared" si="37"/>
        <v/>
      </c>
      <c r="AR201" s="16" t="str">
        <f t="shared" si="38"/>
        <v/>
      </c>
      <c r="AS201" s="16" t="str">
        <f t="shared" si="39"/>
        <v/>
      </c>
      <c r="AT201" s="16" t="str">
        <f t="shared" si="40"/>
        <v/>
      </c>
      <c r="AU201" s="15" t="str">
        <f t="shared" si="41"/>
        <v/>
      </c>
      <c r="AV201" s="15" t="str">
        <f t="shared" si="42"/>
        <v/>
      </c>
      <c r="AW201" s="28"/>
      <c r="AX201" s="84" t="str">
        <f>IF(J201=Dropdown!$E$6,AG201,"")</f>
        <v/>
      </c>
      <c r="AY201" s="84" t="str">
        <f>IF(J201=Dropdown!$E$7,AG201,"")</f>
        <v/>
      </c>
      <c r="AZ201" s="84" t="str">
        <f>IF(J201=Dropdown!$E$8,AG201,"")</f>
        <v/>
      </c>
      <c r="BA201" s="84" t="str">
        <f>IF(J201=Dropdown!$E$9,AG201,"")</f>
        <v/>
      </c>
      <c r="BB201" s="85" t="str">
        <f>IF(J201=Dropdown!$E$10,AG201,"")</f>
        <v/>
      </c>
      <c r="BC201" s="84" t="str">
        <f>IF(J201=Dropdown!$E$11,AG201,"")</f>
        <v/>
      </c>
      <c r="BD201" s="84" t="str">
        <f>IF(J201=Dropdown!$E$12,AG201,"")</f>
        <v/>
      </c>
      <c r="BE201" s="84" t="str">
        <f>IF(J201=Dropdown!$E$13,AG201,"")</f>
        <v/>
      </c>
    </row>
    <row r="202" spans="1:57" ht="15.75" customHeight="1" x14ac:dyDescent="0.2">
      <c r="A202" s="238"/>
      <c r="B202" s="239"/>
      <c r="C202" s="240"/>
      <c r="D202" s="241"/>
      <c r="E202" s="242"/>
      <c r="F202" s="241"/>
      <c r="G202" s="242"/>
      <c r="H202" s="243"/>
      <c r="I202" s="244"/>
      <c r="J202" s="230"/>
      <c r="K202" s="231"/>
      <c r="L202" s="231"/>
      <c r="M202" s="231"/>
      <c r="N202" s="231"/>
      <c r="O202" s="231"/>
      <c r="P202" s="232"/>
      <c r="Q202" s="233"/>
      <c r="R202" s="233"/>
      <c r="S202" s="233"/>
      <c r="T202" s="233"/>
      <c r="U202" s="233"/>
      <c r="V202" s="233"/>
      <c r="W202" s="233"/>
      <c r="X202" s="233"/>
      <c r="Y202" s="233"/>
      <c r="Z202" s="233"/>
      <c r="AA202" s="233"/>
      <c r="AB202" s="233"/>
      <c r="AC202" s="233"/>
      <c r="AD202" s="233"/>
      <c r="AE202" s="233"/>
      <c r="AF202" s="233"/>
      <c r="AG202" s="97" t="str">
        <f t="shared" si="43"/>
        <v>0:00</v>
      </c>
      <c r="AH202" s="98"/>
      <c r="AJ202" s="16" t="str">
        <f t="shared" si="30"/>
        <v/>
      </c>
      <c r="AK202" s="16" t="str">
        <f t="shared" si="31"/>
        <v/>
      </c>
      <c r="AL202" s="16" t="str">
        <f t="shared" si="32"/>
        <v/>
      </c>
      <c r="AM202" s="16" t="str">
        <f t="shared" si="33"/>
        <v/>
      </c>
      <c r="AN202" s="16" t="str">
        <f t="shared" si="34"/>
        <v/>
      </c>
      <c r="AO202" s="16" t="str">
        <f t="shared" si="35"/>
        <v/>
      </c>
      <c r="AP202" s="16" t="str">
        <f t="shared" si="36"/>
        <v/>
      </c>
      <c r="AQ202" s="16" t="str">
        <f t="shared" si="37"/>
        <v/>
      </c>
      <c r="AR202" s="16" t="str">
        <f t="shared" si="38"/>
        <v/>
      </c>
      <c r="AS202" s="16" t="str">
        <f t="shared" si="39"/>
        <v/>
      </c>
      <c r="AT202" s="16" t="str">
        <f t="shared" si="40"/>
        <v/>
      </c>
      <c r="AU202" s="15" t="str">
        <f t="shared" si="41"/>
        <v/>
      </c>
      <c r="AV202" s="15" t="str">
        <f t="shared" si="42"/>
        <v/>
      </c>
      <c r="AW202" s="28"/>
      <c r="AX202" s="85" t="str">
        <f>IF(J202=Dropdown!$E$6,AG202,"")</f>
        <v/>
      </c>
      <c r="AY202" s="85" t="str">
        <f>IF(J202=Dropdown!$E$7,AG202,"")</f>
        <v/>
      </c>
      <c r="AZ202" s="85" t="str">
        <f>IF(J202=Dropdown!$E$8,AG202,"")</f>
        <v/>
      </c>
      <c r="BA202" s="85" t="str">
        <f>IF(J202=Dropdown!$E$9,AG202,"")</f>
        <v/>
      </c>
      <c r="BB202" s="85" t="str">
        <f>IF(J202=Dropdown!$E$10,AG202,"")</f>
        <v/>
      </c>
      <c r="BC202" s="85" t="str">
        <f>IF(J202=Dropdown!$E$11,AG202,"")</f>
        <v/>
      </c>
      <c r="BD202" s="85" t="str">
        <f>IF(J202=Dropdown!$E$12,AG202,"")</f>
        <v/>
      </c>
      <c r="BE202" s="85" t="str">
        <f>IF(J202=Dropdown!$E$13,AG202,"")</f>
        <v/>
      </c>
    </row>
    <row r="203" spans="1:57" ht="15.75" customHeight="1" x14ac:dyDescent="0.2">
      <c r="A203" s="238"/>
      <c r="B203" s="239"/>
      <c r="C203" s="240"/>
      <c r="D203" s="241"/>
      <c r="E203" s="242"/>
      <c r="F203" s="241"/>
      <c r="G203" s="242"/>
      <c r="H203" s="243"/>
      <c r="I203" s="244"/>
      <c r="J203" s="230"/>
      <c r="K203" s="231"/>
      <c r="L203" s="231"/>
      <c r="M203" s="231"/>
      <c r="N203" s="231"/>
      <c r="O203" s="231"/>
      <c r="P203" s="232"/>
      <c r="Q203" s="233"/>
      <c r="R203" s="233"/>
      <c r="S203" s="233"/>
      <c r="T203" s="233"/>
      <c r="U203" s="233"/>
      <c r="V203" s="233"/>
      <c r="W203" s="233"/>
      <c r="X203" s="233"/>
      <c r="Y203" s="233"/>
      <c r="Z203" s="233"/>
      <c r="AA203" s="233"/>
      <c r="AB203" s="233"/>
      <c r="AC203" s="233"/>
      <c r="AD203" s="233"/>
      <c r="AE203" s="233"/>
      <c r="AF203" s="233"/>
      <c r="AG203" s="97" t="str">
        <f t="shared" si="43"/>
        <v>0:00</v>
      </c>
      <c r="AH203" s="98"/>
      <c r="AJ203" s="16" t="str">
        <f t="shared" si="30"/>
        <v/>
      </c>
      <c r="AK203" s="16" t="str">
        <f t="shared" si="31"/>
        <v/>
      </c>
      <c r="AL203" s="16" t="str">
        <f t="shared" si="32"/>
        <v/>
      </c>
      <c r="AM203" s="16" t="str">
        <f t="shared" si="33"/>
        <v/>
      </c>
      <c r="AN203" s="16" t="str">
        <f t="shared" si="34"/>
        <v/>
      </c>
      <c r="AO203" s="16" t="str">
        <f t="shared" si="35"/>
        <v/>
      </c>
      <c r="AP203" s="16" t="str">
        <f t="shared" si="36"/>
        <v/>
      </c>
      <c r="AQ203" s="16" t="str">
        <f t="shared" si="37"/>
        <v/>
      </c>
      <c r="AR203" s="16" t="str">
        <f t="shared" si="38"/>
        <v/>
      </c>
      <c r="AS203" s="16" t="str">
        <f t="shared" si="39"/>
        <v/>
      </c>
      <c r="AT203" s="16" t="str">
        <f t="shared" si="40"/>
        <v/>
      </c>
      <c r="AU203" s="15" t="str">
        <f t="shared" si="41"/>
        <v/>
      </c>
      <c r="AV203" s="15" t="str">
        <f t="shared" si="42"/>
        <v/>
      </c>
      <c r="AW203" s="28"/>
      <c r="AX203" s="85" t="str">
        <f>IF(J203=Dropdown!$E$6,AG203,"")</f>
        <v/>
      </c>
      <c r="AY203" s="85" t="str">
        <f>IF(J203=Dropdown!$E$7,AG203,"")</f>
        <v/>
      </c>
      <c r="AZ203" s="85" t="str">
        <f>IF(J203=Dropdown!$E$8,AG203,"")</f>
        <v/>
      </c>
      <c r="BA203" s="85" t="str">
        <f>IF(J203=Dropdown!$E$9,AG203,"")</f>
        <v/>
      </c>
      <c r="BB203" s="84" t="str">
        <f>IF(J203=Dropdown!$E$10,AG203,"")</f>
        <v/>
      </c>
      <c r="BC203" s="85" t="str">
        <f>IF(J203=Dropdown!$E$11,AG203,"")</f>
        <v/>
      </c>
      <c r="BD203" s="85" t="str">
        <f>IF(J203=Dropdown!$E$12,AG203,"")</f>
        <v/>
      </c>
      <c r="BE203" s="85" t="str">
        <f>IF(J203=Dropdown!$E$13,AG203,"")</f>
        <v/>
      </c>
    </row>
    <row r="204" spans="1:57" ht="15.75" customHeight="1" x14ac:dyDescent="0.2">
      <c r="A204" s="238"/>
      <c r="B204" s="239"/>
      <c r="C204" s="240"/>
      <c r="D204" s="241"/>
      <c r="E204" s="242"/>
      <c r="F204" s="241"/>
      <c r="G204" s="242"/>
      <c r="H204" s="243"/>
      <c r="I204" s="244"/>
      <c r="J204" s="230"/>
      <c r="K204" s="231"/>
      <c r="L204" s="231"/>
      <c r="M204" s="231"/>
      <c r="N204" s="231"/>
      <c r="O204" s="231"/>
      <c r="P204" s="232"/>
      <c r="Q204" s="233"/>
      <c r="R204" s="233"/>
      <c r="S204" s="233"/>
      <c r="T204" s="233"/>
      <c r="U204" s="233"/>
      <c r="V204" s="233"/>
      <c r="W204" s="233"/>
      <c r="X204" s="233"/>
      <c r="Y204" s="233"/>
      <c r="Z204" s="233"/>
      <c r="AA204" s="233"/>
      <c r="AB204" s="233"/>
      <c r="AC204" s="233"/>
      <c r="AD204" s="233"/>
      <c r="AE204" s="233"/>
      <c r="AF204" s="233"/>
      <c r="AG204" s="97" t="str">
        <f t="shared" si="43"/>
        <v>0:00</v>
      </c>
      <c r="AH204" s="98"/>
      <c r="AJ204" s="16" t="str">
        <f t="shared" si="30"/>
        <v/>
      </c>
      <c r="AK204" s="16" t="str">
        <f t="shared" si="31"/>
        <v/>
      </c>
      <c r="AL204" s="16" t="str">
        <f t="shared" si="32"/>
        <v/>
      </c>
      <c r="AM204" s="16" t="str">
        <f t="shared" si="33"/>
        <v/>
      </c>
      <c r="AN204" s="16" t="str">
        <f t="shared" si="34"/>
        <v/>
      </c>
      <c r="AO204" s="16" t="str">
        <f t="shared" si="35"/>
        <v/>
      </c>
      <c r="AP204" s="16" t="str">
        <f t="shared" si="36"/>
        <v/>
      </c>
      <c r="AQ204" s="16" t="str">
        <f t="shared" si="37"/>
        <v/>
      </c>
      <c r="AR204" s="16" t="str">
        <f t="shared" si="38"/>
        <v/>
      </c>
      <c r="AS204" s="16" t="str">
        <f t="shared" si="39"/>
        <v/>
      </c>
      <c r="AT204" s="16" t="str">
        <f t="shared" si="40"/>
        <v/>
      </c>
      <c r="AU204" s="15" t="str">
        <f t="shared" si="41"/>
        <v/>
      </c>
      <c r="AV204" s="15" t="str">
        <f t="shared" si="42"/>
        <v/>
      </c>
      <c r="AW204" s="28"/>
      <c r="AX204" s="84" t="str">
        <f>IF(J204=Dropdown!$E$6,AG204,"")</f>
        <v/>
      </c>
      <c r="AY204" s="84" t="str">
        <f>IF(J204=Dropdown!$E$7,AG204,"")</f>
        <v/>
      </c>
      <c r="AZ204" s="85" t="str">
        <f>IF(J204=Dropdown!$E$8,AG204,"")</f>
        <v/>
      </c>
      <c r="BA204" s="84" t="str">
        <f>IF(J204=Dropdown!$E$9,AG204,"")</f>
        <v/>
      </c>
      <c r="BB204" s="85" t="str">
        <f>IF(J204=Dropdown!$E$10,AG204,"")</f>
        <v/>
      </c>
      <c r="BC204" s="85" t="str">
        <f>IF(J204=Dropdown!$E$11,AG204,"")</f>
        <v/>
      </c>
      <c r="BD204" s="85" t="str">
        <f>IF(J204=Dropdown!$E$12,AG204,"")</f>
        <v/>
      </c>
      <c r="BE204" s="85" t="str">
        <f>IF(J204=Dropdown!$E$13,AG204,"")</f>
        <v/>
      </c>
    </row>
    <row r="205" spans="1:57" ht="15.75" customHeight="1" x14ac:dyDescent="0.2">
      <c r="A205" s="238"/>
      <c r="B205" s="239"/>
      <c r="C205" s="240"/>
      <c r="D205" s="241"/>
      <c r="E205" s="242"/>
      <c r="F205" s="241"/>
      <c r="G205" s="242"/>
      <c r="H205" s="243"/>
      <c r="I205" s="244"/>
      <c r="J205" s="230"/>
      <c r="K205" s="231"/>
      <c r="L205" s="231"/>
      <c r="M205" s="231"/>
      <c r="N205" s="231"/>
      <c r="O205" s="231"/>
      <c r="P205" s="232"/>
      <c r="Q205" s="233"/>
      <c r="R205" s="233"/>
      <c r="S205" s="233"/>
      <c r="T205" s="233"/>
      <c r="U205" s="233"/>
      <c r="V205" s="233"/>
      <c r="W205" s="233"/>
      <c r="X205" s="233"/>
      <c r="Y205" s="233"/>
      <c r="Z205" s="233"/>
      <c r="AA205" s="233"/>
      <c r="AB205" s="233"/>
      <c r="AC205" s="233"/>
      <c r="AD205" s="233"/>
      <c r="AE205" s="233"/>
      <c r="AF205" s="233"/>
      <c r="AG205" s="97" t="str">
        <f t="shared" si="43"/>
        <v>0:00</v>
      </c>
      <c r="AH205" s="98"/>
      <c r="AJ205" s="16" t="str">
        <f t="shared" si="30"/>
        <v/>
      </c>
      <c r="AK205" s="16" t="str">
        <f t="shared" si="31"/>
        <v/>
      </c>
      <c r="AL205" s="16" t="str">
        <f t="shared" si="32"/>
        <v/>
      </c>
      <c r="AM205" s="16" t="str">
        <f t="shared" si="33"/>
        <v/>
      </c>
      <c r="AN205" s="16" t="str">
        <f t="shared" si="34"/>
        <v/>
      </c>
      <c r="AO205" s="16" t="str">
        <f t="shared" si="35"/>
        <v/>
      </c>
      <c r="AP205" s="16" t="str">
        <f t="shared" si="36"/>
        <v/>
      </c>
      <c r="AQ205" s="16" t="str">
        <f t="shared" si="37"/>
        <v/>
      </c>
      <c r="AR205" s="16" t="str">
        <f t="shared" si="38"/>
        <v/>
      </c>
      <c r="AS205" s="16" t="str">
        <f t="shared" si="39"/>
        <v/>
      </c>
      <c r="AT205" s="16" t="str">
        <f t="shared" si="40"/>
        <v/>
      </c>
      <c r="AU205" s="15" t="str">
        <f t="shared" si="41"/>
        <v/>
      </c>
      <c r="AV205" s="15" t="str">
        <f t="shared" si="42"/>
        <v/>
      </c>
      <c r="AW205" s="28"/>
      <c r="AX205" s="85" t="str">
        <f>IF(J205=Dropdown!$E$6,AG205,"")</f>
        <v/>
      </c>
      <c r="AY205" s="85" t="str">
        <f>IF(J205=Dropdown!$E$7,AG205,"")</f>
        <v/>
      </c>
      <c r="AZ205" s="85" t="str">
        <f>IF(J205=Dropdown!$E$8,AG205,"")</f>
        <v/>
      </c>
      <c r="BA205" s="85" t="str">
        <f>IF(J205=Dropdown!$E$9,AG205,"")</f>
        <v/>
      </c>
      <c r="BB205" s="85" t="str">
        <f>IF(J205=Dropdown!$E$10,AG205,"")</f>
        <v/>
      </c>
      <c r="BC205" s="85" t="str">
        <f>IF(J205=Dropdown!$E$11,AG205,"")</f>
        <v/>
      </c>
      <c r="BD205" s="84" t="str">
        <f>IF(J205=Dropdown!$E$12,AG205,"")</f>
        <v/>
      </c>
      <c r="BE205" s="84" t="str">
        <f>IF(J205=Dropdown!$E$13,AG205,"")</f>
        <v/>
      </c>
    </row>
    <row r="206" spans="1:57" ht="15.75" customHeight="1" x14ac:dyDescent="0.2">
      <c r="A206" s="238"/>
      <c r="B206" s="239"/>
      <c r="C206" s="240"/>
      <c r="D206" s="241"/>
      <c r="E206" s="242"/>
      <c r="F206" s="241"/>
      <c r="G206" s="242"/>
      <c r="H206" s="243"/>
      <c r="I206" s="244"/>
      <c r="J206" s="230"/>
      <c r="K206" s="231"/>
      <c r="L206" s="231"/>
      <c r="M206" s="231"/>
      <c r="N206" s="231"/>
      <c r="O206" s="231"/>
      <c r="P206" s="232"/>
      <c r="Q206" s="233"/>
      <c r="R206" s="233"/>
      <c r="S206" s="233"/>
      <c r="T206" s="233"/>
      <c r="U206" s="233"/>
      <c r="V206" s="233"/>
      <c r="W206" s="233"/>
      <c r="X206" s="233"/>
      <c r="Y206" s="233"/>
      <c r="Z206" s="233"/>
      <c r="AA206" s="233"/>
      <c r="AB206" s="233"/>
      <c r="AC206" s="233"/>
      <c r="AD206" s="233"/>
      <c r="AE206" s="233"/>
      <c r="AF206" s="233"/>
      <c r="AG206" s="97" t="str">
        <f t="shared" si="43"/>
        <v>0:00</v>
      </c>
      <c r="AH206" s="98"/>
      <c r="AJ206" s="16" t="str">
        <f t="shared" si="30"/>
        <v/>
      </c>
      <c r="AK206" s="16" t="str">
        <f t="shared" si="31"/>
        <v/>
      </c>
      <c r="AL206" s="16" t="str">
        <f t="shared" si="32"/>
        <v/>
      </c>
      <c r="AM206" s="16" t="str">
        <f t="shared" si="33"/>
        <v/>
      </c>
      <c r="AN206" s="16" t="str">
        <f t="shared" si="34"/>
        <v/>
      </c>
      <c r="AO206" s="16" t="str">
        <f t="shared" si="35"/>
        <v/>
      </c>
      <c r="AP206" s="16" t="str">
        <f t="shared" si="36"/>
        <v/>
      </c>
      <c r="AQ206" s="16" t="str">
        <f t="shared" si="37"/>
        <v/>
      </c>
      <c r="AR206" s="16" t="str">
        <f t="shared" si="38"/>
        <v/>
      </c>
      <c r="AS206" s="16" t="str">
        <f t="shared" si="39"/>
        <v/>
      </c>
      <c r="AT206" s="16" t="str">
        <f t="shared" si="40"/>
        <v/>
      </c>
      <c r="AU206" s="15" t="str">
        <f t="shared" si="41"/>
        <v/>
      </c>
      <c r="AV206" s="15" t="str">
        <f t="shared" si="42"/>
        <v/>
      </c>
      <c r="AW206" s="28"/>
      <c r="AX206" s="85" t="str">
        <f>IF(J206=Dropdown!$E$6,AG206,"")</f>
        <v/>
      </c>
      <c r="AY206" s="85" t="str">
        <f>IF(J206=Dropdown!$E$7,AG206,"")</f>
        <v/>
      </c>
      <c r="AZ206" s="85" t="str">
        <f>IF(J206=Dropdown!$E$8,AG206,"")</f>
        <v/>
      </c>
      <c r="BA206" s="85" t="str">
        <f>IF(J206=Dropdown!$E$9,AG206,"")</f>
        <v/>
      </c>
      <c r="BB206" s="85" t="str">
        <f>IF(J206=Dropdown!$E$10,AG206,"")</f>
        <v/>
      </c>
      <c r="BC206" s="85" t="str">
        <f>IF(J206=Dropdown!$E$11,AG206,"")</f>
        <v/>
      </c>
      <c r="BD206" s="85" t="str">
        <f>IF(J206=Dropdown!$E$12,AG206,"")</f>
        <v/>
      </c>
      <c r="BE206" s="85" t="str">
        <f>IF(J206=Dropdown!$E$13,AG206,"")</f>
        <v/>
      </c>
    </row>
    <row r="207" spans="1:57" ht="15.75" customHeight="1" x14ac:dyDescent="0.2">
      <c r="A207" s="238"/>
      <c r="B207" s="239"/>
      <c r="C207" s="240"/>
      <c r="D207" s="241"/>
      <c r="E207" s="242"/>
      <c r="F207" s="241"/>
      <c r="G207" s="242"/>
      <c r="H207" s="243"/>
      <c r="I207" s="244"/>
      <c r="J207" s="230"/>
      <c r="K207" s="231"/>
      <c r="L207" s="231"/>
      <c r="M207" s="231"/>
      <c r="N207" s="231"/>
      <c r="O207" s="231"/>
      <c r="P207" s="232"/>
      <c r="Q207" s="233"/>
      <c r="R207" s="233"/>
      <c r="S207" s="233"/>
      <c r="T207" s="233"/>
      <c r="U207" s="233"/>
      <c r="V207" s="233"/>
      <c r="W207" s="233"/>
      <c r="X207" s="233"/>
      <c r="Y207" s="233"/>
      <c r="Z207" s="233"/>
      <c r="AA207" s="233"/>
      <c r="AB207" s="233"/>
      <c r="AC207" s="233"/>
      <c r="AD207" s="233"/>
      <c r="AE207" s="233"/>
      <c r="AF207" s="233"/>
      <c r="AG207" s="97" t="str">
        <f t="shared" si="43"/>
        <v>0:00</v>
      </c>
      <c r="AH207" s="98"/>
      <c r="AJ207" s="16" t="str">
        <f t="shared" si="30"/>
        <v/>
      </c>
      <c r="AK207" s="16" t="str">
        <f t="shared" si="31"/>
        <v/>
      </c>
      <c r="AL207" s="16" t="str">
        <f t="shared" si="32"/>
        <v/>
      </c>
      <c r="AM207" s="16" t="str">
        <f t="shared" si="33"/>
        <v/>
      </c>
      <c r="AN207" s="16" t="str">
        <f t="shared" si="34"/>
        <v/>
      </c>
      <c r="AO207" s="16" t="str">
        <f t="shared" si="35"/>
        <v/>
      </c>
      <c r="AP207" s="16" t="str">
        <f t="shared" si="36"/>
        <v/>
      </c>
      <c r="AQ207" s="16" t="str">
        <f t="shared" si="37"/>
        <v/>
      </c>
      <c r="AR207" s="16" t="str">
        <f t="shared" si="38"/>
        <v/>
      </c>
      <c r="AS207" s="16" t="str">
        <f t="shared" si="39"/>
        <v/>
      </c>
      <c r="AT207" s="16" t="str">
        <f t="shared" si="40"/>
        <v/>
      </c>
      <c r="AU207" s="15" t="str">
        <f t="shared" si="41"/>
        <v/>
      </c>
      <c r="AV207" s="15" t="str">
        <f t="shared" si="42"/>
        <v/>
      </c>
      <c r="AW207" s="28"/>
      <c r="AX207" s="84" t="str">
        <f>IF(J207=Dropdown!$E$6,AG207,"")</f>
        <v/>
      </c>
      <c r="AY207" s="84" t="str">
        <f>IF(J207=Dropdown!$E$7,AG207,"")</f>
        <v/>
      </c>
      <c r="AZ207" s="85" t="str">
        <f>IF(J207=Dropdown!$E$8,AG207,"")</f>
        <v/>
      </c>
      <c r="BA207" s="84" t="str">
        <f>IF(J207=Dropdown!$E$9,AG207,"")</f>
        <v/>
      </c>
      <c r="BB207" s="85" t="str">
        <f>IF(J207=Dropdown!$E$10,AG207,"")</f>
        <v/>
      </c>
      <c r="BC207" s="84" t="str">
        <f>IF(J207=Dropdown!$E$11,AG207,"")</f>
        <v/>
      </c>
      <c r="BD207" s="85" t="str">
        <f>IF(J207=Dropdown!$E$12,AG207,"")</f>
        <v/>
      </c>
      <c r="BE207" s="85" t="str">
        <f>IF(J207=Dropdown!$E$13,AG207,"")</f>
        <v/>
      </c>
    </row>
    <row r="208" spans="1:57" ht="15.75" customHeight="1" x14ac:dyDescent="0.2">
      <c r="A208" s="238"/>
      <c r="B208" s="239"/>
      <c r="C208" s="240"/>
      <c r="D208" s="241"/>
      <c r="E208" s="242"/>
      <c r="F208" s="241"/>
      <c r="G208" s="242"/>
      <c r="H208" s="243"/>
      <c r="I208" s="244"/>
      <c r="J208" s="230"/>
      <c r="K208" s="231"/>
      <c r="L208" s="231"/>
      <c r="M208" s="231"/>
      <c r="N208" s="231"/>
      <c r="O208" s="231"/>
      <c r="P208" s="232"/>
      <c r="Q208" s="233"/>
      <c r="R208" s="233"/>
      <c r="S208" s="233"/>
      <c r="T208" s="233"/>
      <c r="U208" s="233"/>
      <c r="V208" s="233"/>
      <c r="W208" s="233"/>
      <c r="X208" s="233"/>
      <c r="Y208" s="233"/>
      <c r="Z208" s="233"/>
      <c r="AA208" s="233"/>
      <c r="AB208" s="233"/>
      <c r="AC208" s="233"/>
      <c r="AD208" s="233"/>
      <c r="AE208" s="233"/>
      <c r="AF208" s="233"/>
      <c r="AG208" s="97" t="str">
        <f t="shared" si="43"/>
        <v>0:00</v>
      </c>
      <c r="AH208" s="98"/>
      <c r="AJ208" s="16" t="str">
        <f t="shared" si="30"/>
        <v/>
      </c>
      <c r="AK208" s="16" t="str">
        <f t="shared" si="31"/>
        <v/>
      </c>
      <c r="AL208" s="16" t="str">
        <f t="shared" si="32"/>
        <v/>
      </c>
      <c r="AM208" s="16" t="str">
        <f t="shared" si="33"/>
        <v/>
      </c>
      <c r="AN208" s="16" t="str">
        <f t="shared" si="34"/>
        <v/>
      </c>
      <c r="AO208" s="16" t="str">
        <f t="shared" si="35"/>
        <v/>
      </c>
      <c r="AP208" s="16" t="str">
        <f t="shared" si="36"/>
        <v/>
      </c>
      <c r="AQ208" s="16" t="str">
        <f t="shared" si="37"/>
        <v/>
      </c>
      <c r="AR208" s="16" t="str">
        <f t="shared" si="38"/>
        <v/>
      </c>
      <c r="AS208" s="16" t="str">
        <f t="shared" si="39"/>
        <v/>
      </c>
      <c r="AT208" s="16" t="str">
        <f t="shared" si="40"/>
        <v/>
      </c>
      <c r="AU208" s="15" t="str">
        <f t="shared" si="41"/>
        <v/>
      </c>
      <c r="AV208" s="15" t="str">
        <f t="shared" si="42"/>
        <v/>
      </c>
      <c r="AW208" s="28"/>
      <c r="AX208" s="85" t="str">
        <f>IF(J208=Dropdown!$E$6,AG208,"")</f>
        <v/>
      </c>
      <c r="AY208" s="85" t="str">
        <f>IF(J208=Dropdown!$E$7,AG208,"")</f>
        <v/>
      </c>
      <c r="AZ208" s="84" t="str">
        <f>IF(J208=Dropdown!$E$8,AG208,"")</f>
        <v/>
      </c>
      <c r="BA208" s="85" t="str">
        <f>IF(J208=Dropdown!$E$9,AG208,"")</f>
        <v/>
      </c>
      <c r="BB208" s="84" t="str">
        <f>IF(J208=Dropdown!$E$10,AG208,"")</f>
        <v/>
      </c>
      <c r="BC208" s="85" t="str">
        <f>IF(J208=Dropdown!$E$11,AG208,"")</f>
        <v/>
      </c>
      <c r="BD208" s="85" t="str">
        <f>IF(J208=Dropdown!$E$12,AG208,"")</f>
        <v/>
      </c>
      <c r="BE208" s="85" t="str">
        <f>IF(J208=Dropdown!$E$13,AG208,"")</f>
        <v/>
      </c>
    </row>
    <row r="209" spans="1:57" ht="15.75" customHeight="1" x14ac:dyDescent="0.2">
      <c r="A209" s="238"/>
      <c r="B209" s="239"/>
      <c r="C209" s="240"/>
      <c r="D209" s="241"/>
      <c r="E209" s="242"/>
      <c r="F209" s="241"/>
      <c r="G209" s="242"/>
      <c r="H209" s="243"/>
      <c r="I209" s="244"/>
      <c r="J209" s="230"/>
      <c r="K209" s="231"/>
      <c r="L209" s="231"/>
      <c r="M209" s="231"/>
      <c r="N209" s="231"/>
      <c r="O209" s="231"/>
      <c r="P209" s="232"/>
      <c r="Q209" s="233"/>
      <c r="R209" s="233"/>
      <c r="S209" s="233"/>
      <c r="T209" s="233"/>
      <c r="U209" s="233"/>
      <c r="V209" s="233"/>
      <c r="W209" s="233"/>
      <c r="X209" s="233"/>
      <c r="Y209" s="233"/>
      <c r="Z209" s="233"/>
      <c r="AA209" s="233"/>
      <c r="AB209" s="233"/>
      <c r="AC209" s="233"/>
      <c r="AD209" s="233"/>
      <c r="AE209" s="233"/>
      <c r="AF209" s="233"/>
      <c r="AG209" s="97" t="str">
        <f t="shared" si="43"/>
        <v>0:00</v>
      </c>
      <c r="AH209" s="98"/>
      <c r="AJ209" s="16" t="str">
        <f t="shared" si="30"/>
        <v/>
      </c>
      <c r="AK209" s="16" t="str">
        <f t="shared" si="31"/>
        <v/>
      </c>
      <c r="AL209" s="16" t="str">
        <f t="shared" si="32"/>
        <v/>
      </c>
      <c r="AM209" s="16" t="str">
        <f t="shared" si="33"/>
        <v/>
      </c>
      <c r="AN209" s="16" t="str">
        <f t="shared" si="34"/>
        <v/>
      </c>
      <c r="AO209" s="16" t="str">
        <f t="shared" si="35"/>
        <v/>
      </c>
      <c r="AP209" s="16" t="str">
        <f t="shared" si="36"/>
        <v/>
      </c>
      <c r="AQ209" s="16" t="str">
        <f t="shared" si="37"/>
        <v/>
      </c>
      <c r="AR209" s="16" t="str">
        <f t="shared" si="38"/>
        <v/>
      </c>
      <c r="AS209" s="16" t="str">
        <f t="shared" si="39"/>
        <v/>
      </c>
      <c r="AT209" s="16" t="str">
        <f t="shared" si="40"/>
        <v/>
      </c>
      <c r="AU209" s="15" t="str">
        <f t="shared" si="41"/>
        <v/>
      </c>
      <c r="AV209" s="15" t="str">
        <f t="shared" si="42"/>
        <v/>
      </c>
      <c r="AW209" s="28"/>
      <c r="AX209" s="85" t="str">
        <f>IF(J209=Dropdown!$E$6,AG209,"")</f>
        <v/>
      </c>
      <c r="AY209" s="85" t="str">
        <f>IF(J209=Dropdown!$E$7,AG209,"")</f>
        <v/>
      </c>
      <c r="AZ209" s="85" t="str">
        <f>IF(J209=Dropdown!$E$8,AG209,"")</f>
        <v/>
      </c>
      <c r="BA209" s="85" t="str">
        <f>IF(J209=Dropdown!$E$9,AG209,"")</f>
        <v/>
      </c>
      <c r="BB209" s="85" t="str">
        <f>IF(J209=Dropdown!$E$10,AG209,"")</f>
        <v/>
      </c>
      <c r="BC209" s="85" t="str">
        <f>IF(J209=Dropdown!$E$11,AG209,"")</f>
        <v/>
      </c>
      <c r="BD209" s="84" t="str">
        <f>IF(J209=Dropdown!$E$12,AG209,"")</f>
        <v/>
      </c>
      <c r="BE209" s="84" t="str">
        <f>IF(J209=Dropdown!$E$13,AG209,"")</f>
        <v/>
      </c>
    </row>
    <row r="210" spans="1:57" ht="15.75" customHeight="1" x14ac:dyDescent="0.2">
      <c r="A210" s="238"/>
      <c r="B210" s="239"/>
      <c r="C210" s="240"/>
      <c r="D210" s="241"/>
      <c r="E210" s="242"/>
      <c r="F210" s="241"/>
      <c r="G210" s="242"/>
      <c r="H210" s="243"/>
      <c r="I210" s="244"/>
      <c r="J210" s="230"/>
      <c r="K210" s="231"/>
      <c r="L210" s="231"/>
      <c r="M210" s="231"/>
      <c r="N210" s="231"/>
      <c r="O210" s="231"/>
      <c r="P210" s="232"/>
      <c r="Q210" s="233"/>
      <c r="R210" s="233"/>
      <c r="S210" s="233"/>
      <c r="T210" s="233"/>
      <c r="U210" s="233"/>
      <c r="V210" s="233"/>
      <c r="W210" s="233"/>
      <c r="X210" s="233"/>
      <c r="Y210" s="233"/>
      <c r="Z210" s="233"/>
      <c r="AA210" s="233"/>
      <c r="AB210" s="233"/>
      <c r="AC210" s="233"/>
      <c r="AD210" s="233"/>
      <c r="AE210" s="233"/>
      <c r="AF210" s="233"/>
      <c r="AG210" s="97" t="str">
        <f t="shared" si="43"/>
        <v>0:00</v>
      </c>
      <c r="AH210" s="98"/>
      <c r="AJ210" s="16" t="str">
        <f t="shared" si="30"/>
        <v/>
      </c>
      <c r="AK210" s="16" t="str">
        <f t="shared" si="31"/>
        <v/>
      </c>
      <c r="AL210" s="16" t="str">
        <f t="shared" si="32"/>
        <v/>
      </c>
      <c r="AM210" s="16" t="str">
        <f t="shared" si="33"/>
        <v/>
      </c>
      <c r="AN210" s="16" t="str">
        <f t="shared" si="34"/>
        <v/>
      </c>
      <c r="AO210" s="16" t="str">
        <f t="shared" si="35"/>
        <v/>
      </c>
      <c r="AP210" s="16" t="str">
        <f t="shared" si="36"/>
        <v/>
      </c>
      <c r="AQ210" s="16" t="str">
        <f t="shared" si="37"/>
        <v/>
      </c>
      <c r="AR210" s="16" t="str">
        <f t="shared" si="38"/>
        <v/>
      </c>
      <c r="AS210" s="16" t="str">
        <f t="shared" si="39"/>
        <v/>
      </c>
      <c r="AT210" s="16" t="str">
        <f t="shared" si="40"/>
        <v/>
      </c>
      <c r="AU210" s="15" t="str">
        <f t="shared" si="41"/>
        <v/>
      </c>
      <c r="AV210" s="15" t="str">
        <f t="shared" si="42"/>
        <v/>
      </c>
      <c r="AW210" s="28"/>
      <c r="AX210" s="84" t="str">
        <f>IF(J210=Dropdown!$E$6,AG210,"")</f>
        <v/>
      </c>
      <c r="AY210" s="84" t="str">
        <f>IF(J210=Dropdown!$E$7,AG210,"")</f>
        <v/>
      </c>
      <c r="AZ210" s="85" t="str">
        <f>IF(J210=Dropdown!$E$8,AG210,"")</f>
        <v/>
      </c>
      <c r="BA210" s="84" t="str">
        <f>IF(J210=Dropdown!$E$9,AG210,"")</f>
        <v/>
      </c>
      <c r="BB210" s="85" t="str">
        <f>IF(J210=Dropdown!$E$10,AG210,"")</f>
        <v/>
      </c>
      <c r="BC210" s="85" t="str">
        <f>IF(J210=Dropdown!$E$11,AG210,"")</f>
        <v/>
      </c>
      <c r="BD210" s="85" t="str">
        <f>IF(J210=Dropdown!$E$12,AG210,"")</f>
        <v/>
      </c>
      <c r="BE210" s="85" t="str">
        <f>IF(J210=Dropdown!$E$13,AG210,"")</f>
        <v/>
      </c>
    </row>
    <row r="211" spans="1:57" ht="15.75" customHeight="1" x14ac:dyDescent="0.2">
      <c r="A211" s="238"/>
      <c r="B211" s="239"/>
      <c r="C211" s="240"/>
      <c r="D211" s="241"/>
      <c r="E211" s="242"/>
      <c r="F211" s="241"/>
      <c r="G211" s="242"/>
      <c r="H211" s="243"/>
      <c r="I211" s="244"/>
      <c r="J211" s="230"/>
      <c r="K211" s="231"/>
      <c r="L211" s="231"/>
      <c r="M211" s="231"/>
      <c r="N211" s="231"/>
      <c r="O211" s="231"/>
      <c r="P211" s="232"/>
      <c r="Q211" s="233"/>
      <c r="R211" s="233"/>
      <c r="S211" s="233"/>
      <c r="T211" s="233"/>
      <c r="U211" s="233"/>
      <c r="V211" s="233"/>
      <c r="W211" s="233"/>
      <c r="X211" s="233"/>
      <c r="Y211" s="233"/>
      <c r="Z211" s="233"/>
      <c r="AA211" s="233"/>
      <c r="AB211" s="233"/>
      <c r="AC211" s="233"/>
      <c r="AD211" s="233"/>
      <c r="AE211" s="233"/>
      <c r="AF211" s="233"/>
      <c r="AG211" s="97" t="str">
        <f t="shared" si="43"/>
        <v>0:00</v>
      </c>
      <c r="AH211" s="98"/>
      <c r="AJ211" s="16" t="str">
        <f t="shared" si="30"/>
        <v/>
      </c>
      <c r="AK211" s="16" t="str">
        <f t="shared" si="31"/>
        <v/>
      </c>
      <c r="AL211" s="16" t="str">
        <f t="shared" si="32"/>
        <v/>
      </c>
      <c r="AM211" s="16" t="str">
        <f t="shared" si="33"/>
        <v/>
      </c>
      <c r="AN211" s="16" t="str">
        <f t="shared" si="34"/>
        <v/>
      </c>
      <c r="AO211" s="16" t="str">
        <f t="shared" si="35"/>
        <v/>
      </c>
      <c r="AP211" s="16" t="str">
        <f t="shared" si="36"/>
        <v/>
      </c>
      <c r="AQ211" s="16" t="str">
        <f t="shared" si="37"/>
        <v/>
      </c>
      <c r="AR211" s="16" t="str">
        <f t="shared" si="38"/>
        <v/>
      </c>
      <c r="AS211" s="16" t="str">
        <f t="shared" si="39"/>
        <v/>
      </c>
      <c r="AT211" s="16" t="str">
        <f t="shared" si="40"/>
        <v/>
      </c>
      <c r="AU211" s="15" t="str">
        <f t="shared" si="41"/>
        <v/>
      </c>
      <c r="AV211" s="15" t="str">
        <f t="shared" si="42"/>
        <v/>
      </c>
      <c r="AW211" s="28"/>
      <c r="AX211" s="85" t="str">
        <f>IF(J211=Dropdown!$E$6,AG211,"")</f>
        <v/>
      </c>
      <c r="AY211" s="85" t="str">
        <f>IF(J211=Dropdown!$E$7,AG211,"")</f>
        <v/>
      </c>
      <c r="AZ211" s="85" t="str">
        <f>IF(J211=Dropdown!$E$8,AG211,"")</f>
        <v/>
      </c>
      <c r="BA211" s="85" t="str">
        <f>IF(J211=Dropdown!$E$9,AG211,"")</f>
        <v/>
      </c>
      <c r="BB211" s="85" t="str">
        <f>IF(J211=Dropdown!$E$10,AG211,"")</f>
        <v/>
      </c>
      <c r="BC211" s="85" t="str">
        <f>IF(J211=Dropdown!$E$11,AG211,"")</f>
        <v/>
      </c>
      <c r="BD211" s="85" t="str">
        <f>IF(J211=Dropdown!$E$12,AG211,"")</f>
        <v/>
      </c>
      <c r="BE211" s="85" t="str">
        <f>IF(J211=Dropdown!$E$13,AG211,"")</f>
        <v/>
      </c>
    </row>
    <row r="212" spans="1:57" ht="15.75" customHeight="1" x14ac:dyDescent="0.2">
      <c r="A212" s="238"/>
      <c r="B212" s="239"/>
      <c r="C212" s="240"/>
      <c r="D212" s="241"/>
      <c r="E212" s="242"/>
      <c r="F212" s="241"/>
      <c r="G212" s="242"/>
      <c r="H212" s="243"/>
      <c r="I212" s="244"/>
      <c r="J212" s="230"/>
      <c r="K212" s="231"/>
      <c r="L212" s="231"/>
      <c r="M212" s="231"/>
      <c r="N212" s="231"/>
      <c r="O212" s="231"/>
      <c r="P212" s="232"/>
      <c r="Q212" s="233"/>
      <c r="R212" s="233"/>
      <c r="S212" s="233"/>
      <c r="T212" s="233"/>
      <c r="U212" s="233"/>
      <c r="V212" s="233"/>
      <c r="W212" s="233"/>
      <c r="X212" s="233"/>
      <c r="Y212" s="233"/>
      <c r="Z212" s="233"/>
      <c r="AA212" s="233"/>
      <c r="AB212" s="233"/>
      <c r="AC212" s="233"/>
      <c r="AD212" s="233"/>
      <c r="AE212" s="233"/>
      <c r="AF212" s="233"/>
      <c r="AG212" s="97" t="str">
        <f t="shared" si="43"/>
        <v>0:00</v>
      </c>
      <c r="AH212" s="98"/>
      <c r="AJ212" s="16" t="str">
        <f t="shared" si="30"/>
        <v/>
      </c>
      <c r="AK212" s="16" t="str">
        <f t="shared" si="31"/>
        <v/>
      </c>
      <c r="AL212" s="16" t="str">
        <f t="shared" si="32"/>
        <v/>
      </c>
      <c r="AM212" s="16" t="str">
        <f t="shared" si="33"/>
        <v/>
      </c>
      <c r="AN212" s="16" t="str">
        <f t="shared" si="34"/>
        <v/>
      </c>
      <c r="AO212" s="16" t="str">
        <f t="shared" si="35"/>
        <v/>
      </c>
      <c r="AP212" s="16" t="str">
        <f t="shared" si="36"/>
        <v/>
      </c>
      <c r="AQ212" s="16" t="str">
        <f t="shared" si="37"/>
        <v/>
      </c>
      <c r="AR212" s="16" t="str">
        <f t="shared" si="38"/>
        <v/>
      </c>
      <c r="AS212" s="16" t="str">
        <f t="shared" si="39"/>
        <v/>
      </c>
      <c r="AT212" s="16" t="str">
        <f t="shared" si="40"/>
        <v/>
      </c>
      <c r="AU212" s="15" t="str">
        <f t="shared" si="41"/>
        <v/>
      </c>
      <c r="AV212" s="15" t="str">
        <f t="shared" si="42"/>
        <v/>
      </c>
      <c r="AW212" s="28"/>
      <c r="AX212" s="85" t="str">
        <f>IF(J212=Dropdown!$E$6,AG212,"")</f>
        <v/>
      </c>
      <c r="AY212" s="85" t="str">
        <f>IF(J212=Dropdown!$E$7,AG212,"")</f>
        <v/>
      </c>
      <c r="AZ212" s="85" t="str">
        <f>IF(J212=Dropdown!$E$8,AG212,"")</f>
        <v/>
      </c>
      <c r="BA212" s="85" t="str">
        <f>IF(J212=Dropdown!$E$9,AG212,"")</f>
        <v/>
      </c>
      <c r="BB212" s="85" t="str">
        <f>IF(J212=Dropdown!$E$10,AG212,"")</f>
        <v/>
      </c>
      <c r="BC212" s="85" t="str">
        <f>IF(J212=Dropdown!$E$11,AG212,"")</f>
        <v/>
      </c>
      <c r="BD212" s="85" t="str">
        <f>IF(J212=Dropdown!$E$12,AG212,"")</f>
        <v/>
      </c>
      <c r="BE212" s="85" t="str">
        <f>IF(J212=Dropdown!$E$13,AG212,"")</f>
        <v/>
      </c>
    </row>
    <row r="213" spans="1:57" ht="15.75" customHeight="1" x14ac:dyDescent="0.2">
      <c r="A213" s="238"/>
      <c r="B213" s="239"/>
      <c r="C213" s="240"/>
      <c r="D213" s="241"/>
      <c r="E213" s="242"/>
      <c r="F213" s="241"/>
      <c r="G213" s="242"/>
      <c r="H213" s="243"/>
      <c r="I213" s="244"/>
      <c r="J213" s="230"/>
      <c r="K213" s="231"/>
      <c r="L213" s="231"/>
      <c r="M213" s="231"/>
      <c r="N213" s="231"/>
      <c r="O213" s="231"/>
      <c r="P213" s="232"/>
      <c r="Q213" s="233"/>
      <c r="R213" s="233"/>
      <c r="S213" s="233"/>
      <c r="T213" s="233"/>
      <c r="U213" s="233"/>
      <c r="V213" s="233"/>
      <c r="W213" s="233"/>
      <c r="X213" s="233"/>
      <c r="Y213" s="233"/>
      <c r="Z213" s="233"/>
      <c r="AA213" s="233"/>
      <c r="AB213" s="233"/>
      <c r="AC213" s="233"/>
      <c r="AD213" s="233"/>
      <c r="AE213" s="233"/>
      <c r="AF213" s="233"/>
      <c r="AG213" s="97" t="str">
        <f t="shared" si="43"/>
        <v>0:00</v>
      </c>
      <c r="AH213" s="98"/>
      <c r="AJ213" s="16" t="str">
        <f t="shared" si="30"/>
        <v/>
      </c>
      <c r="AK213" s="16" t="str">
        <f t="shared" si="31"/>
        <v/>
      </c>
      <c r="AL213" s="16" t="str">
        <f t="shared" si="32"/>
        <v/>
      </c>
      <c r="AM213" s="16" t="str">
        <f t="shared" si="33"/>
        <v/>
      </c>
      <c r="AN213" s="16" t="str">
        <f t="shared" si="34"/>
        <v/>
      </c>
      <c r="AO213" s="16" t="str">
        <f t="shared" si="35"/>
        <v/>
      </c>
      <c r="AP213" s="16" t="str">
        <f t="shared" si="36"/>
        <v/>
      </c>
      <c r="AQ213" s="16" t="str">
        <f t="shared" si="37"/>
        <v/>
      </c>
      <c r="AR213" s="16" t="str">
        <f t="shared" si="38"/>
        <v/>
      </c>
      <c r="AS213" s="16" t="str">
        <f t="shared" si="39"/>
        <v/>
      </c>
      <c r="AT213" s="16" t="str">
        <f t="shared" si="40"/>
        <v/>
      </c>
      <c r="AU213" s="15" t="str">
        <f t="shared" si="41"/>
        <v/>
      </c>
      <c r="AV213" s="15" t="str">
        <f t="shared" si="42"/>
        <v/>
      </c>
      <c r="AW213" s="28"/>
      <c r="AX213" s="84" t="str">
        <f>IF(J213=Dropdown!$E$6,AG213,"")</f>
        <v/>
      </c>
      <c r="AY213" s="84" t="str">
        <f>IF(J213=Dropdown!$E$7,AG213,"")</f>
        <v/>
      </c>
      <c r="AZ213" s="85" t="str">
        <f>IF(J213=Dropdown!$E$8,AG213,"")</f>
        <v/>
      </c>
      <c r="BA213" s="84" t="str">
        <f>IF(J213=Dropdown!$E$9,AG213,"")</f>
        <v/>
      </c>
      <c r="BB213" s="84" t="str">
        <f>IF(J213=Dropdown!$E$10,AG213,"")</f>
        <v/>
      </c>
      <c r="BC213" s="84" t="str">
        <f>IF(J213=Dropdown!$E$11,AG213,"")</f>
        <v/>
      </c>
      <c r="BD213" s="84" t="str">
        <f>IF(J213=Dropdown!$E$12,AG213,"")</f>
        <v/>
      </c>
      <c r="BE213" s="84" t="str">
        <f>IF(J213=Dropdown!$E$13,AG213,"")</f>
        <v/>
      </c>
    </row>
    <row r="214" spans="1:57" ht="15.75" customHeight="1" x14ac:dyDescent="0.2">
      <c r="A214" s="238"/>
      <c r="B214" s="239"/>
      <c r="C214" s="240"/>
      <c r="D214" s="241"/>
      <c r="E214" s="242"/>
      <c r="F214" s="241"/>
      <c r="G214" s="242"/>
      <c r="H214" s="243"/>
      <c r="I214" s="244"/>
      <c r="J214" s="230"/>
      <c r="K214" s="231"/>
      <c r="L214" s="231"/>
      <c r="M214" s="231"/>
      <c r="N214" s="231"/>
      <c r="O214" s="231"/>
      <c r="P214" s="232"/>
      <c r="Q214" s="233"/>
      <c r="R214" s="233"/>
      <c r="S214" s="233"/>
      <c r="T214" s="233"/>
      <c r="U214" s="233"/>
      <c r="V214" s="233"/>
      <c r="W214" s="233"/>
      <c r="X214" s="233"/>
      <c r="Y214" s="233"/>
      <c r="Z214" s="233"/>
      <c r="AA214" s="233"/>
      <c r="AB214" s="233"/>
      <c r="AC214" s="233"/>
      <c r="AD214" s="233"/>
      <c r="AE214" s="233"/>
      <c r="AF214" s="233"/>
      <c r="AG214" s="97" t="str">
        <f t="shared" si="43"/>
        <v>0:00</v>
      </c>
      <c r="AH214" s="98"/>
      <c r="AJ214" s="16" t="str">
        <f t="shared" si="30"/>
        <v/>
      </c>
      <c r="AK214" s="16" t="str">
        <f t="shared" si="31"/>
        <v/>
      </c>
      <c r="AL214" s="16" t="str">
        <f t="shared" si="32"/>
        <v/>
      </c>
      <c r="AM214" s="16" t="str">
        <f t="shared" si="33"/>
        <v/>
      </c>
      <c r="AN214" s="16" t="str">
        <f t="shared" si="34"/>
        <v/>
      </c>
      <c r="AO214" s="16" t="str">
        <f t="shared" si="35"/>
        <v/>
      </c>
      <c r="AP214" s="16" t="str">
        <f t="shared" si="36"/>
        <v/>
      </c>
      <c r="AQ214" s="16" t="str">
        <f t="shared" si="37"/>
        <v/>
      </c>
      <c r="AR214" s="16" t="str">
        <f t="shared" si="38"/>
        <v/>
      </c>
      <c r="AS214" s="16" t="str">
        <f t="shared" si="39"/>
        <v/>
      </c>
      <c r="AT214" s="16" t="str">
        <f t="shared" si="40"/>
        <v/>
      </c>
      <c r="AU214" s="15" t="str">
        <f t="shared" si="41"/>
        <v/>
      </c>
      <c r="AV214" s="15" t="str">
        <f t="shared" si="42"/>
        <v/>
      </c>
      <c r="AW214" s="28"/>
      <c r="AX214" s="85" t="str">
        <f>IF(J214=Dropdown!$E$6,AG214,"")</f>
        <v/>
      </c>
      <c r="AY214" s="85" t="str">
        <f>IF(J214=Dropdown!$E$7,AG214,"")</f>
        <v/>
      </c>
      <c r="AZ214" s="85" t="str">
        <f>IF(J214=Dropdown!$E$8,AG214,"")</f>
        <v/>
      </c>
      <c r="BA214" s="85" t="str">
        <f>IF(J214=Dropdown!$E$9,AG214,"")</f>
        <v/>
      </c>
      <c r="BB214" s="85" t="str">
        <f>IF(J214=Dropdown!$E$10,AG214,"")</f>
        <v/>
      </c>
      <c r="BC214" s="85" t="str">
        <f>IF(J214=Dropdown!$E$11,AG214,"")</f>
        <v/>
      </c>
      <c r="BD214" s="85" t="str">
        <f>IF(J214=Dropdown!$E$12,AG214,"")</f>
        <v/>
      </c>
      <c r="BE214" s="85" t="str">
        <f>IF(J214=Dropdown!$E$13,AG214,"")</f>
        <v/>
      </c>
    </row>
    <row r="215" spans="1:57" ht="15.75" customHeight="1" x14ac:dyDescent="0.2">
      <c r="A215" s="238"/>
      <c r="B215" s="239"/>
      <c r="C215" s="240"/>
      <c r="D215" s="241"/>
      <c r="E215" s="242"/>
      <c r="F215" s="241"/>
      <c r="G215" s="242"/>
      <c r="H215" s="243"/>
      <c r="I215" s="244"/>
      <c r="J215" s="230"/>
      <c r="K215" s="231"/>
      <c r="L215" s="231"/>
      <c r="M215" s="231"/>
      <c r="N215" s="231"/>
      <c r="O215" s="231"/>
      <c r="P215" s="232"/>
      <c r="Q215" s="233"/>
      <c r="R215" s="233"/>
      <c r="S215" s="233"/>
      <c r="T215" s="233"/>
      <c r="U215" s="233"/>
      <c r="V215" s="233"/>
      <c r="W215" s="233"/>
      <c r="X215" s="233"/>
      <c r="Y215" s="233"/>
      <c r="Z215" s="233"/>
      <c r="AA215" s="233"/>
      <c r="AB215" s="233"/>
      <c r="AC215" s="233"/>
      <c r="AD215" s="233"/>
      <c r="AE215" s="233"/>
      <c r="AF215" s="233"/>
      <c r="AG215" s="97" t="str">
        <f t="shared" si="43"/>
        <v>0:00</v>
      </c>
      <c r="AH215" s="98"/>
      <c r="AJ215" s="16" t="str">
        <f t="shared" si="30"/>
        <v/>
      </c>
      <c r="AK215" s="16" t="str">
        <f t="shared" si="31"/>
        <v/>
      </c>
      <c r="AL215" s="16" t="str">
        <f t="shared" si="32"/>
        <v/>
      </c>
      <c r="AM215" s="16" t="str">
        <f t="shared" si="33"/>
        <v/>
      </c>
      <c r="AN215" s="16" t="str">
        <f t="shared" si="34"/>
        <v/>
      </c>
      <c r="AO215" s="16" t="str">
        <f t="shared" si="35"/>
        <v/>
      </c>
      <c r="AP215" s="16" t="str">
        <f t="shared" si="36"/>
        <v/>
      </c>
      <c r="AQ215" s="16" t="str">
        <f t="shared" si="37"/>
        <v/>
      </c>
      <c r="AR215" s="16" t="str">
        <f t="shared" si="38"/>
        <v/>
      </c>
      <c r="AS215" s="16" t="str">
        <f t="shared" si="39"/>
        <v/>
      </c>
      <c r="AT215" s="16" t="str">
        <f t="shared" si="40"/>
        <v/>
      </c>
      <c r="AU215" s="15" t="str">
        <f t="shared" si="41"/>
        <v/>
      </c>
      <c r="AV215" s="15" t="str">
        <f t="shared" si="42"/>
        <v/>
      </c>
      <c r="AW215" s="28"/>
      <c r="AX215" s="85" t="str">
        <f>IF(J215=Dropdown!$E$6,AG215,"")</f>
        <v/>
      </c>
      <c r="AY215" s="85" t="str">
        <f>IF(J215=Dropdown!$E$7,AG215,"")</f>
        <v/>
      </c>
      <c r="AZ215" s="84" t="str">
        <f>IF(J215=Dropdown!$E$8,AG215,"")</f>
        <v/>
      </c>
      <c r="BA215" s="85" t="str">
        <f>IF(J215=Dropdown!$E$9,AG215,"")</f>
        <v/>
      </c>
      <c r="BB215" s="85" t="str">
        <f>IF(J215=Dropdown!$E$10,AG215,"")</f>
        <v/>
      </c>
      <c r="BC215" s="85" t="str">
        <f>IF(J215=Dropdown!$E$11,AG215,"")</f>
        <v/>
      </c>
      <c r="BD215" s="85" t="str">
        <f>IF(J215=Dropdown!$E$12,AG215,"")</f>
        <v/>
      </c>
      <c r="BE215" s="85" t="str">
        <f>IF(J215=Dropdown!$E$13,AG215,"")</f>
        <v/>
      </c>
    </row>
    <row r="216" spans="1:57" ht="15.75" customHeight="1" x14ac:dyDescent="0.2">
      <c r="A216" s="238"/>
      <c r="B216" s="239"/>
      <c r="C216" s="240"/>
      <c r="D216" s="241"/>
      <c r="E216" s="242"/>
      <c r="F216" s="241"/>
      <c r="G216" s="242"/>
      <c r="H216" s="243"/>
      <c r="I216" s="244"/>
      <c r="J216" s="230"/>
      <c r="K216" s="231"/>
      <c r="L216" s="231"/>
      <c r="M216" s="231"/>
      <c r="N216" s="231"/>
      <c r="O216" s="231"/>
      <c r="P216" s="232"/>
      <c r="Q216" s="233"/>
      <c r="R216" s="233"/>
      <c r="S216" s="233"/>
      <c r="T216" s="233"/>
      <c r="U216" s="233"/>
      <c r="V216" s="233"/>
      <c r="W216" s="233"/>
      <c r="X216" s="233"/>
      <c r="Y216" s="233"/>
      <c r="Z216" s="233"/>
      <c r="AA216" s="233"/>
      <c r="AB216" s="233"/>
      <c r="AC216" s="233"/>
      <c r="AD216" s="233"/>
      <c r="AE216" s="233"/>
      <c r="AF216" s="233"/>
      <c r="AG216" s="97" t="str">
        <f t="shared" si="43"/>
        <v>0:00</v>
      </c>
      <c r="AH216" s="98"/>
      <c r="AJ216" s="16" t="str">
        <f t="shared" si="30"/>
        <v/>
      </c>
      <c r="AK216" s="16" t="str">
        <f t="shared" si="31"/>
        <v/>
      </c>
      <c r="AL216" s="16" t="str">
        <f t="shared" si="32"/>
        <v/>
      </c>
      <c r="AM216" s="16" t="str">
        <f t="shared" si="33"/>
        <v/>
      </c>
      <c r="AN216" s="16" t="str">
        <f t="shared" si="34"/>
        <v/>
      </c>
      <c r="AO216" s="16" t="str">
        <f t="shared" si="35"/>
        <v/>
      </c>
      <c r="AP216" s="16" t="str">
        <f t="shared" si="36"/>
        <v/>
      </c>
      <c r="AQ216" s="16" t="str">
        <f t="shared" si="37"/>
        <v/>
      </c>
      <c r="AR216" s="16" t="str">
        <f t="shared" si="38"/>
        <v/>
      </c>
      <c r="AS216" s="16" t="str">
        <f t="shared" si="39"/>
        <v/>
      </c>
      <c r="AT216" s="16" t="str">
        <f t="shared" si="40"/>
        <v/>
      </c>
      <c r="AU216" s="15" t="str">
        <f t="shared" si="41"/>
        <v/>
      </c>
      <c r="AV216" s="15" t="str">
        <f t="shared" si="42"/>
        <v/>
      </c>
      <c r="AW216" s="28"/>
      <c r="AX216" s="84" t="str">
        <f>IF(J216=Dropdown!$E$6,AG216,"")</f>
        <v/>
      </c>
      <c r="AY216" s="84" t="str">
        <f>IF(J216=Dropdown!$E$7,AG216,"")</f>
        <v/>
      </c>
      <c r="AZ216" s="85" t="str">
        <f>IF(J216=Dropdown!$E$8,AG216,"")</f>
        <v/>
      </c>
      <c r="BA216" s="84" t="str">
        <f>IF(J216=Dropdown!$E$9,AG216,"")</f>
        <v/>
      </c>
      <c r="BB216" s="85" t="str">
        <f>IF(J216=Dropdown!$E$10,AG216,"")</f>
        <v/>
      </c>
      <c r="BC216" s="85" t="str">
        <f>IF(J216=Dropdown!$E$11,AG216,"")</f>
        <v/>
      </c>
      <c r="BD216" s="85" t="str">
        <f>IF(J216=Dropdown!$E$12,AG216,"")</f>
        <v/>
      </c>
      <c r="BE216" s="85" t="str">
        <f>IF(J216=Dropdown!$E$13,AG216,"")</f>
        <v/>
      </c>
    </row>
    <row r="217" spans="1:57" ht="15.75" customHeight="1" x14ac:dyDescent="0.2">
      <c r="A217" s="238"/>
      <c r="B217" s="239"/>
      <c r="C217" s="240"/>
      <c r="D217" s="241"/>
      <c r="E217" s="242"/>
      <c r="F217" s="241"/>
      <c r="G217" s="242"/>
      <c r="H217" s="243"/>
      <c r="I217" s="244"/>
      <c r="J217" s="230"/>
      <c r="K217" s="231"/>
      <c r="L217" s="231"/>
      <c r="M217" s="231"/>
      <c r="N217" s="231"/>
      <c r="O217" s="231"/>
      <c r="P217" s="232"/>
      <c r="Q217" s="233"/>
      <c r="R217" s="233"/>
      <c r="S217" s="233"/>
      <c r="T217" s="233"/>
      <c r="U217" s="233"/>
      <c r="V217" s="233"/>
      <c r="W217" s="233"/>
      <c r="X217" s="233"/>
      <c r="Y217" s="233"/>
      <c r="Z217" s="233"/>
      <c r="AA217" s="233"/>
      <c r="AB217" s="233"/>
      <c r="AC217" s="233"/>
      <c r="AD217" s="233"/>
      <c r="AE217" s="233"/>
      <c r="AF217" s="233"/>
      <c r="AG217" s="97" t="str">
        <f t="shared" si="43"/>
        <v>0:00</v>
      </c>
      <c r="AH217" s="98"/>
      <c r="AJ217" s="16" t="str">
        <f t="shared" si="30"/>
        <v/>
      </c>
      <c r="AK217" s="16" t="str">
        <f t="shared" si="31"/>
        <v/>
      </c>
      <c r="AL217" s="16" t="str">
        <f t="shared" si="32"/>
        <v/>
      </c>
      <c r="AM217" s="16" t="str">
        <f t="shared" si="33"/>
        <v/>
      </c>
      <c r="AN217" s="16" t="str">
        <f t="shared" si="34"/>
        <v/>
      </c>
      <c r="AO217" s="16" t="str">
        <f t="shared" si="35"/>
        <v/>
      </c>
      <c r="AP217" s="16" t="str">
        <f t="shared" si="36"/>
        <v/>
      </c>
      <c r="AQ217" s="16" t="str">
        <f t="shared" si="37"/>
        <v/>
      </c>
      <c r="AR217" s="16" t="str">
        <f t="shared" si="38"/>
        <v/>
      </c>
      <c r="AS217" s="16" t="str">
        <f t="shared" si="39"/>
        <v/>
      </c>
      <c r="AT217" s="16" t="str">
        <f t="shared" si="40"/>
        <v/>
      </c>
      <c r="AU217" s="15" t="str">
        <f t="shared" si="41"/>
        <v/>
      </c>
      <c r="AV217" s="15" t="str">
        <f t="shared" si="42"/>
        <v/>
      </c>
      <c r="AW217" s="28"/>
      <c r="AX217" s="85" t="str">
        <f>IF(J217=Dropdown!$E$6,AG217,"")</f>
        <v/>
      </c>
      <c r="AY217" s="85" t="str">
        <f>IF(J217=Dropdown!$E$7,AG217,"")</f>
        <v/>
      </c>
      <c r="AZ217" s="85" t="str">
        <f>IF(J217=Dropdown!$E$8,AG217,"")</f>
        <v/>
      </c>
      <c r="BA217" s="85" t="str">
        <f>IF(J217=Dropdown!$E$9,AG217,"")</f>
        <v/>
      </c>
      <c r="BB217" s="85" t="str">
        <f>IF(J217=Dropdown!$E$10,AG217,"")</f>
        <v/>
      </c>
      <c r="BC217" s="85" t="str">
        <f>IF(J217=Dropdown!$E$11,AG217,"")</f>
        <v/>
      </c>
      <c r="BD217" s="84" t="str">
        <f>IF(J217=Dropdown!$E$12,AG217,"")</f>
        <v/>
      </c>
      <c r="BE217" s="84" t="str">
        <f>IF(J217=Dropdown!$E$13,AG217,"")</f>
        <v/>
      </c>
    </row>
    <row r="218" spans="1:57" ht="15.75" customHeight="1" x14ac:dyDescent="0.2">
      <c r="A218" s="238"/>
      <c r="B218" s="239"/>
      <c r="C218" s="240"/>
      <c r="D218" s="241"/>
      <c r="E218" s="242"/>
      <c r="F218" s="241"/>
      <c r="G218" s="242"/>
      <c r="H218" s="243"/>
      <c r="I218" s="244"/>
      <c r="J218" s="230"/>
      <c r="K218" s="231"/>
      <c r="L218" s="231"/>
      <c r="M218" s="231"/>
      <c r="N218" s="231"/>
      <c r="O218" s="231"/>
      <c r="P218" s="232"/>
      <c r="Q218" s="233"/>
      <c r="R218" s="233"/>
      <c r="S218" s="233"/>
      <c r="T218" s="233"/>
      <c r="U218" s="233"/>
      <c r="V218" s="233"/>
      <c r="W218" s="233"/>
      <c r="X218" s="233"/>
      <c r="Y218" s="233"/>
      <c r="Z218" s="233"/>
      <c r="AA218" s="233"/>
      <c r="AB218" s="233"/>
      <c r="AC218" s="233"/>
      <c r="AD218" s="233"/>
      <c r="AE218" s="233"/>
      <c r="AF218" s="233"/>
      <c r="AG218" s="97" t="str">
        <f t="shared" si="43"/>
        <v>0:00</v>
      </c>
      <c r="AH218" s="98"/>
      <c r="AJ218" s="16" t="str">
        <f t="shared" si="30"/>
        <v/>
      </c>
      <c r="AK218" s="16" t="str">
        <f t="shared" si="31"/>
        <v/>
      </c>
      <c r="AL218" s="16" t="str">
        <f t="shared" si="32"/>
        <v/>
      </c>
      <c r="AM218" s="16" t="str">
        <f t="shared" si="33"/>
        <v/>
      </c>
      <c r="AN218" s="16" t="str">
        <f t="shared" si="34"/>
        <v/>
      </c>
      <c r="AO218" s="16" t="str">
        <f t="shared" si="35"/>
        <v/>
      </c>
      <c r="AP218" s="16" t="str">
        <f t="shared" si="36"/>
        <v/>
      </c>
      <c r="AQ218" s="16" t="str">
        <f t="shared" si="37"/>
        <v/>
      </c>
      <c r="AR218" s="16" t="str">
        <f t="shared" si="38"/>
        <v/>
      </c>
      <c r="AS218" s="16" t="str">
        <f t="shared" si="39"/>
        <v/>
      </c>
      <c r="AT218" s="16" t="str">
        <f t="shared" si="40"/>
        <v/>
      </c>
      <c r="AU218" s="15" t="str">
        <f t="shared" si="41"/>
        <v/>
      </c>
      <c r="AV218" s="15" t="str">
        <f t="shared" si="42"/>
        <v/>
      </c>
      <c r="AW218" s="28"/>
      <c r="AX218" s="85" t="str">
        <f>IF(J218=Dropdown!$E$6,AG218,"")</f>
        <v/>
      </c>
      <c r="AY218" s="85" t="str">
        <f>IF(J218=Dropdown!$E$7,AG218,"")</f>
        <v/>
      </c>
      <c r="AZ218" s="85" t="str">
        <f>IF(J218=Dropdown!$E$8,AG218,"")</f>
        <v/>
      </c>
      <c r="BA218" s="85" t="str">
        <f>IF(J218=Dropdown!$E$9,AG218,"")</f>
        <v/>
      </c>
      <c r="BB218" s="84" t="str">
        <f>IF(J218=Dropdown!$E$10,AG218,"")</f>
        <v/>
      </c>
      <c r="BC218" s="85" t="str">
        <f>IF(J218=Dropdown!$E$11,AG218,"")</f>
        <v/>
      </c>
      <c r="BD218" s="85" t="str">
        <f>IF(J218=Dropdown!$E$12,AG218,"")</f>
        <v/>
      </c>
      <c r="BE218" s="85" t="str">
        <f>IF(J218=Dropdown!$E$13,AG218,"")</f>
        <v/>
      </c>
    </row>
    <row r="219" spans="1:57" ht="15.75" customHeight="1" x14ac:dyDescent="0.2">
      <c r="A219" s="238"/>
      <c r="B219" s="239"/>
      <c r="C219" s="240"/>
      <c r="D219" s="241"/>
      <c r="E219" s="242"/>
      <c r="F219" s="241"/>
      <c r="G219" s="242"/>
      <c r="H219" s="243"/>
      <c r="I219" s="244"/>
      <c r="J219" s="230"/>
      <c r="K219" s="231"/>
      <c r="L219" s="231"/>
      <c r="M219" s="231"/>
      <c r="N219" s="231"/>
      <c r="O219" s="231"/>
      <c r="P219" s="232"/>
      <c r="Q219" s="233"/>
      <c r="R219" s="233"/>
      <c r="S219" s="233"/>
      <c r="T219" s="233"/>
      <c r="U219" s="233"/>
      <c r="V219" s="233"/>
      <c r="W219" s="233"/>
      <c r="X219" s="233"/>
      <c r="Y219" s="233"/>
      <c r="Z219" s="233"/>
      <c r="AA219" s="233"/>
      <c r="AB219" s="233"/>
      <c r="AC219" s="233"/>
      <c r="AD219" s="233"/>
      <c r="AE219" s="233"/>
      <c r="AF219" s="233"/>
      <c r="AG219" s="97" t="str">
        <f t="shared" si="43"/>
        <v>0:00</v>
      </c>
      <c r="AH219" s="98"/>
      <c r="AJ219" s="16" t="str">
        <f t="shared" si="30"/>
        <v/>
      </c>
      <c r="AK219" s="16" t="str">
        <f t="shared" si="31"/>
        <v/>
      </c>
      <c r="AL219" s="16" t="str">
        <f t="shared" si="32"/>
        <v/>
      </c>
      <c r="AM219" s="16" t="str">
        <f t="shared" si="33"/>
        <v/>
      </c>
      <c r="AN219" s="16" t="str">
        <f t="shared" si="34"/>
        <v/>
      </c>
      <c r="AO219" s="16" t="str">
        <f t="shared" si="35"/>
        <v/>
      </c>
      <c r="AP219" s="16" t="str">
        <f t="shared" si="36"/>
        <v/>
      </c>
      <c r="AQ219" s="16" t="str">
        <f t="shared" si="37"/>
        <v/>
      </c>
      <c r="AR219" s="16" t="str">
        <f t="shared" si="38"/>
        <v/>
      </c>
      <c r="AS219" s="16" t="str">
        <f t="shared" si="39"/>
        <v/>
      </c>
      <c r="AT219" s="16" t="str">
        <f t="shared" si="40"/>
        <v/>
      </c>
      <c r="AU219" s="15" t="str">
        <f t="shared" si="41"/>
        <v/>
      </c>
      <c r="AV219" s="15" t="str">
        <f t="shared" si="42"/>
        <v/>
      </c>
      <c r="AW219" s="28"/>
      <c r="AX219" s="84" t="str">
        <f>IF(J219=Dropdown!$E$6,AG219,"")</f>
        <v/>
      </c>
      <c r="AY219" s="84" t="str">
        <f>IF(J219=Dropdown!$E$7,AG219,"")</f>
        <v/>
      </c>
      <c r="AZ219" s="85" t="str">
        <f>IF(J219=Dropdown!$E$8,AG219,"")</f>
        <v/>
      </c>
      <c r="BA219" s="84" t="str">
        <f>IF(J219=Dropdown!$E$9,AG219,"")</f>
        <v/>
      </c>
      <c r="BB219" s="85" t="str">
        <f>IF(J219=Dropdown!$E$10,AG219,"")</f>
        <v/>
      </c>
      <c r="BC219" s="84" t="str">
        <f>IF(J219=Dropdown!$E$11,AG219,"")</f>
        <v/>
      </c>
      <c r="BD219" s="85" t="str">
        <f>IF(J219=Dropdown!$E$12,AG219,"")</f>
        <v/>
      </c>
      <c r="BE219" s="85" t="str">
        <f>IF(J219=Dropdown!$E$13,AG219,"")</f>
        <v/>
      </c>
    </row>
    <row r="220" spans="1:57" ht="15.75" customHeight="1" x14ac:dyDescent="0.2">
      <c r="A220" s="238"/>
      <c r="B220" s="239"/>
      <c r="C220" s="240"/>
      <c r="D220" s="241"/>
      <c r="E220" s="242"/>
      <c r="F220" s="241"/>
      <c r="G220" s="242"/>
      <c r="H220" s="243"/>
      <c r="I220" s="244"/>
      <c r="J220" s="230"/>
      <c r="K220" s="231"/>
      <c r="L220" s="231"/>
      <c r="M220" s="231"/>
      <c r="N220" s="231"/>
      <c r="O220" s="231"/>
      <c r="P220" s="232"/>
      <c r="Q220" s="233"/>
      <c r="R220" s="233"/>
      <c r="S220" s="233"/>
      <c r="T220" s="233"/>
      <c r="U220" s="233"/>
      <c r="V220" s="233"/>
      <c r="W220" s="233"/>
      <c r="X220" s="233"/>
      <c r="Y220" s="233"/>
      <c r="Z220" s="233"/>
      <c r="AA220" s="233"/>
      <c r="AB220" s="233"/>
      <c r="AC220" s="233"/>
      <c r="AD220" s="233"/>
      <c r="AE220" s="233"/>
      <c r="AF220" s="233"/>
      <c r="AG220" s="97" t="str">
        <f t="shared" si="43"/>
        <v>0:00</v>
      </c>
      <c r="AH220" s="98"/>
      <c r="AJ220" s="16" t="str">
        <f t="shared" si="30"/>
        <v/>
      </c>
      <c r="AK220" s="16" t="str">
        <f t="shared" si="31"/>
        <v/>
      </c>
      <c r="AL220" s="16" t="str">
        <f t="shared" si="32"/>
        <v/>
      </c>
      <c r="AM220" s="16" t="str">
        <f t="shared" si="33"/>
        <v/>
      </c>
      <c r="AN220" s="16" t="str">
        <f t="shared" si="34"/>
        <v/>
      </c>
      <c r="AO220" s="16" t="str">
        <f t="shared" si="35"/>
        <v/>
      </c>
      <c r="AP220" s="16" t="str">
        <f t="shared" si="36"/>
        <v/>
      </c>
      <c r="AQ220" s="16" t="str">
        <f t="shared" si="37"/>
        <v/>
      </c>
      <c r="AR220" s="16" t="str">
        <f t="shared" si="38"/>
        <v/>
      </c>
      <c r="AS220" s="16" t="str">
        <f t="shared" si="39"/>
        <v/>
      </c>
      <c r="AT220" s="16" t="str">
        <f t="shared" si="40"/>
        <v/>
      </c>
      <c r="AU220" s="15" t="str">
        <f t="shared" si="41"/>
        <v/>
      </c>
      <c r="AV220" s="15" t="str">
        <f t="shared" si="42"/>
        <v/>
      </c>
      <c r="AW220" s="28"/>
      <c r="AX220" s="85" t="str">
        <f>IF(J220=Dropdown!$E$6,AG220,"")</f>
        <v/>
      </c>
      <c r="AY220" s="85" t="str">
        <f>IF(J220=Dropdown!$E$7,AG220,"")</f>
        <v/>
      </c>
      <c r="AZ220" s="85" t="str">
        <f>IF(J220=Dropdown!$E$8,AG220,"")</f>
        <v/>
      </c>
      <c r="BA220" s="85" t="str">
        <f>IF(J220=Dropdown!$E$9,AG220,"")</f>
        <v/>
      </c>
      <c r="BB220" s="85" t="str">
        <f>IF(J220=Dropdown!$E$10,AG220,"")</f>
        <v/>
      </c>
      <c r="BC220" s="85" t="str">
        <f>IF(J220=Dropdown!$E$11,AG220,"")</f>
        <v/>
      </c>
      <c r="BD220" s="85" t="str">
        <f>IF(J220=Dropdown!$E$12,AG220,"")</f>
        <v/>
      </c>
      <c r="BE220" s="85" t="str">
        <f>IF(J220=Dropdown!$E$13,AG220,"")</f>
        <v/>
      </c>
    </row>
    <row r="221" spans="1:57" ht="15.75" customHeight="1" x14ac:dyDescent="0.2">
      <c r="A221" s="238"/>
      <c r="B221" s="239"/>
      <c r="C221" s="240"/>
      <c r="D221" s="241"/>
      <c r="E221" s="242"/>
      <c r="F221" s="241"/>
      <c r="G221" s="242"/>
      <c r="H221" s="243"/>
      <c r="I221" s="244"/>
      <c r="J221" s="230"/>
      <c r="K221" s="231"/>
      <c r="L221" s="231"/>
      <c r="M221" s="231"/>
      <c r="N221" s="231"/>
      <c r="O221" s="231"/>
      <c r="P221" s="232"/>
      <c r="Q221" s="233"/>
      <c r="R221" s="233"/>
      <c r="S221" s="233"/>
      <c r="T221" s="233"/>
      <c r="U221" s="233"/>
      <c r="V221" s="233"/>
      <c r="W221" s="233"/>
      <c r="X221" s="233"/>
      <c r="Y221" s="233"/>
      <c r="Z221" s="233"/>
      <c r="AA221" s="233"/>
      <c r="AB221" s="233"/>
      <c r="AC221" s="233"/>
      <c r="AD221" s="233"/>
      <c r="AE221" s="233"/>
      <c r="AF221" s="233"/>
      <c r="AG221" s="97" t="str">
        <f t="shared" si="43"/>
        <v>0:00</v>
      </c>
      <c r="AH221" s="98"/>
      <c r="AJ221" s="16" t="str">
        <f t="shared" si="30"/>
        <v/>
      </c>
      <c r="AK221" s="16" t="str">
        <f t="shared" si="31"/>
        <v/>
      </c>
      <c r="AL221" s="16" t="str">
        <f t="shared" si="32"/>
        <v/>
      </c>
      <c r="AM221" s="16" t="str">
        <f t="shared" si="33"/>
        <v/>
      </c>
      <c r="AN221" s="16" t="str">
        <f t="shared" si="34"/>
        <v/>
      </c>
      <c r="AO221" s="16" t="str">
        <f t="shared" si="35"/>
        <v/>
      </c>
      <c r="AP221" s="16" t="str">
        <f t="shared" si="36"/>
        <v/>
      </c>
      <c r="AQ221" s="16" t="str">
        <f t="shared" si="37"/>
        <v/>
      </c>
      <c r="AR221" s="16" t="str">
        <f t="shared" si="38"/>
        <v/>
      </c>
      <c r="AS221" s="16" t="str">
        <f t="shared" si="39"/>
        <v/>
      </c>
      <c r="AT221" s="16" t="str">
        <f t="shared" si="40"/>
        <v/>
      </c>
      <c r="AU221" s="15" t="str">
        <f t="shared" si="41"/>
        <v/>
      </c>
      <c r="AV221" s="15" t="str">
        <f t="shared" si="42"/>
        <v/>
      </c>
      <c r="AW221" s="28"/>
      <c r="AX221" s="85" t="str">
        <f>IF(J221=Dropdown!$E$6,AG221,"")</f>
        <v/>
      </c>
      <c r="AY221" s="85" t="str">
        <f>IF(J221=Dropdown!$E$7,AG221,"")</f>
        <v/>
      </c>
      <c r="AZ221" s="85" t="str">
        <f>IF(J221=Dropdown!$E$8,AG221,"")</f>
        <v/>
      </c>
      <c r="BA221" s="85" t="str">
        <f>IF(J221=Dropdown!$E$9,AG221,"")</f>
        <v/>
      </c>
      <c r="BB221" s="85" t="str">
        <f>IF(J221=Dropdown!$E$10,AG221,"")</f>
        <v/>
      </c>
      <c r="BC221" s="85" t="str">
        <f>IF(J221=Dropdown!$E$11,AG221,"")</f>
        <v/>
      </c>
      <c r="BD221" s="84" t="str">
        <f>IF(J221=Dropdown!$E$12,AG221,"")</f>
        <v/>
      </c>
      <c r="BE221" s="84" t="str">
        <f>IF(J221=Dropdown!$E$13,AG221,"")</f>
        <v/>
      </c>
    </row>
    <row r="222" spans="1:57" ht="15.75" customHeight="1" x14ac:dyDescent="0.2">
      <c r="A222" s="238"/>
      <c r="B222" s="239"/>
      <c r="C222" s="240"/>
      <c r="D222" s="241"/>
      <c r="E222" s="242"/>
      <c r="F222" s="241"/>
      <c r="G222" s="242"/>
      <c r="H222" s="243"/>
      <c r="I222" s="244"/>
      <c r="J222" s="230"/>
      <c r="K222" s="231"/>
      <c r="L222" s="231"/>
      <c r="M222" s="231"/>
      <c r="N222" s="231"/>
      <c r="O222" s="231"/>
      <c r="P222" s="232"/>
      <c r="Q222" s="233"/>
      <c r="R222" s="233"/>
      <c r="S222" s="233"/>
      <c r="T222" s="233"/>
      <c r="U222" s="233"/>
      <c r="V222" s="233"/>
      <c r="W222" s="233"/>
      <c r="X222" s="233"/>
      <c r="Y222" s="233"/>
      <c r="Z222" s="233"/>
      <c r="AA222" s="233"/>
      <c r="AB222" s="233"/>
      <c r="AC222" s="233"/>
      <c r="AD222" s="233"/>
      <c r="AE222" s="233"/>
      <c r="AF222" s="233"/>
      <c r="AG222" s="97" t="str">
        <f t="shared" si="43"/>
        <v>0:00</v>
      </c>
      <c r="AH222" s="98"/>
      <c r="AJ222" s="16" t="str">
        <f t="shared" si="30"/>
        <v/>
      </c>
      <c r="AK222" s="16" t="str">
        <f t="shared" si="31"/>
        <v/>
      </c>
      <c r="AL222" s="16" t="str">
        <f t="shared" si="32"/>
        <v/>
      </c>
      <c r="AM222" s="16" t="str">
        <f t="shared" si="33"/>
        <v/>
      </c>
      <c r="AN222" s="16" t="str">
        <f t="shared" si="34"/>
        <v/>
      </c>
      <c r="AO222" s="16" t="str">
        <f t="shared" si="35"/>
        <v/>
      </c>
      <c r="AP222" s="16" t="str">
        <f t="shared" si="36"/>
        <v/>
      </c>
      <c r="AQ222" s="16" t="str">
        <f t="shared" si="37"/>
        <v/>
      </c>
      <c r="AR222" s="16" t="str">
        <f t="shared" si="38"/>
        <v/>
      </c>
      <c r="AS222" s="16" t="str">
        <f t="shared" si="39"/>
        <v/>
      </c>
      <c r="AT222" s="16" t="str">
        <f t="shared" si="40"/>
        <v/>
      </c>
      <c r="AU222" s="15" t="str">
        <f t="shared" si="41"/>
        <v/>
      </c>
      <c r="AV222" s="15" t="str">
        <f t="shared" si="42"/>
        <v/>
      </c>
      <c r="AW222" s="28"/>
      <c r="AX222" s="84" t="str">
        <f>IF(J222=Dropdown!$E$6,AG222,"")</f>
        <v/>
      </c>
      <c r="AY222" s="84" t="str">
        <f>IF(J222=Dropdown!$E$7,AG222,"")</f>
        <v/>
      </c>
      <c r="AZ222" s="84" t="str">
        <f>IF(J222=Dropdown!$E$8,AG222,"")</f>
        <v/>
      </c>
      <c r="BA222" s="84" t="str">
        <f>IF(J222=Dropdown!$E$9,AG222,"")</f>
        <v/>
      </c>
      <c r="BB222" s="85" t="str">
        <f>IF(J222=Dropdown!$E$10,AG222,"")</f>
        <v/>
      </c>
      <c r="BC222" s="85" t="str">
        <f>IF(J222=Dropdown!$E$11,AG222,"")</f>
        <v/>
      </c>
      <c r="BD222" s="85" t="str">
        <f>IF(J222=Dropdown!$E$12,AG222,"")</f>
        <v/>
      </c>
      <c r="BE222" s="85" t="str">
        <f>IF(J222=Dropdown!$E$13,AG222,"")</f>
        <v/>
      </c>
    </row>
    <row r="223" spans="1:57" ht="15.75" customHeight="1" x14ac:dyDescent="0.2">
      <c r="A223" s="238"/>
      <c r="B223" s="239"/>
      <c r="C223" s="240"/>
      <c r="D223" s="241"/>
      <c r="E223" s="242"/>
      <c r="F223" s="241"/>
      <c r="G223" s="242"/>
      <c r="H223" s="243"/>
      <c r="I223" s="244"/>
      <c r="J223" s="230"/>
      <c r="K223" s="231"/>
      <c r="L223" s="231"/>
      <c r="M223" s="231"/>
      <c r="N223" s="231"/>
      <c r="O223" s="231"/>
      <c r="P223" s="232"/>
      <c r="Q223" s="233"/>
      <c r="R223" s="233"/>
      <c r="S223" s="233"/>
      <c r="T223" s="233"/>
      <c r="U223" s="233"/>
      <c r="V223" s="233"/>
      <c r="W223" s="233"/>
      <c r="X223" s="233"/>
      <c r="Y223" s="233"/>
      <c r="Z223" s="233"/>
      <c r="AA223" s="233"/>
      <c r="AB223" s="233"/>
      <c r="AC223" s="233"/>
      <c r="AD223" s="233"/>
      <c r="AE223" s="233"/>
      <c r="AF223" s="233"/>
      <c r="AG223" s="97" t="str">
        <f t="shared" si="43"/>
        <v>0:00</v>
      </c>
      <c r="AH223" s="98"/>
      <c r="AJ223" s="16" t="str">
        <f t="shared" si="30"/>
        <v/>
      </c>
      <c r="AK223" s="16" t="str">
        <f t="shared" si="31"/>
        <v/>
      </c>
      <c r="AL223" s="16" t="str">
        <f t="shared" si="32"/>
        <v/>
      </c>
      <c r="AM223" s="16" t="str">
        <f t="shared" si="33"/>
        <v/>
      </c>
      <c r="AN223" s="16" t="str">
        <f t="shared" si="34"/>
        <v/>
      </c>
      <c r="AO223" s="16" t="str">
        <f t="shared" si="35"/>
        <v/>
      </c>
      <c r="AP223" s="16" t="str">
        <f t="shared" si="36"/>
        <v/>
      </c>
      <c r="AQ223" s="16" t="str">
        <f t="shared" si="37"/>
        <v/>
      </c>
      <c r="AR223" s="16" t="str">
        <f t="shared" si="38"/>
        <v/>
      </c>
      <c r="AS223" s="16" t="str">
        <f t="shared" si="39"/>
        <v/>
      </c>
      <c r="AT223" s="16" t="str">
        <f t="shared" si="40"/>
        <v/>
      </c>
      <c r="AU223" s="15" t="str">
        <f t="shared" si="41"/>
        <v/>
      </c>
      <c r="AV223" s="15" t="str">
        <f t="shared" si="42"/>
        <v/>
      </c>
      <c r="AW223" s="28"/>
      <c r="AX223" s="85" t="str">
        <f>IF(J223=Dropdown!$E$6,AG223,"")</f>
        <v/>
      </c>
      <c r="AY223" s="85" t="str">
        <f>IF(J223=Dropdown!$E$7,AG223,"")</f>
        <v/>
      </c>
      <c r="AZ223" s="85" t="str">
        <f>IF(J223=Dropdown!$E$8,AG223,"")</f>
        <v/>
      </c>
      <c r="BA223" s="85" t="str">
        <f>IF(J223=Dropdown!$E$9,AG223,"")</f>
        <v/>
      </c>
      <c r="BB223" s="84" t="str">
        <f>IF(J223=Dropdown!$E$10,AG223,"")</f>
        <v/>
      </c>
      <c r="BC223" s="85" t="str">
        <f>IF(J223=Dropdown!$E$11,AG223,"")</f>
        <v/>
      </c>
      <c r="BD223" s="85" t="str">
        <f>IF(J223=Dropdown!$E$12,AG223,"")</f>
        <v/>
      </c>
      <c r="BE223" s="85" t="str">
        <f>IF(J223=Dropdown!$E$13,AG223,"")</f>
        <v/>
      </c>
    </row>
    <row r="224" spans="1:57" ht="15.75" customHeight="1" x14ac:dyDescent="0.2">
      <c r="A224" s="238"/>
      <c r="B224" s="239"/>
      <c r="C224" s="240"/>
      <c r="D224" s="241"/>
      <c r="E224" s="242"/>
      <c r="F224" s="241"/>
      <c r="G224" s="242"/>
      <c r="H224" s="243"/>
      <c r="I224" s="244"/>
      <c r="J224" s="230"/>
      <c r="K224" s="231"/>
      <c r="L224" s="231"/>
      <c r="M224" s="231"/>
      <c r="N224" s="231"/>
      <c r="O224" s="231"/>
      <c r="P224" s="232"/>
      <c r="Q224" s="233"/>
      <c r="R224" s="233"/>
      <c r="S224" s="233"/>
      <c r="T224" s="233"/>
      <c r="U224" s="233"/>
      <c r="V224" s="233"/>
      <c r="W224" s="233"/>
      <c r="X224" s="233"/>
      <c r="Y224" s="233"/>
      <c r="Z224" s="233"/>
      <c r="AA224" s="233"/>
      <c r="AB224" s="233"/>
      <c r="AC224" s="233"/>
      <c r="AD224" s="233"/>
      <c r="AE224" s="233"/>
      <c r="AF224" s="233"/>
      <c r="AG224" s="97" t="str">
        <f t="shared" si="43"/>
        <v>0:00</v>
      </c>
      <c r="AH224" s="98"/>
      <c r="AJ224" s="16" t="str">
        <f t="shared" si="30"/>
        <v/>
      </c>
      <c r="AK224" s="16" t="str">
        <f t="shared" si="31"/>
        <v/>
      </c>
      <c r="AL224" s="16" t="str">
        <f t="shared" si="32"/>
        <v/>
      </c>
      <c r="AM224" s="16" t="str">
        <f t="shared" si="33"/>
        <v/>
      </c>
      <c r="AN224" s="16" t="str">
        <f t="shared" si="34"/>
        <v/>
      </c>
      <c r="AO224" s="16" t="str">
        <f t="shared" si="35"/>
        <v/>
      </c>
      <c r="AP224" s="16" t="str">
        <f t="shared" si="36"/>
        <v/>
      </c>
      <c r="AQ224" s="16" t="str">
        <f t="shared" si="37"/>
        <v/>
      </c>
      <c r="AR224" s="16" t="str">
        <f t="shared" si="38"/>
        <v/>
      </c>
      <c r="AS224" s="16" t="str">
        <f t="shared" si="39"/>
        <v/>
      </c>
      <c r="AT224" s="16" t="str">
        <f t="shared" si="40"/>
        <v/>
      </c>
      <c r="AU224" s="15" t="str">
        <f t="shared" si="41"/>
        <v/>
      </c>
      <c r="AV224" s="15" t="str">
        <f t="shared" si="42"/>
        <v/>
      </c>
      <c r="AW224" s="28"/>
      <c r="AX224" s="85" t="str">
        <f>IF(J224=Dropdown!$E$6,AG224,"")</f>
        <v/>
      </c>
      <c r="AY224" s="85" t="str">
        <f>IF(J224=Dropdown!$E$7,AG224,"")</f>
        <v/>
      </c>
      <c r="AZ224" s="85" t="str">
        <f>IF(J224=Dropdown!$E$8,AG224,"")</f>
        <v/>
      </c>
      <c r="BA224" s="85" t="str">
        <f>IF(J224=Dropdown!$E$9,AG224,"")</f>
        <v/>
      </c>
      <c r="BB224" s="85" t="str">
        <f>IF(J224=Dropdown!$E$10,AG224,"")</f>
        <v/>
      </c>
      <c r="BC224" s="85" t="str">
        <f>IF(J224=Dropdown!$E$11,AG224,"")</f>
        <v/>
      </c>
      <c r="BD224" s="85" t="str">
        <f>IF(J224=Dropdown!$E$12,AG224,"")</f>
        <v/>
      </c>
      <c r="BE224" s="85" t="str">
        <f>IF(J224=Dropdown!$E$13,AG224,"")</f>
        <v/>
      </c>
    </row>
    <row r="225" spans="1:57" ht="15.75" customHeight="1" x14ac:dyDescent="0.2">
      <c r="A225" s="238"/>
      <c r="B225" s="239"/>
      <c r="C225" s="240"/>
      <c r="D225" s="241"/>
      <c r="E225" s="242"/>
      <c r="F225" s="241"/>
      <c r="G225" s="242"/>
      <c r="H225" s="243"/>
      <c r="I225" s="244"/>
      <c r="J225" s="230"/>
      <c r="K225" s="231"/>
      <c r="L225" s="231"/>
      <c r="M225" s="231"/>
      <c r="N225" s="231"/>
      <c r="O225" s="231"/>
      <c r="P225" s="232"/>
      <c r="Q225" s="233"/>
      <c r="R225" s="233"/>
      <c r="S225" s="233"/>
      <c r="T225" s="233"/>
      <c r="U225" s="233"/>
      <c r="V225" s="233"/>
      <c r="W225" s="233"/>
      <c r="X225" s="233"/>
      <c r="Y225" s="233"/>
      <c r="Z225" s="233"/>
      <c r="AA225" s="233"/>
      <c r="AB225" s="233"/>
      <c r="AC225" s="233"/>
      <c r="AD225" s="233"/>
      <c r="AE225" s="233"/>
      <c r="AF225" s="233"/>
      <c r="AG225" s="97" t="str">
        <f t="shared" si="43"/>
        <v>0:00</v>
      </c>
      <c r="AH225" s="98"/>
      <c r="AJ225" s="16" t="str">
        <f t="shared" ref="AJ225:AJ288" si="44">IF(AND(AG225&lt;&gt;"0:00",A225=""),"Fehler","")</f>
        <v/>
      </c>
      <c r="AK225" s="16" t="str">
        <f t="shared" ref="AK225:AK288" si="45">IF(AND(AG225&lt;&gt;"0:00",H225=""),"Fehler","")</f>
        <v/>
      </c>
      <c r="AL225" s="16" t="str">
        <f t="shared" ref="AL225:AL288" si="46">IF(AND(AG225&lt;&gt;"0:00",J225=""),"Fehler","")</f>
        <v/>
      </c>
      <c r="AM225" s="16" t="str">
        <f t="shared" ref="AM225:AM288" si="47">IF(AND(H225="Ort 13",Q225=""),"Fehler","")</f>
        <v/>
      </c>
      <c r="AN225" s="16" t="str">
        <f t="shared" ref="AN225:AN288" si="48">IF(AND(H225="Ort 14",Q225=""),"Fehler","")</f>
        <v/>
      </c>
      <c r="AO225" s="16" t="str">
        <f t="shared" ref="AO225:AO288" si="49">IF(AND(H225="Ort 15",Q225=""),"Fehler","")</f>
        <v/>
      </c>
      <c r="AP225" s="16" t="str">
        <f t="shared" ref="AP225:AP288" si="50">IF(AND(H225="Ort 16",Q225=""),"Fehler","")</f>
        <v/>
      </c>
      <c r="AQ225" s="16" t="str">
        <f t="shared" ref="AQ225:AQ288" si="51">IF(AND(H225="Ort 13",AM225=""),"Fehler","")</f>
        <v/>
      </c>
      <c r="AR225" s="16" t="str">
        <f t="shared" ref="AR225:AR288" si="52">IF(AND(H225="Ort 14",AN225=""),"Fehler","")</f>
        <v/>
      </c>
      <c r="AS225" s="16" t="str">
        <f t="shared" ref="AS225:AS288" si="53">IF(AND(H225="Ort 15",AO225=""),"Fehler","")</f>
        <v/>
      </c>
      <c r="AT225" s="16" t="str">
        <f t="shared" ref="AT225:AT288" si="54">IF(AND(H225="Ort 16",AP225=""),"Fehler","")</f>
        <v/>
      </c>
      <c r="AU225" s="15" t="str">
        <f t="shared" ref="AU225:AU288" si="55">IF(AND(AG225*24&gt;=5,AG225*24&lt;7),"Fehler","")</f>
        <v/>
      </c>
      <c r="AV225" s="15" t="str">
        <f t="shared" ref="AV225:AV288" si="56">IF(AG225*24&gt;=7,"Fehler","")</f>
        <v/>
      </c>
      <c r="AW225" s="28"/>
      <c r="AX225" s="84" t="str">
        <f>IF(J225=Dropdown!$E$6,AG225,"")</f>
        <v/>
      </c>
      <c r="AY225" s="84" t="str">
        <f>IF(J225=Dropdown!$E$7,AG225,"")</f>
        <v/>
      </c>
      <c r="AZ225" s="85" t="str">
        <f>IF(J225=Dropdown!$E$8,AG225,"")</f>
        <v/>
      </c>
      <c r="BA225" s="84" t="str">
        <f>IF(J225=Dropdown!$E$9,AG225,"")</f>
        <v/>
      </c>
      <c r="BB225" s="85" t="str">
        <f>IF(J225=Dropdown!$E$10,AG225,"")</f>
        <v/>
      </c>
      <c r="BC225" s="84" t="str">
        <f>IF(J225=Dropdown!$E$11,AG225,"")</f>
        <v/>
      </c>
      <c r="BD225" s="84" t="str">
        <f>IF(J225=Dropdown!$E$12,AG225,"")</f>
        <v/>
      </c>
      <c r="BE225" s="84" t="str">
        <f>IF(J225=Dropdown!$E$13,AG225,"")</f>
        <v/>
      </c>
    </row>
    <row r="226" spans="1:57" ht="15.75" customHeight="1" x14ac:dyDescent="0.2">
      <c r="A226" s="238"/>
      <c r="B226" s="239"/>
      <c r="C226" s="240"/>
      <c r="D226" s="241"/>
      <c r="E226" s="242"/>
      <c r="F226" s="241"/>
      <c r="G226" s="242"/>
      <c r="H226" s="243"/>
      <c r="I226" s="244"/>
      <c r="J226" s="230"/>
      <c r="K226" s="231"/>
      <c r="L226" s="231"/>
      <c r="M226" s="231"/>
      <c r="N226" s="231"/>
      <c r="O226" s="231"/>
      <c r="P226" s="232"/>
      <c r="Q226" s="233"/>
      <c r="R226" s="233"/>
      <c r="S226" s="233"/>
      <c r="T226" s="233"/>
      <c r="U226" s="233"/>
      <c r="V226" s="233"/>
      <c r="W226" s="233"/>
      <c r="X226" s="233"/>
      <c r="Y226" s="233"/>
      <c r="Z226" s="233"/>
      <c r="AA226" s="233"/>
      <c r="AB226" s="233"/>
      <c r="AC226" s="233"/>
      <c r="AD226" s="233"/>
      <c r="AE226" s="233"/>
      <c r="AF226" s="233"/>
      <c r="AG226" s="97" t="str">
        <f t="shared" ref="AG226:AG289" si="57">IF(D226="","0:00",F226-D226)</f>
        <v>0:00</v>
      </c>
      <c r="AH226" s="98"/>
      <c r="AJ226" s="16" t="str">
        <f t="shared" si="44"/>
        <v/>
      </c>
      <c r="AK226" s="16" t="str">
        <f t="shared" si="45"/>
        <v/>
      </c>
      <c r="AL226" s="16" t="str">
        <f t="shared" si="46"/>
        <v/>
      </c>
      <c r="AM226" s="16" t="str">
        <f t="shared" si="47"/>
        <v/>
      </c>
      <c r="AN226" s="16" t="str">
        <f t="shared" si="48"/>
        <v/>
      </c>
      <c r="AO226" s="16" t="str">
        <f t="shared" si="49"/>
        <v/>
      </c>
      <c r="AP226" s="16" t="str">
        <f t="shared" si="50"/>
        <v/>
      </c>
      <c r="AQ226" s="16" t="str">
        <f t="shared" si="51"/>
        <v/>
      </c>
      <c r="AR226" s="16" t="str">
        <f t="shared" si="52"/>
        <v/>
      </c>
      <c r="AS226" s="16" t="str">
        <f t="shared" si="53"/>
        <v/>
      </c>
      <c r="AT226" s="16" t="str">
        <f t="shared" si="54"/>
        <v/>
      </c>
      <c r="AU226" s="15" t="str">
        <f t="shared" si="55"/>
        <v/>
      </c>
      <c r="AV226" s="15" t="str">
        <f t="shared" si="56"/>
        <v/>
      </c>
      <c r="AW226" s="28"/>
      <c r="AX226" s="85" t="str">
        <f>IF(J226=Dropdown!$E$6,AG226,"")</f>
        <v/>
      </c>
      <c r="AY226" s="85" t="str">
        <f>IF(J226=Dropdown!$E$7,AG226,"")</f>
        <v/>
      </c>
      <c r="AZ226" s="85" t="str">
        <f>IF(J226=Dropdown!$E$8,AG226,"")</f>
        <v/>
      </c>
      <c r="BA226" s="85" t="str">
        <f>IF(J226=Dropdown!$E$9,AG226,"")</f>
        <v/>
      </c>
      <c r="BB226" s="85" t="str">
        <f>IF(J226=Dropdown!$E$10,AG226,"")</f>
        <v/>
      </c>
      <c r="BC226" s="85" t="str">
        <f>IF(J226=Dropdown!$E$11,AG226,"")</f>
        <v/>
      </c>
      <c r="BD226" s="85" t="str">
        <f>IF(J226=Dropdown!$E$12,AG226,"")</f>
        <v/>
      </c>
      <c r="BE226" s="85" t="str">
        <f>IF(J226=Dropdown!$E$13,AG226,"")</f>
        <v/>
      </c>
    </row>
    <row r="227" spans="1:57" ht="15.75" customHeight="1" x14ac:dyDescent="0.2">
      <c r="A227" s="238"/>
      <c r="B227" s="239"/>
      <c r="C227" s="240"/>
      <c r="D227" s="241"/>
      <c r="E227" s="242"/>
      <c r="F227" s="241"/>
      <c r="G227" s="242"/>
      <c r="H227" s="243"/>
      <c r="I227" s="244"/>
      <c r="J227" s="230"/>
      <c r="K227" s="231"/>
      <c r="L227" s="231"/>
      <c r="M227" s="231"/>
      <c r="N227" s="231"/>
      <c r="O227" s="231"/>
      <c r="P227" s="232"/>
      <c r="Q227" s="233"/>
      <c r="R227" s="233"/>
      <c r="S227" s="233"/>
      <c r="T227" s="233"/>
      <c r="U227" s="233"/>
      <c r="V227" s="233"/>
      <c r="W227" s="233"/>
      <c r="X227" s="233"/>
      <c r="Y227" s="233"/>
      <c r="Z227" s="233"/>
      <c r="AA227" s="233"/>
      <c r="AB227" s="233"/>
      <c r="AC227" s="233"/>
      <c r="AD227" s="233"/>
      <c r="AE227" s="233"/>
      <c r="AF227" s="233"/>
      <c r="AG227" s="97" t="str">
        <f t="shared" si="57"/>
        <v>0:00</v>
      </c>
      <c r="AH227" s="98"/>
      <c r="AJ227" s="16" t="str">
        <f t="shared" si="44"/>
        <v/>
      </c>
      <c r="AK227" s="16" t="str">
        <f t="shared" si="45"/>
        <v/>
      </c>
      <c r="AL227" s="16" t="str">
        <f t="shared" si="46"/>
        <v/>
      </c>
      <c r="AM227" s="16" t="str">
        <f t="shared" si="47"/>
        <v/>
      </c>
      <c r="AN227" s="16" t="str">
        <f t="shared" si="48"/>
        <v/>
      </c>
      <c r="AO227" s="16" t="str">
        <f t="shared" si="49"/>
        <v/>
      </c>
      <c r="AP227" s="16" t="str">
        <f t="shared" si="50"/>
        <v/>
      </c>
      <c r="AQ227" s="16" t="str">
        <f t="shared" si="51"/>
        <v/>
      </c>
      <c r="AR227" s="16" t="str">
        <f t="shared" si="52"/>
        <v/>
      </c>
      <c r="AS227" s="16" t="str">
        <f t="shared" si="53"/>
        <v/>
      </c>
      <c r="AT227" s="16" t="str">
        <f t="shared" si="54"/>
        <v/>
      </c>
      <c r="AU227" s="15" t="str">
        <f t="shared" si="55"/>
        <v/>
      </c>
      <c r="AV227" s="15" t="str">
        <f t="shared" si="56"/>
        <v/>
      </c>
      <c r="AW227" s="28"/>
      <c r="AX227" s="85" t="str">
        <f>IF(J227=Dropdown!$E$6,AG227,"")</f>
        <v/>
      </c>
      <c r="AY227" s="85" t="str">
        <f>IF(J227=Dropdown!$E$7,AG227,"")</f>
        <v/>
      </c>
      <c r="AZ227" s="85" t="str">
        <f>IF(J227=Dropdown!$E$8,AG227,"")</f>
        <v/>
      </c>
      <c r="BA227" s="85" t="str">
        <f>IF(J227=Dropdown!$E$9,AG227,"")</f>
        <v/>
      </c>
      <c r="BB227" s="85" t="str">
        <f>IF(J227=Dropdown!$E$10,AG227,"")</f>
        <v/>
      </c>
      <c r="BC227" s="85" t="str">
        <f>IF(J227=Dropdown!$E$11,AG227,"")</f>
        <v/>
      </c>
      <c r="BD227" s="85" t="str">
        <f>IF(J227=Dropdown!$E$12,AG227,"")</f>
        <v/>
      </c>
      <c r="BE227" s="85" t="str">
        <f>IF(J227=Dropdown!$E$13,AG227,"")</f>
        <v/>
      </c>
    </row>
    <row r="228" spans="1:57" ht="15.75" customHeight="1" x14ac:dyDescent="0.2">
      <c r="A228" s="238"/>
      <c r="B228" s="239"/>
      <c r="C228" s="240"/>
      <c r="D228" s="241"/>
      <c r="E228" s="242"/>
      <c r="F228" s="241"/>
      <c r="G228" s="242"/>
      <c r="H228" s="243"/>
      <c r="I228" s="244"/>
      <c r="J228" s="230"/>
      <c r="K228" s="231"/>
      <c r="L228" s="231"/>
      <c r="M228" s="231"/>
      <c r="N228" s="231"/>
      <c r="O228" s="231"/>
      <c r="P228" s="232"/>
      <c r="Q228" s="233"/>
      <c r="R228" s="233"/>
      <c r="S228" s="233"/>
      <c r="T228" s="233"/>
      <c r="U228" s="233"/>
      <c r="V228" s="233"/>
      <c r="W228" s="233"/>
      <c r="X228" s="233"/>
      <c r="Y228" s="233"/>
      <c r="Z228" s="233"/>
      <c r="AA228" s="233"/>
      <c r="AB228" s="233"/>
      <c r="AC228" s="233"/>
      <c r="AD228" s="233"/>
      <c r="AE228" s="233"/>
      <c r="AF228" s="233"/>
      <c r="AG228" s="97" t="str">
        <f t="shared" si="57"/>
        <v>0:00</v>
      </c>
      <c r="AH228" s="98"/>
      <c r="AJ228" s="16" t="str">
        <f t="shared" si="44"/>
        <v/>
      </c>
      <c r="AK228" s="16" t="str">
        <f t="shared" si="45"/>
        <v/>
      </c>
      <c r="AL228" s="16" t="str">
        <f t="shared" si="46"/>
        <v/>
      </c>
      <c r="AM228" s="16" t="str">
        <f t="shared" si="47"/>
        <v/>
      </c>
      <c r="AN228" s="16" t="str">
        <f t="shared" si="48"/>
        <v/>
      </c>
      <c r="AO228" s="16" t="str">
        <f t="shared" si="49"/>
        <v/>
      </c>
      <c r="AP228" s="16" t="str">
        <f t="shared" si="50"/>
        <v/>
      </c>
      <c r="AQ228" s="16" t="str">
        <f t="shared" si="51"/>
        <v/>
      </c>
      <c r="AR228" s="16" t="str">
        <f t="shared" si="52"/>
        <v/>
      </c>
      <c r="AS228" s="16" t="str">
        <f t="shared" si="53"/>
        <v/>
      </c>
      <c r="AT228" s="16" t="str">
        <f t="shared" si="54"/>
        <v/>
      </c>
      <c r="AU228" s="15" t="str">
        <f t="shared" si="55"/>
        <v/>
      </c>
      <c r="AV228" s="15" t="str">
        <f t="shared" si="56"/>
        <v/>
      </c>
      <c r="AW228" s="28"/>
      <c r="AX228" s="84" t="str">
        <f>IF(J228=Dropdown!$E$6,AG228,"")</f>
        <v/>
      </c>
      <c r="AY228" s="84" t="str">
        <f>IF(J228=Dropdown!$E$7,AG228,"")</f>
        <v/>
      </c>
      <c r="AZ228" s="85" t="str">
        <f>IF(J228=Dropdown!$E$8,AG228,"")</f>
        <v/>
      </c>
      <c r="BA228" s="84" t="str">
        <f>IF(J228=Dropdown!$E$9,AG228,"")</f>
        <v/>
      </c>
      <c r="BB228" s="84" t="str">
        <f>IF(J228=Dropdown!$E$10,AG228,"")</f>
        <v/>
      </c>
      <c r="BC228" s="85" t="str">
        <f>IF(J228=Dropdown!$E$11,AG228,"")</f>
        <v/>
      </c>
      <c r="BD228" s="85" t="str">
        <f>IF(J228=Dropdown!$E$12,AG228,"")</f>
        <v/>
      </c>
      <c r="BE228" s="85" t="str">
        <f>IF(J228=Dropdown!$E$13,AG228,"")</f>
        <v/>
      </c>
    </row>
    <row r="229" spans="1:57" ht="15.75" customHeight="1" x14ac:dyDescent="0.2">
      <c r="A229" s="238"/>
      <c r="B229" s="239"/>
      <c r="C229" s="240"/>
      <c r="D229" s="241"/>
      <c r="E229" s="242"/>
      <c r="F229" s="241"/>
      <c r="G229" s="242"/>
      <c r="H229" s="243"/>
      <c r="I229" s="244"/>
      <c r="J229" s="230"/>
      <c r="K229" s="231"/>
      <c r="L229" s="231"/>
      <c r="M229" s="231"/>
      <c r="N229" s="231"/>
      <c r="O229" s="231"/>
      <c r="P229" s="232"/>
      <c r="Q229" s="233"/>
      <c r="R229" s="233"/>
      <c r="S229" s="233"/>
      <c r="T229" s="233"/>
      <c r="U229" s="233"/>
      <c r="V229" s="233"/>
      <c r="W229" s="233"/>
      <c r="X229" s="233"/>
      <c r="Y229" s="233"/>
      <c r="Z229" s="233"/>
      <c r="AA229" s="233"/>
      <c r="AB229" s="233"/>
      <c r="AC229" s="233"/>
      <c r="AD229" s="233"/>
      <c r="AE229" s="233"/>
      <c r="AF229" s="233"/>
      <c r="AG229" s="97" t="str">
        <f t="shared" si="57"/>
        <v>0:00</v>
      </c>
      <c r="AH229" s="98"/>
      <c r="AJ229" s="16" t="str">
        <f t="shared" si="44"/>
        <v/>
      </c>
      <c r="AK229" s="16" t="str">
        <f t="shared" si="45"/>
        <v/>
      </c>
      <c r="AL229" s="16" t="str">
        <f t="shared" si="46"/>
        <v/>
      </c>
      <c r="AM229" s="16" t="str">
        <f t="shared" si="47"/>
        <v/>
      </c>
      <c r="AN229" s="16" t="str">
        <f t="shared" si="48"/>
        <v/>
      </c>
      <c r="AO229" s="16" t="str">
        <f t="shared" si="49"/>
        <v/>
      </c>
      <c r="AP229" s="16" t="str">
        <f t="shared" si="50"/>
        <v/>
      </c>
      <c r="AQ229" s="16" t="str">
        <f t="shared" si="51"/>
        <v/>
      </c>
      <c r="AR229" s="16" t="str">
        <f t="shared" si="52"/>
        <v/>
      </c>
      <c r="AS229" s="16" t="str">
        <f t="shared" si="53"/>
        <v/>
      </c>
      <c r="AT229" s="16" t="str">
        <f t="shared" si="54"/>
        <v/>
      </c>
      <c r="AU229" s="15" t="str">
        <f t="shared" si="55"/>
        <v/>
      </c>
      <c r="AV229" s="15" t="str">
        <f t="shared" si="56"/>
        <v/>
      </c>
      <c r="AW229" s="28"/>
      <c r="AX229" s="85" t="str">
        <f>IF(J229=Dropdown!$E$6,AG229,"")</f>
        <v/>
      </c>
      <c r="AY229" s="85" t="str">
        <f>IF(J229=Dropdown!$E$7,AG229,"")</f>
        <v/>
      </c>
      <c r="AZ229" s="84" t="str">
        <f>IF(J229=Dropdown!$E$8,AG229,"")</f>
        <v/>
      </c>
      <c r="BA229" s="85" t="str">
        <f>IF(J229=Dropdown!$E$9,AG229,"")</f>
        <v/>
      </c>
      <c r="BB229" s="85" t="str">
        <f>IF(J229=Dropdown!$E$10,AG229,"")</f>
        <v/>
      </c>
      <c r="BC229" s="85" t="str">
        <f>IF(J229=Dropdown!$E$11,AG229,"")</f>
        <v/>
      </c>
      <c r="BD229" s="84" t="str">
        <f>IF(J229=Dropdown!$E$12,AG229,"")</f>
        <v/>
      </c>
      <c r="BE229" s="84" t="str">
        <f>IF(J229=Dropdown!$E$13,AG229,"")</f>
        <v/>
      </c>
    </row>
    <row r="230" spans="1:57" ht="15.75" customHeight="1" x14ac:dyDescent="0.2">
      <c r="A230" s="238"/>
      <c r="B230" s="239"/>
      <c r="C230" s="240"/>
      <c r="D230" s="241"/>
      <c r="E230" s="242"/>
      <c r="F230" s="241"/>
      <c r="G230" s="242"/>
      <c r="H230" s="243"/>
      <c r="I230" s="244"/>
      <c r="J230" s="230"/>
      <c r="K230" s="231"/>
      <c r="L230" s="231"/>
      <c r="M230" s="231"/>
      <c r="N230" s="231"/>
      <c r="O230" s="231"/>
      <c r="P230" s="232"/>
      <c r="Q230" s="233"/>
      <c r="R230" s="233"/>
      <c r="S230" s="233"/>
      <c r="T230" s="233"/>
      <c r="U230" s="233"/>
      <c r="V230" s="233"/>
      <c r="W230" s="233"/>
      <c r="X230" s="233"/>
      <c r="Y230" s="233"/>
      <c r="Z230" s="233"/>
      <c r="AA230" s="233"/>
      <c r="AB230" s="233"/>
      <c r="AC230" s="233"/>
      <c r="AD230" s="233"/>
      <c r="AE230" s="233"/>
      <c r="AF230" s="233"/>
      <c r="AG230" s="97" t="str">
        <f t="shared" si="57"/>
        <v>0:00</v>
      </c>
      <c r="AH230" s="98"/>
      <c r="AJ230" s="16" t="str">
        <f t="shared" si="44"/>
        <v/>
      </c>
      <c r="AK230" s="16" t="str">
        <f t="shared" si="45"/>
        <v/>
      </c>
      <c r="AL230" s="16" t="str">
        <f t="shared" si="46"/>
        <v/>
      </c>
      <c r="AM230" s="16" t="str">
        <f t="shared" si="47"/>
        <v/>
      </c>
      <c r="AN230" s="16" t="str">
        <f t="shared" si="48"/>
        <v/>
      </c>
      <c r="AO230" s="16" t="str">
        <f t="shared" si="49"/>
        <v/>
      </c>
      <c r="AP230" s="16" t="str">
        <f t="shared" si="50"/>
        <v/>
      </c>
      <c r="AQ230" s="16" t="str">
        <f t="shared" si="51"/>
        <v/>
      </c>
      <c r="AR230" s="16" t="str">
        <f t="shared" si="52"/>
        <v/>
      </c>
      <c r="AS230" s="16" t="str">
        <f t="shared" si="53"/>
        <v/>
      </c>
      <c r="AT230" s="16" t="str">
        <f t="shared" si="54"/>
        <v/>
      </c>
      <c r="AU230" s="15" t="str">
        <f t="shared" si="55"/>
        <v/>
      </c>
      <c r="AV230" s="15" t="str">
        <f t="shared" si="56"/>
        <v/>
      </c>
      <c r="AW230" s="28"/>
      <c r="AX230" s="85" t="str">
        <f>IF(J230=Dropdown!$E$6,AG230,"")</f>
        <v/>
      </c>
      <c r="AY230" s="85" t="str">
        <f>IF(J230=Dropdown!$E$7,AG230,"")</f>
        <v/>
      </c>
      <c r="AZ230" s="85" t="str">
        <f>IF(J230=Dropdown!$E$8,AG230,"")</f>
        <v/>
      </c>
      <c r="BA230" s="85" t="str">
        <f>IF(J230=Dropdown!$E$9,AG230,"")</f>
        <v/>
      </c>
      <c r="BB230" s="85" t="str">
        <f>IF(J230=Dropdown!$E$10,AG230,"")</f>
        <v/>
      </c>
      <c r="BC230" s="85" t="str">
        <f>IF(J230=Dropdown!$E$11,AG230,"")</f>
        <v/>
      </c>
      <c r="BD230" s="85" t="str">
        <f>IF(J230=Dropdown!$E$12,AG230,"")</f>
        <v/>
      </c>
      <c r="BE230" s="85" t="str">
        <f>IF(J230=Dropdown!$E$13,AG230,"")</f>
        <v/>
      </c>
    </row>
    <row r="231" spans="1:57" ht="15.75" customHeight="1" x14ac:dyDescent="0.2">
      <c r="A231" s="238"/>
      <c r="B231" s="239"/>
      <c r="C231" s="240"/>
      <c r="D231" s="241"/>
      <c r="E231" s="242"/>
      <c r="F231" s="241"/>
      <c r="G231" s="242"/>
      <c r="H231" s="243"/>
      <c r="I231" s="244"/>
      <c r="J231" s="230"/>
      <c r="K231" s="231"/>
      <c r="L231" s="231"/>
      <c r="M231" s="231"/>
      <c r="N231" s="231"/>
      <c r="O231" s="231"/>
      <c r="P231" s="232"/>
      <c r="Q231" s="233"/>
      <c r="R231" s="233"/>
      <c r="S231" s="233"/>
      <c r="T231" s="233"/>
      <c r="U231" s="233"/>
      <c r="V231" s="233"/>
      <c r="W231" s="233"/>
      <c r="X231" s="233"/>
      <c r="Y231" s="233"/>
      <c r="Z231" s="233"/>
      <c r="AA231" s="233"/>
      <c r="AB231" s="233"/>
      <c r="AC231" s="233"/>
      <c r="AD231" s="233"/>
      <c r="AE231" s="233"/>
      <c r="AF231" s="233"/>
      <c r="AG231" s="97" t="str">
        <f t="shared" si="57"/>
        <v>0:00</v>
      </c>
      <c r="AH231" s="98"/>
      <c r="AJ231" s="16" t="str">
        <f t="shared" si="44"/>
        <v/>
      </c>
      <c r="AK231" s="16" t="str">
        <f t="shared" si="45"/>
        <v/>
      </c>
      <c r="AL231" s="16" t="str">
        <f t="shared" si="46"/>
        <v/>
      </c>
      <c r="AM231" s="16" t="str">
        <f t="shared" si="47"/>
        <v/>
      </c>
      <c r="AN231" s="16" t="str">
        <f t="shared" si="48"/>
        <v/>
      </c>
      <c r="AO231" s="16" t="str">
        <f t="shared" si="49"/>
        <v/>
      </c>
      <c r="AP231" s="16" t="str">
        <f t="shared" si="50"/>
        <v/>
      </c>
      <c r="AQ231" s="16" t="str">
        <f t="shared" si="51"/>
        <v/>
      </c>
      <c r="AR231" s="16" t="str">
        <f t="shared" si="52"/>
        <v/>
      </c>
      <c r="AS231" s="16" t="str">
        <f t="shared" si="53"/>
        <v/>
      </c>
      <c r="AT231" s="16" t="str">
        <f t="shared" si="54"/>
        <v/>
      </c>
      <c r="AU231" s="15" t="str">
        <f t="shared" si="55"/>
        <v/>
      </c>
      <c r="AV231" s="15" t="str">
        <f t="shared" si="56"/>
        <v/>
      </c>
      <c r="AW231" s="28"/>
      <c r="AX231" s="84" t="str">
        <f>IF(J231=Dropdown!$E$6,AG231,"")</f>
        <v/>
      </c>
      <c r="AY231" s="84" t="str">
        <f>IF(J231=Dropdown!$E$7,AG231,"")</f>
        <v/>
      </c>
      <c r="AZ231" s="85" t="str">
        <f>IF(J231=Dropdown!$E$8,AG231,"")</f>
        <v/>
      </c>
      <c r="BA231" s="84" t="str">
        <f>IF(J231=Dropdown!$E$9,AG231,"")</f>
        <v/>
      </c>
      <c r="BB231" s="85" t="str">
        <f>IF(J231=Dropdown!$E$10,AG231,"")</f>
        <v/>
      </c>
      <c r="BC231" s="84" t="str">
        <f>IF(J231=Dropdown!$E$11,AG231,"")</f>
        <v/>
      </c>
      <c r="BD231" s="85" t="str">
        <f>IF(J231=Dropdown!$E$12,AG231,"")</f>
        <v/>
      </c>
      <c r="BE231" s="85" t="str">
        <f>IF(J231=Dropdown!$E$13,AG231,"")</f>
        <v/>
      </c>
    </row>
    <row r="232" spans="1:57" ht="15.75" customHeight="1" x14ac:dyDescent="0.2">
      <c r="A232" s="238"/>
      <c r="B232" s="239"/>
      <c r="C232" s="240"/>
      <c r="D232" s="241"/>
      <c r="E232" s="242"/>
      <c r="F232" s="241"/>
      <c r="G232" s="242"/>
      <c r="H232" s="243"/>
      <c r="I232" s="244"/>
      <c r="J232" s="230"/>
      <c r="K232" s="231"/>
      <c r="L232" s="231"/>
      <c r="M232" s="231"/>
      <c r="N232" s="231"/>
      <c r="O232" s="231"/>
      <c r="P232" s="232"/>
      <c r="Q232" s="233"/>
      <c r="R232" s="233"/>
      <c r="S232" s="233"/>
      <c r="T232" s="233"/>
      <c r="U232" s="233"/>
      <c r="V232" s="233"/>
      <c r="W232" s="233"/>
      <c r="X232" s="233"/>
      <c r="Y232" s="233"/>
      <c r="Z232" s="233"/>
      <c r="AA232" s="233"/>
      <c r="AB232" s="233"/>
      <c r="AC232" s="233"/>
      <c r="AD232" s="233"/>
      <c r="AE232" s="233"/>
      <c r="AF232" s="233"/>
      <c r="AG232" s="97" t="str">
        <f t="shared" si="57"/>
        <v>0:00</v>
      </c>
      <c r="AH232" s="98"/>
      <c r="AJ232" s="16" t="str">
        <f t="shared" si="44"/>
        <v/>
      </c>
      <c r="AK232" s="16" t="str">
        <f t="shared" si="45"/>
        <v/>
      </c>
      <c r="AL232" s="16" t="str">
        <f t="shared" si="46"/>
        <v/>
      </c>
      <c r="AM232" s="16" t="str">
        <f t="shared" si="47"/>
        <v/>
      </c>
      <c r="AN232" s="16" t="str">
        <f t="shared" si="48"/>
        <v/>
      </c>
      <c r="AO232" s="16" t="str">
        <f t="shared" si="49"/>
        <v/>
      </c>
      <c r="AP232" s="16" t="str">
        <f t="shared" si="50"/>
        <v/>
      </c>
      <c r="AQ232" s="16" t="str">
        <f t="shared" si="51"/>
        <v/>
      </c>
      <c r="AR232" s="16" t="str">
        <f t="shared" si="52"/>
        <v/>
      </c>
      <c r="AS232" s="16" t="str">
        <f t="shared" si="53"/>
        <v/>
      </c>
      <c r="AT232" s="16" t="str">
        <f t="shared" si="54"/>
        <v/>
      </c>
      <c r="AU232" s="15" t="str">
        <f t="shared" si="55"/>
        <v/>
      </c>
      <c r="AV232" s="15" t="str">
        <f t="shared" si="56"/>
        <v/>
      </c>
      <c r="AW232" s="28"/>
      <c r="AX232" s="85" t="str">
        <f>IF(J232=Dropdown!$E$6,AG232,"")</f>
        <v/>
      </c>
      <c r="AY232" s="85" t="str">
        <f>IF(J232=Dropdown!$E$7,AG232,"")</f>
        <v/>
      </c>
      <c r="AZ232" s="85" t="str">
        <f>IF(J232=Dropdown!$E$8,AG232,"")</f>
        <v/>
      </c>
      <c r="BA232" s="85" t="str">
        <f>IF(J232=Dropdown!$E$9,AG232,"")</f>
        <v/>
      </c>
      <c r="BB232" s="85" t="str">
        <f>IF(J232=Dropdown!$E$10,AG232,"")</f>
        <v/>
      </c>
      <c r="BC232" s="85" t="str">
        <f>IF(J232=Dropdown!$E$11,AG232,"")</f>
        <v/>
      </c>
      <c r="BD232" s="85" t="str">
        <f>IF(J232=Dropdown!$E$12,AG232,"")</f>
        <v/>
      </c>
      <c r="BE232" s="85" t="str">
        <f>IF(J232=Dropdown!$E$13,AG232,"")</f>
        <v/>
      </c>
    </row>
    <row r="233" spans="1:57" ht="15.75" customHeight="1" x14ac:dyDescent="0.2">
      <c r="A233" s="238"/>
      <c r="B233" s="239"/>
      <c r="C233" s="240"/>
      <c r="D233" s="241"/>
      <c r="E233" s="242"/>
      <c r="F233" s="241"/>
      <c r="G233" s="242"/>
      <c r="H233" s="243"/>
      <c r="I233" s="244"/>
      <c r="J233" s="230"/>
      <c r="K233" s="231"/>
      <c r="L233" s="231"/>
      <c r="M233" s="231"/>
      <c r="N233" s="231"/>
      <c r="O233" s="231"/>
      <c r="P233" s="232"/>
      <c r="Q233" s="233"/>
      <c r="R233" s="233"/>
      <c r="S233" s="233"/>
      <c r="T233" s="233"/>
      <c r="U233" s="233"/>
      <c r="V233" s="233"/>
      <c r="W233" s="233"/>
      <c r="X233" s="233"/>
      <c r="Y233" s="233"/>
      <c r="Z233" s="233"/>
      <c r="AA233" s="233"/>
      <c r="AB233" s="233"/>
      <c r="AC233" s="233"/>
      <c r="AD233" s="233"/>
      <c r="AE233" s="233"/>
      <c r="AF233" s="233"/>
      <c r="AG233" s="97" t="str">
        <f t="shared" si="57"/>
        <v>0:00</v>
      </c>
      <c r="AH233" s="98"/>
      <c r="AJ233" s="16" t="str">
        <f t="shared" si="44"/>
        <v/>
      </c>
      <c r="AK233" s="16" t="str">
        <f t="shared" si="45"/>
        <v/>
      </c>
      <c r="AL233" s="16" t="str">
        <f t="shared" si="46"/>
        <v/>
      </c>
      <c r="AM233" s="16" t="str">
        <f t="shared" si="47"/>
        <v/>
      </c>
      <c r="AN233" s="16" t="str">
        <f t="shared" si="48"/>
        <v/>
      </c>
      <c r="AO233" s="16" t="str">
        <f t="shared" si="49"/>
        <v/>
      </c>
      <c r="AP233" s="16" t="str">
        <f t="shared" si="50"/>
        <v/>
      </c>
      <c r="AQ233" s="16" t="str">
        <f t="shared" si="51"/>
        <v/>
      </c>
      <c r="AR233" s="16" t="str">
        <f t="shared" si="52"/>
        <v/>
      </c>
      <c r="AS233" s="16" t="str">
        <f t="shared" si="53"/>
        <v/>
      </c>
      <c r="AT233" s="16" t="str">
        <f t="shared" si="54"/>
        <v/>
      </c>
      <c r="AU233" s="15" t="str">
        <f t="shared" si="55"/>
        <v/>
      </c>
      <c r="AV233" s="15" t="str">
        <f t="shared" si="56"/>
        <v/>
      </c>
      <c r="AW233" s="28"/>
      <c r="AX233" s="85" t="str">
        <f>IF(J233=Dropdown!$E$6,AG233,"")</f>
        <v/>
      </c>
      <c r="AY233" s="85" t="str">
        <f>IF(J233=Dropdown!$E$7,AG233,"")</f>
        <v/>
      </c>
      <c r="AZ233" s="85" t="str">
        <f>IF(J233=Dropdown!$E$8,AG233,"")</f>
        <v/>
      </c>
      <c r="BA233" s="85" t="str">
        <f>IF(J233=Dropdown!$E$9,AG233,"")</f>
        <v/>
      </c>
      <c r="BB233" s="84" t="str">
        <f>IF(J233=Dropdown!$E$10,AG233,"")</f>
        <v/>
      </c>
      <c r="BC233" s="85" t="str">
        <f>IF(J233=Dropdown!$E$11,AG233,"")</f>
        <v/>
      </c>
      <c r="BD233" s="84" t="str">
        <f>IF(J233=Dropdown!$E$12,AG233,"")</f>
        <v/>
      </c>
      <c r="BE233" s="84" t="str">
        <f>IF(J233=Dropdown!$E$13,AG233,"")</f>
        <v/>
      </c>
    </row>
    <row r="234" spans="1:57" ht="15.75" customHeight="1" x14ac:dyDescent="0.2">
      <c r="A234" s="238"/>
      <c r="B234" s="239"/>
      <c r="C234" s="240"/>
      <c r="D234" s="241"/>
      <c r="E234" s="242"/>
      <c r="F234" s="241"/>
      <c r="G234" s="242"/>
      <c r="H234" s="243"/>
      <c r="I234" s="244"/>
      <c r="J234" s="230"/>
      <c r="K234" s="231"/>
      <c r="L234" s="231"/>
      <c r="M234" s="231"/>
      <c r="N234" s="231"/>
      <c r="O234" s="231"/>
      <c r="P234" s="232"/>
      <c r="Q234" s="233"/>
      <c r="R234" s="233"/>
      <c r="S234" s="233"/>
      <c r="T234" s="233"/>
      <c r="U234" s="233"/>
      <c r="V234" s="233"/>
      <c r="W234" s="233"/>
      <c r="X234" s="233"/>
      <c r="Y234" s="233"/>
      <c r="Z234" s="233"/>
      <c r="AA234" s="233"/>
      <c r="AB234" s="233"/>
      <c r="AC234" s="233"/>
      <c r="AD234" s="233"/>
      <c r="AE234" s="233"/>
      <c r="AF234" s="233"/>
      <c r="AG234" s="97" t="str">
        <f t="shared" si="57"/>
        <v>0:00</v>
      </c>
      <c r="AH234" s="98"/>
      <c r="AJ234" s="16" t="str">
        <f t="shared" si="44"/>
        <v/>
      </c>
      <c r="AK234" s="16" t="str">
        <f t="shared" si="45"/>
        <v/>
      </c>
      <c r="AL234" s="16" t="str">
        <f t="shared" si="46"/>
        <v/>
      </c>
      <c r="AM234" s="16" t="str">
        <f t="shared" si="47"/>
        <v/>
      </c>
      <c r="AN234" s="16" t="str">
        <f t="shared" si="48"/>
        <v/>
      </c>
      <c r="AO234" s="16" t="str">
        <f t="shared" si="49"/>
        <v/>
      </c>
      <c r="AP234" s="16" t="str">
        <f t="shared" si="50"/>
        <v/>
      </c>
      <c r="AQ234" s="16" t="str">
        <f t="shared" si="51"/>
        <v/>
      </c>
      <c r="AR234" s="16" t="str">
        <f t="shared" si="52"/>
        <v/>
      </c>
      <c r="AS234" s="16" t="str">
        <f t="shared" si="53"/>
        <v/>
      </c>
      <c r="AT234" s="16" t="str">
        <f t="shared" si="54"/>
        <v/>
      </c>
      <c r="AU234" s="15" t="str">
        <f t="shared" si="55"/>
        <v/>
      </c>
      <c r="AV234" s="15" t="str">
        <f t="shared" si="56"/>
        <v/>
      </c>
      <c r="AW234" s="28"/>
      <c r="AX234" s="84" t="str">
        <f>IF(J234=Dropdown!$E$6,AG234,"")</f>
        <v/>
      </c>
      <c r="AY234" s="84" t="str">
        <f>IF(J234=Dropdown!$E$7,AG234,"")</f>
        <v/>
      </c>
      <c r="AZ234" s="85" t="str">
        <f>IF(J234=Dropdown!$E$8,AG234,"")</f>
        <v/>
      </c>
      <c r="BA234" s="84" t="str">
        <f>IF(J234=Dropdown!$E$9,AG234,"")</f>
        <v/>
      </c>
      <c r="BB234" s="85" t="str">
        <f>IF(J234=Dropdown!$E$10,AG234,"")</f>
        <v/>
      </c>
      <c r="BC234" s="85" t="str">
        <f>IF(J234=Dropdown!$E$11,AG234,"")</f>
        <v/>
      </c>
      <c r="BD234" s="85" t="str">
        <f>IF(J234=Dropdown!$E$12,AG234,"")</f>
        <v/>
      </c>
      <c r="BE234" s="85" t="str">
        <f>IF(J234=Dropdown!$E$13,AG234,"")</f>
        <v/>
      </c>
    </row>
    <row r="235" spans="1:57" ht="15.75" customHeight="1" x14ac:dyDescent="0.2">
      <c r="A235" s="238"/>
      <c r="B235" s="239"/>
      <c r="C235" s="240"/>
      <c r="D235" s="241"/>
      <c r="E235" s="242"/>
      <c r="F235" s="241"/>
      <c r="G235" s="242"/>
      <c r="H235" s="243"/>
      <c r="I235" s="244"/>
      <c r="J235" s="230"/>
      <c r="K235" s="231"/>
      <c r="L235" s="231"/>
      <c r="M235" s="231"/>
      <c r="N235" s="231"/>
      <c r="O235" s="231"/>
      <c r="P235" s="232"/>
      <c r="Q235" s="233"/>
      <c r="R235" s="233"/>
      <c r="S235" s="233"/>
      <c r="T235" s="233"/>
      <c r="U235" s="233"/>
      <c r="V235" s="233"/>
      <c r="W235" s="233"/>
      <c r="X235" s="233"/>
      <c r="Y235" s="233"/>
      <c r="Z235" s="233"/>
      <c r="AA235" s="233"/>
      <c r="AB235" s="233"/>
      <c r="AC235" s="233"/>
      <c r="AD235" s="233"/>
      <c r="AE235" s="233"/>
      <c r="AF235" s="233"/>
      <c r="AG235" s="97" t="str">
        <f t="shared" si="57"/>
        <v>0:00</v>
      </c>
      <c r="AH235" s="98"/>
      <c r="AJ235" s="16" t="str">
        <f t="shared" si="44"/>
        <v/>
      </c>
      <c r="AK235" s="16" t="str">
        <f t="shared" si="45"/>
        <v/>
      </c>
      <c r="AL235" s="16" t="str">
        <f t="shared" si="46"/>
        <v/>
      </c>
      <c r="AM235" s="16" t="str">
        <f t="shared" si="47"/>
        <v/>
      </c>
      <c r="AN235" s="16" t="str">
        <f t="shared" si="48"/>
        <v/>
      </c>
      <c r="AO235" s="16" t="str">
        <f t="shared" si="49"/>
        <v/>
      </c>
      <c r="AP235" s="16" t="str">
        <f t="shared" si="50"/>
        <v/>
      </c>
      <c r="AQ235" s="16" t="str">
        <f t="shared" si="51"/>
        <v/>
      </c>
      <c r="AR235" s="16" t="str">
        <f t="shared" si="52"/>
        <v/>
      </c>
      <c r="AS235" s="16" t="str">
        <f t="shared" si="53"/>
        <v/>
      </c>
      <c r="AT235" s="16" t="str">
        <f t="shared" si="54"/>
        <v/>
      </c>
      <c r="AU235" s="15" t="str">
        <f t="shared" si="55"/>
        <v/>
      </c>
      <c r="AV235" s="15" t="str">
        <f t="shared" si="56"/>
        <v/>
      </c>
      <c r="AW235" s="28"/>
      <c r="AX235" s="85" t="str">
        <f>IF(J235=Dropdown!$E$6,AG235,"")</f>
        <v/>
      </c>
      <c r="AY235" s="85" t="str">
        <f>IF(J235=Dropdown!$E$7,AG235,"")</f>
        <v/>
      </c>
      <c r="AZ235" s="85" t="str">
        <f>IF(J235=Dropdown!$E$8,AG235,"")</f>
        <v/>
      </c>
      <c r="BA235" s="85" t="str">
        <f>IF(J235=Dropdown!$E$9,AG235,"")</f>
        <v/>
      </c>
      <c r="BB235" s="85" t="str">
        <f>IF(J235=Dropdown!$E$10,AG235,"")</f>
        <v/>
      </c>
      <c r="BC235" s="85" t="str">
        <f>IF(J235=Dropdown!$E$11,AG235,"")</f>
        <v/>
      </c>
      <c r="BD235" s="85" t="str">
        <f>IF(J235=Dropdown!$E$12,AG235,"")</f>
        <v/>
      </c>
      <c r="BE235" s="85" t="str">
        <f>IF(J235=Dropdown!$E$13,AG235,"")</f>
        <v/>
      </c>
    </row>
    <row r="236" spans="1:57" ht="15.75" customHeight="1" x14ac:dyDescent="0.2">
      <c r="A236" s="238"/>
      <c r="B236" s="239"/>
      <c r="C236" s="240"/>
      <c r="D236" s="241"/>
      <c r="E236" s="242"/>
      <c r="F236" s="241"/>
      <c r="G236" s="242"/>
      <c r="H236" s="243"/>
      <c r="I236" s="244"/>
      <c r="J236" s="230"/>
      <c r="K236" s="231"/>
      <c r="L236" s="231"/>
      <c r="M236" s="231"/>
      <c r="N236" s="231"/>
      <c r="O236" s="231"/>
      <c r="P236" s="232"/>
      <c r="Q236" s="233"/>
      <c r="R236" s="233"/>
      <c r="S236" s="233"/>
      <c r="T236" s="233"/>
      <c r="U236" s="233"/>
      <c r="V236" s="233"/>
      <c r="W236" s="233"/>
      <c r="X236" s="233"/>
      <c r="Y236" s="233"/>
      <c r="Z236" s="233"/>
      <c r="AA236" s="233"/>
      <c r="AB236" s="233"/>
      <c r="AC236" s="233"/>
      <c r="AD236" s="233"/>
      <c r="AE236" s="233"/>
      <c r="AF236" s="233"/>
      <c r="AG236" s="97" t="str">
        <f t="shared" si="57"/>
        <v>0:00</v>
      </c>
      <c r="AH236" s="98"/>
      <c r="AJ236" s="16" t="str">
        <f t="shared" si="44"/>
        <v/>
      </c>
      <c r="AK236" s="16" t="str">
        <f t="shared" si="45"/>
        <v/>
      </c>
      <c r="AL236" s="16" t="str">
        <f t="shared" si="46"/>
        <v/>
      </c>
      <c r="AM236" s="16" t="str">
        <f t="shared" si="47"/>
        <v/>
      </c>
      <c r="AN236" s="16" t="str">
        <f t="shared" si="48"/>
        <v/>
      </c>
      <c r="AO236" s="16" t="str">
        <f t="shared" si="49"/>
        <v/>
      </c>
      <c r="AP236" s="16" t="str">
        <f t="shared" si="50"/>
        <v/>
      </c>
      <c r="AQ236" s="16" t="str">
        <f t="shared" si="51"/>
        <v/>
      </c>
      <c r="AR236" s="16" t="str">
        <f t="shared" si="52"/>
        <v/>
      </c>
      <c r="AS236" s="16" t="str">
        <f t="shared" si="53"/>
        <v/>
      </c>
      <c r="AT236" s="16" t="str">
        <f t="shared" si="54"/>
        <v/>
      </c>
      <c r="AU236" s="15" t="str">
        <f t="shared" si="55"/>
        <v/>
      </c>
      <c r="AV236" s="15" t="str">
        <f t="shared" si="56"/>
        <v/>
      </c>
      <c r="AW236" s="28"/>
      <c r="AX236" s="85" t="str">
        <f>IF(J236=Dropdown!$E$6,AG236,"")</f>
        <v/>
      </c>
      <c r="AY236" s="85" t="str">
        <f>IF(J236=Dropdown!$E$7,AG236,"")</f>
        <v/>
      </c>
      <c r="AZ236" s="84" t="str">
        <f>IF(J236=Dropdown!$E$8,AG236,"")</f>
        <v/>
      </c>
      <c r="BA236" s="85" t="str">
        <f>IF(J236=Dropdown!$E$9,AG236,"")</f>
        <v/>
      </c>
      <c r="BB236" s="85" t="str">
        <f>IF(J236=Dropdown!$E$10,AG236,"")</f>
        <v/>
      </c>
      <c r="BC236" s="85" t="str">
        <f>IF(J236=Dropdown!$E$11,AG236,"")</f>
        <v/>
      </c>
      <c r="BD236" s="85" t="str">
        <f>IF(J236=Dropdown!$E$12,AG236,"")</f>
        <v/>
      </c>
      <c r="BE236" s="85" t="str">
        <f>IF(J236=Dropdown!$E$13,AG236,"")</f>
        <v/>
      </c>
    </row>
    <row r="237" spans="1:57" ht="15.75" customHeight="1" x14ac:dyDescent="0.2">
      <c r="A237" s="238"/>
      <c r="B237" s="239"/>
      <c r="C237" s="240"/>
      <c r="D237" s="241"/>
      <c r="E237" s="242"/>
      <c r="F237" s="241"/>
      <c r="G237" s="242"/>
      <c r="H237" s="243"/>
      <c r="I237" s="244"/>
      <c r="J237" s="230"/>
      <c r="K237" s="231"/>
      <c r="L237" s="231"/>
      <c r="M237" s="231"/>
      <c r="N237" s="231"/>
      <c r="O237" s="231"/>
      <c r="P237" s="232"/>
      <c r="Q237" s="233"/>
      <c r="R237" s="233"/>
      <c r="S237" s="233"/>
      <c r="T237" s="233"/>
      <c r="U237" s="233"/>
      <c r="V237" s="233"/>
      <c r="W237" s="233"/>
      <c r="X237" s="233"/>
      <c r="Y237" s="233"/>
      <c r="Z237" s="233"/>
      <c r="AA237" s="233"/>
      <c r="AB237" s="233"/>
      <c r="AC237" s="233"/>
      <c r="AD237" s="233"/>
      <c r="AE237" s="233"/>
      <c r="AF237" s="233"/>
      <c r="AG237" s="97" t="str">
        <f t="shared" si="57"/>
        <v>0:00</v>
      </c>
      <c r="AH237" s="98"/>
      <c r="AJ237" s="16" t="str">
        <f t="shared" si="44"/>
        <v/>
      </c>
      <c r="AK237" s="16" t="str">
        <f t="shared" si="45"/>
        <v/>
      </c>
      <c r="AL237" s="16" t="str">
        <f t="shared" si="46"/>
        <v/>
      </c>
      <c r="AM237" s="16" t="str">
        <f t="shared" si="47"/>
        <v/>
      </c>
      <c r="AN237" s="16" t="str">
        <f t="shared" si="48"/>
        <v/>
      </c>
      <c r="AO237" s="16" t="str">
        <f t="shared" si="49"/>
        <v/>
      </c>
      <c r="AP237" s="16" t="str">
        <f t="shared" si="50"/>
        <v/>
      </c>
      <c r="AQ237" s="16" t="str">
        <f t="shared" si="51"/>
        <v/>
      </c>
      <c r="AR237" s="16" t="str">
        <f t="shared" si="52"/>
        <v/>
      </c>
      <c r="AS237" s="16" t="str">
        <f t="shared" si="53"/>
        <v/>
      </c>
      <c r="AT237" s="16" t="str">
        <f t="shared" si="54"/>
        <v/>
      </c>
      <c r="AU237" s="15" t="str">
        <f t="shared" si="55"/>
        <v/>
      </c>
      <c r="AV237" s="15" t="str">
        <f t="shared" si="56"/>
        <v/>
      </c>
      <c r="AW237" s="28"/>
      <c r="AX237" s="84" t="str">
        <f>IF(J237=Dropdown!$E$6,AG237,"")</f>
        <v/>
      </c>
      <c r="AY237" s="84" t="str">
        <f>IF(J237=Dropdown!$E$7,AG237,"")</f>
        <v/>
      </c>
      <c r="AZ237" s="85" t="str">
        <f>IF(J237=Dropdown!$E$8,AG237,"")</f>
        <v/>
      </c>
      <c r="BA237" s="84" t="str">
        <f>IF(J237=Dropdown!$E$9,AG237,"")</f>
        <v/>
      </c>
      <c r="BB237" s="85" t="str">
        <f>IF(J237=Dropdown!$E$10,AG237,"")</f>
        <v/>
      </c>
      <c r="BC237" s="84" t="str">
        <f>IF(J237=Dropdown!$E$11,AG237,"")</f>
        <v/>
      </c>
      <c r="BD237" s="84" t="str">
        <f>IF(J237=Dropdown!$E$12,AG237,"")</f>
        <v/>
      </c>
      <c r="BE237" s="84" t="str">
        <f>IF(J237=Dropdown!$E$13,AG237,"")</f>
        <v/>
      </c>
    </row>
    <row r="238" spans="1:57" ht="15.75" customHeight="1" x14ac:dyDescent="0.2">
      <c r="A238" s="238"/>
      <c r="B238" s="239"/>
      <c r="C238" s="240"/>
      <c r="D238" s="241"/>
      <c r="E238" s="242"/>
      <c r="F238" s="241"/>
      <c r="G238" s="242"/>
      <c r="H238" s="243"/>
      <c r="I238" s="244"/>
      <c r="J238" s="230"/>
      <c r="K238" s="231"/>
      <c r="L238" s="231"/>
      <c r="M238" s="231"/>
      <c r="N238" s="231"/>
      <c r="O238" s="231"/>
      <c r="P238" s="232"/>
      <c r="Q238" s="233"/>
      <c r="R238" s="233"/>
      <c r="S238" s="233"/>
      <c r="T238" s="233"/>
      <c r="U238" s="233"/>
      <c r="V238" s="233"/>
      <c r="W238" s="233"/>
      <c r="X238" s="233"/>
      <c r="Y238" s="233"/>
      <c r="Z238" s="233"/>
      <c r="AA238" s="233"/>
      <c r="AB238" s="233"/>
      <c r="AC238" s="233"/>
      <c r="AD238" s="233"/>
      <c r="AE238" s="233"/>
      <c r="AF238" s="233"/>
      <c r="AG238" s="97" t="str">
        <f t="shared" si="57"/>
        <v>0:00</v>
      </c>
      <c r="AH238" s="98"/>
      <c r="AJ238" s="16" t="str">
        <f t="shared" si="44"/>
        <v/>
      </c>
      <c r="AK238" s="16" t="str">
        <f t="shared" si="45"/>
        <v/>
      </c>
      <c r="AL238" s="16" t="str">
        <f t="shared" si="46"/>
        <v/>
      </c>
      <c r="AM238" s="16" t="str">
        <f t="shared" si="47"/>
        <v/>
      </c>
      <c r="AN238" s="16" t="str">
        <f t="shared" si="48"/>
        <v/>
      </c>
      <c r="AO238" s="16" t="str">
        <f t="shared" si="49"/>
        <v/>
      </c>
      <c r="AP238" s="16" t="str">
        <f t="shared" si="50"/>
        <v/>
      </c>
      <c r="AQ238" s="16" t="str">
        <f t="shared" si="51"/>
        <v/>
      </c>
      <c r="AR238" s="16" t="str">
        <f t="shared" si="52"/>
        <v/>
      </c>
      <c r="AS238" s="16" t="str">
        <f t="shared" si="53"/>
        <v/>
      </c>
      <c r="AT238" s="16" t="str">
        <f t="shared" si="54"/>
        <v/>
      </c>
      <c r="AU238" s="15" t="str">
        <f t="shared" si="55"/>
        <v/>
      </c>
      <c r="AV238" s="15" t="str">
        <f t="shared" si="56"/>
        <v/>
      </c>
      <c r="AW238" s="28"/>
      <c r="AX238" s="85" t="str">
        <f>IF(J238=Dropdown!$E$6,AG238,"")</f>
        <v/>
      </c>
      <c r="AY238" s="85" t="str">
        <f>IF(J238=Dropdown!$E$7,AG238,"")</f>
        <v/>
      </c>
      <c r="AZ238" s="85" t="str">
        <f>IF(J238=Dropdown!$E$8,AG238,"")</f>
        <v/>
      </c>
      <c r="BA238" s="85" t="str">
        <f>IF(J238=Dropdown!$E$9,AG238,"")</f>
        <v/>
      </c>
      <c r="BB238" s="84" t="str">
        <f>IF(J238=Dropdown!$E$10,AG238,"")</f>
        <v/>
      </c>
      <c r="BC238" s="85" t="str">
        <f>IF(J238=Dropdown!$E$11,AG238,"")</f>
        <v/>
      </c>
      <c r="BD238" s="85" t="str">
        <f>IF(J238=Dropdown!$E$12,AG238,"")</f>
        <v/>
      </c>
      <c r="BE238" s="85" t="str">
        <f>IF(J238=Dropdown!$E$13,AG238,"")</f>
        <v/>
      </c>
    </row>
    <row r="239" spans="1:57" ht="15.75" customHeight="1" x14ac:dyDescent="0.2">
      <c r="A239" s="238"/>
      <c r="B239" s="239"/>
      <c r="C239" s="240"/>
      <c r="D239" s="241"/>
      <c r="E239" s="242"/>
      <c r="F239" s="241"/>
      <c r="G239" s="242"/>
      <c r="H239" s="243"/>
      <c r="I239" s="244"/>
      <c r="J239" s="230"/>
      <c r="K239" s="231"/>
      <c r="L239" s="231"/>
      <c r="M239" s="231"/>
      <c r="N239" s="231"/>
      <c r="O239" s="231"/>
      <c r="P239" s="232"/>
      <c r="Q239" s="233"/>
      <c r="R239" s="233"/>
      <c r="S239" s="233"/>
      <c r="T239" s="233"/>
      <c r="U239" s="233"/>
      <c r="V239" s="233"/>
      <c r="W239" s="233"/>
      <c r="X239" s="233"/>
      <c r="Y239" s="233"/>
      <c r="Z239" s="233"/>
      <c r="AA239" s="233"/>
      <c r="AB239" s="233"/>
      <c r="AC239" s="233"/>
      <c r="AD239" s="233"/>
      <c r="AE239" s="233"/>
      <c r="AF239" s="233"/>
      <c r="AG239" s="97" t="str">
        <f t="shared" si="57"/>
        <v>0:00</v>
      </c>
      <c r="AH239" s="98"/>
      <c r="AJ239" s="16" t="str">
        <f t="shared" si="44"/>
        <v/>
      </c>
      <c r="AK239" s="16" t="str">
        <f t="shared" si="45"/>
        <v/>
      </c>
      <c r="AL239" s="16" t="str">
        <f t="shared" si="46"/>
        <v/>
      </c>
      <c r="AM239" s="16" t="str">
        <f t="shared" si="47"/>
        <v/>
      </c>
      <c r="AN239" s="16" t="str">
        <f t="shared" si="48"/>
        <v/>
      </c>
      <c r="AO239" s="16" t="str">
        <f t="shared" si="49"/>
        <v/>
      </c>
      <c r="AP239" s="16" t="str">
        <f t="shared" si="50"/>
        <v/>
      </c>
      <c r="AQ239" s="16" t="str">
        <f t="shared" si="51"/>
        <v/>
      </c>
      <c r="AR239" s="16" t="str">
        <f t="shared" si="52"/>
        <v/>
      </c>
      <c r="AS239" s="16" t="str">
        <f t="shared" si="53"/>
        <v/>
      </c>
      <c r="AT239" s="16" t="str">
        <f t="shared" si="54"/>
        <v/>
      </c>
      <c r="AU239" s="15" t="str">
        <f t="shared" si="55"/>
        <v/>
      </c>
      <c r="AV239" s="15" t="str">
        <f t="shared" si="56"/>
        <v/>
      </c>
      <c r="AW239" s="28"/>
      <c r="AX239" s="85" t="str">
        <f>IF(J239=Dropdown!$E$6,AG239,"")</f>
        <v/>
      </c>
      <c r="AY239" s="85" t="str">
        <f>IF(J239=Dropdown!$E$7,AG239,"")</f>
        <v/>
      </c>
      <c r="AZ239" s="85" t="str">
        <f>IF(J239=Dropdown!$E$8,AG239,"")</f>
        <v/>
      </c>
      <c r="BA239" s="85" t="str">
        <f>IF(J239=Dropdown!$E$9,AG239,"")</f>
        <v/>
      </c>
      <c r="BB239" s="85" t="str">
        <f>IF(J239=Dropdown!$E$10,AG239,"")</f>
        <v/>
      </c>
      <c r="BC239" s="85" t="str">
        <f>IF(J239=Dropdown!$E$11,AG239,"")</f>
        <v/>
      </c>
      <c r="BD239" s="85" t="str">
        <f>IF(J239=Dropdown!$E$12,AG239,"")</f>
        <v/>
      </c>
      <c r="BE239" s="85" t="str">
        <f>IF(J239=Dropdown!$E$13,AG239,"")</f>
        <v/>
      </c>
    </row>
    <row r="240" spans="1:57" ht="15.75" customHeight="1" x14ac:dyDescent="0.2">
      <c r="A240" s="238"/>
      <c r="B240" s="239"/>
      <c r="C240" s="240"/>
      <c r="D240" s="241"/>
      <c r="E240" s="242"/>
      <c r="F240" s="241"/>
      <c r="G240" s="242"/>
      <c r="H240" s="243"/>
      <c r="I240" s="244"/>
      <c r="J240" s="230"/>
      <c r="K240" s="231"/>
      <c r="L240" s="231"/>
      <c r="M240" s="231"/>
      <c r="N240" s="231"/>
      <c r="O240" s="231"/>
      <c r="P240" s="232"/>
      <c r="Q240" s="233"/>
      <c r="R240" s="233"/>
      <c r="S240" s="233"/>
      <c r="T240" s="233"/>
      <c r="U240" s="233"/>
      <c r="V240" s="233"/>
      <c r="W240" s="233"/>
      <c r="X240" s="233"/>
      <c r="Y240" s="233"/>
      <c r="Z240" s="233"/>
      <c r="AA240" s="233"/>
      <c r="AB240" s="233"/>
      <c r="AC240" s="233"/>
      <c r="AD240" s="233"/>
      <c r="AE240" s="233"/>
      <c r="AF240" s="233"/>
      <c r="AG240" s="97" t="str">
        <f t="shared" si="57"/>
        <v>0:00</v>
      </c>
      <c r="AH240" s="98"/>
      <c r="AJ240" s="16" t="str">
        <f t="shared" si="44"/>
        <v/>
      </c>
      <c r="AK240" s="16" t="str">
        <f t="shared" si="45"/>
        <v/>
      </c>
      <c r="AL240" s="16" t="str">
        <f t="shared" si="46"/>
        <v/>
      </c>
      <c r="AM240" s="16" t="str">
        <f t="shared" si="47"/>
        <v/>
      </c>
      <c r="AN240" s="16" t="str">
        <f t="shared" si="48"/>
        <v/>
      </c>
      <c r="AO240" s="16" t="str">
        <f t="shared" si="49"/>
        <v/>
      </c>
      <c r="AP240" s="16" t="str">
        <f t="shared" si="50"/>
        <v/>
      </c>
      <c r="AQ240" s="16" t="str">
        <f t="shared" si="51"/>
        <v/>
      </c>
      <c r="AR240" s="16" t="str">
        <f t="shared" si="52"/>
        <v/>
      </c>
      <c r="AS240" s="16" t="str">
        <f t="shared" si="53"/>
        <v/>
      </c>
      <c r="AT240" s="16" t="str">
        <f t="shared" si="54"/>
        <v/>
      </c>
      <c r="AU240" s="15" t="str">
        <f t="shared" si="55"/>
        <v/>
      </c>
      <c r="AV240" s="15" t="str">
        <f t="shared" si="56"/>
        <v/>
      </c>
      <c r="AW240" s="28"/>
      <c r="AX240" s="84" t="str">
        <f>IF(J240=Dropdown!$E$6,AG240,"")</f>
        <v/>
      </c>
      <c r="AY240" s="84" t="str">
        <f>IF(J240=Dropdown!$E$7,AG240,"")</f>
        <v/>
      </c>
      <c r="AZ240" s="85" t="str">
        <f>IF(J240=Dropdown!$E$8,AG240,"")</f>
        <v/>
      </c>
      <c r="BA240" s="84" t="str">
        <f>IF(J240=Dropdown!$E$9,AG240,"")</f>
        <v/>
      </c>
      <c r="BB240" s="85" t="str">
        <f>IF(J240=Dropdown!$E$10,AG240,"")</f>
        <v/>
      </c>
      <c r="BC240" s="85" t="str">
        <f>IF(J240=Dropdown!$E$11,AG240,"")</f>
        <v/>
      </c>
      <c r="BD240" s="85" t="str">
        <f>IF(J240=Dropdown!$E$12,AG240,"")</f>
        <v/>
      </c>
      <c r="BE240" s="85" t="str">
        <f>IF(J240=Dropdown!$E$13,AG240,"")</f>
        <v/>
      </c>
    </row>
    <row r="241" spans="1:57" ht="15.75" customHeight="1" x14ac:dyDescent="0.2">
      <c r="A241" s="238"/>
      <c r="B241" s="239"/>
      <c r="C241" s="240"/>
      <c r="D241" s="241"/>
      <c r="E241" s="242"/>
      <c r="F241" s="241"/>
      <c r="G241" s="242"/>
      <c r="H241" s="243"/>
      <c r="I241" s="244"/>
      <c r="J241" s="230"/>
      <c r="K241" s="231"/>
      <c r="L241" s="231"/>
      <c r="M241" s="231"/>
      <c r="N241" s="231"/>
      <c r="O241" s="231"/>
      <c r="P241" s="232"/>
      <c r="Q241" s="233"/>
      <c r="R241" s="233"/>
      <c r="S241" s="233"/>
      <c r="T241" s="233"/>
      <c r="U241" s="233"/>
      <c r="V241" s="233"/>
      <c r="W241" s="233"/>
      <c r="X241" s="233"/>
      <c r="Y241" s="233"/>
      <c r="Z241" s="233"/>
      <c r="AA241" s="233"/>
      <c r="AB241" s="233"/>
      <c r="AC241" s="233"/>
      <c r="AD241" s="233"/>
      <c r="AE241" s="233"/>
      <c r="AF241" s="233"/>
      <c r="AG241" s="97" t="str">
        <f t="shared" si="57"/>
        <v>0:00</v>
      </c>
      <c r="AH241" s="98"/>
      <c r="AJ241" s="16" t="str">
        <f t="shared" si="44"/>
        <v/>
      </c>
      <c r="AK241" s="16" t="str">
        <f t="shared" si="45"/>
        <v/>
      </c>
      <c r="AL241" s="16" t="str">
        <f t="shared" si="46"/>
        <v/>
      </c>
      <c r="AM241" s="16" t="str">
        <f t="shared" si="47"/>
        <v/>
      </c>
      <c r="AN241" s="16" t="str">
        <f t="shared" si="48"/>
        <v/>
      </c>
      <c r="AO241" s="16" t="str">
        <f t="shared" si="49"/>
        <v/>
      </c>
      <c r="AP241" s="16" t="str">
        <f t="shared" si="50"/>
        <v/>
      </c>
      <c r="AQ241" s="16" t="str">
        <f t="shared" si="51"/>
        <v/>
      </c>
      <c r="AR241" s="16" t="str">
        <f t="shared" si="52"/>
        <v/>
      </c>
      <c r="AS241" s="16" t="str">
        <f t="shared" si="53"/>
        <v/>
      </c>
      <c r="AT241" s="16" t="str">
        <f t="shared" si="54"/>
        <v/>
      </c>
      <c r="AU241" s="15" t="str">
        <f t="shared" si="55"/>
        <v/>
      </c>
      <c r="AV241" s="15" t="str">
        <f t="shared" si="56"/>
        <v/>
      </c>
      <c r="AW241" s="28"/>
      <c r="AX241" s="85" t="str">
        <f>IF(J241=Dropdown!$E$6,AG241,"")</f>
        <v/>
      </c>
      <c r="AY241" s="85" t="str">
        <f>IF(J241=Dropdown!$E$7,AG241,"")</f>
        <v/>
      </c>
      <c r="AZ241" s="85" t="str">
        <f>IF(J241=Dropdown!$E$8,AG241,"")</f>
        <v/>
      </c>
      <c r="BA241" s="85" t="str">
        <f>IF(J241=Dropdown!$E$9,AG241,"")</f>
        <v/>
      </c>
      <c r="BB241" s="85" t="str">
        <f>IF(J241=Dropdown!$E$10,AG241,"")</f>
        <v/>
      </c>
      <c r="BC241" s="85" t="str">
        <f>IF(J241=Dropdown!$E$11,AG241,"")</f>
        <v/>
      </c>
      <c r="BD241" s="84" t="str">
        <f>IF(J241=Dropdown!$E$12,AG241,"")</f>
        <v/>
      </c>
      <c r="BE241" s="84" t="str">
        <f>IF(J241=Dropdown!$E$13,AG241,"")</f>
        <v/>
      </c>
    </row>
    <row r="242" spans="1:57" ht="15.75" customHeight="1" x14ac:dyDescent="0.2">
      <c r="A242" s="238"/>
      <c r="B242" s="239"/>
      <c r="C242" s="240"/>
      <c r="D242" s="241"/>
      <c r="E242" s="242"/>
      <c r="F242" s="241"/>
      <c r="G242" s="242"/>
      <c r="H242" s="243"/>
      <c r="I242" s="244"/>
      <c r="J242" s="230"/>
      <c r="K242" s="231"/>
      <c r="L242" s="231"/>
      <c r="M242" s="231"/>
      <c r="N242" s="231"/>
      <c r="O242" s="231"/>
      <c r="P242" s="232"/>
      <c r="Q242" s="233"/>
      <c r="R242" s="233"/>
      <c r="S242" s="233"/>
      <c r="T242" s="233"/>
      <c r="U242" s="233"/>
      <c r="V242" s="233"/>
      <c r="W242" s="233"/>
      <c r="X242" s="233"/>
      <c r="Y242" s="233"/>
      <c r="Z242" s="233"/>
      <c r="AA242" s="233"/>
      <c r="AB242" s="233"/>
      <c r="AC242" s="233"/>
      <c r="AD242" s="233"/>
      <c r="AE242" s="233"/>
      <c r="AF242" s="233"/>
      <c r="AG242" s="97" t="str">
        <f t="shared" si="57"/>
        <v>0:00</v>
      </c>
      <c r="AH242" s="98"/>
      <c r="AJ242" s="16" t="str">
        <f t="shared" si="44"/>
        <v/>
      </c>
      <c r="AK242" s="16" t="str">
        <f t="shared" si="45"/>
        <v/>
      </c>
      <c r="AL242" s="16" t="str">
        <f t="shared" si="46"/>
        <v/>
      </c>
      <c r="AM242" s="16" t="str">
        <f t="shared" si="47"/>
        <v/>
      </c>
      <c r="AN242" s="16" t="str">
        <f t="shared" si="48"/>
        <v/>
      </c>
      <c r="AO242" s="16" t="str">
        <f t="shared" si="49"/>
        <v/>
      </c>
      <c r="AP242" s="16" t="str">
        <f t="shared" si="50"/>
        <v/>
      </c>
      <c r="AQ242" s="16" t="str">
        <f t="shared" si="51"/>
        <v/>
      </c>
      <c r="AR242" s="16" t="str">
        <f t="shared" si="52"/>
        <v/>
      </c>
      <c r="AS242" s="16" t="str">
        <f t="shared" si="53"/>
        <v/>
      </c>
      <c r="AT242" s="16" t="str">
        <f t="shared" si="54"/>
        <v/>
      </c>
      <c r="AU242" s="15" t="str">
        <f t="shared" si="55"/>
        <v/>
      </c>
      <c r="AV242" s="15" t="str">
        <f t="shared" si="56"/>
        <v/>
      </c>
      <c r="AW242" s="28"/>
      <c r="AX242" s="85" t="str">
        <f>IF(J242=Dropdown!$E$6,AG242,"")</f>
        <v/>
      </c>
      <c r="AY242" s="85" t="str">
        <f>IF(J242=Dropdown!$E$7,AG242,"")</f>
        <v/>
      </c>
      <c r="AZ242" s="85" t="str">
        <f>IF(J242=Dropdown!$E$8,AG242,"")</f>
        <v/>
      </c>
      <c r="BA242" s="85" t="str">
        <f>IF(J242=Dropdown!$E$9,AG242,"")</f>
        <v/>
      </c>
      <c r="BB242" s="85" t="str">
        <f>IF(J242=Dropdown!$E$10,AG242,"")</f>
        <v/>
      </c>
      <c r="BC242" s="85" t="str">
        <f>IF(J242=Dropdown!$E$11,AG242,"")</f>
        <v/>
      </c>
      <c r="BD242" s="85" t="str">
        <f>IF(J242=Dropdown!$E$12,AG242,"")</f>
        <v/>
      </c>
      <c r="BE242" s="85" t="str">
        <f>IF(J242=Dropdown!$E$13,AG242,"")</f>
        <v/>
      </c>
    </row>
    <row r="243" spans="1:57" ht="15.75" customHeight="1" x14ac:dyDescent="0.2">
      <c r="A243" s="238"/>
      <c r="B243" s="239"/>
      <c r="C243" s="240"/>
      <c r="D243" s="241"/>
      <c r="E243" s="242"/>
      <c r="F243" s="241"/>
      <c r="G243" s="242"/>
      <c r="H243" s="243"/>
      <c r="I243" s="244"/>
      <c r="J243" s="230"/>
      <c r="K243" s="231"/>
      <c r="L243" s="231"/>
      <c r="M243" s="231"/>
      <c r="N243" s="231"/>
      <c r="O243" s="231"/>
      <c r="P243" s="232"/>
      <c r="Q243" s="233"/>
      <c r="R243" s="233"/>
      <c r="S243" s="233"/>
      <c r="T243" s="233"/>
      <c r="U243" s="233"/>
      <c r="V243" s="233"/>
      <c r="W243" s="233"/>
      <c r="X243" s="233"/>
      <c r="Y243" s="233"/>
      <c r="Z243" s="233"/>
      <c r="AA243" s="233"/>
      <c r="AB243" s="233"/>
      <c r="AC243" s="233"/>
      <c r="AD243" s="233"/>
      <c r="AE243" s="233"/>
      <c r="AF243" s="233"/>
      <c r="AG243" s="97" t="str">
        <f t="shared" si="57"/>
        <v>0:00</v>
      </c>
      <c r="AH243" s="98"/>
      <c r="AJ243" s="16" t="str">
        <f t="shared" si="44"/>
        <v/>
      </c>
      <c r="AK243" s="16" t="str">
        <f t="shared" si="45"/>
        <v/>
      </c>
      <c r="AL243" s="16" t="str">
        <f t="shared" si="46"/>
        <v/>
      </c>
      <c r="AM243" s="16" t="str">
        <f t="shared" si="47"/>
        <v/>
      </c>
      <c r="AN243" s="16" t="str">
        <f t="shared" si="48"/>
        <v/>
      </c>
      <c r="AO243" s="16" t="str">
        <f t="shared" si="49"/>
        <v/>
      </c>
      <c r="AP243" s="16" t="str">
        <f t="shared" si="50"/>
        <v/>
      </c>
      <c r="AQ243" s="16" t="str">
        <f t="shared" si="51"/>
        <v/>
      </c>
      <c r="AR243" s="16" t="str">
        <f t="shared" si="52"/>
        <v/>
      </c>
      <c r="AS243" s="16" t="str">
        <f t="shared" si="53"/>
        <v/>
      </c>
      <c r="AT243" s="16" t="str">
        <f t="shared" si="54"/>
        <v/>
      </c>
      <c r="AU243" s="15" t="str">
        <f t="shared" si="55"/>
        <v/>
      </c>
      <c r="AV243" s="15" t="str">
        <f t="shared" si="56"/>
        <v/>
      </c>
      <c r="AW243" s="28"/>
      <c r="AX243" s="84" t="str">
        <f>IF(J243=Dropdown!$E$6,AG243,"")</f>
        <v/>
      </c>
      <c r="AY243" s="84" t="str">
        <f>IF(J243=Dropdown!$E$7,AG243,"")</f>
        <v/>
      </c>
      <c r="AZ243" s="84" t="str">
        <f>IF(J243=Dropdown!$E$8,AG243,"")</f>
        <v/>
      </c>
      <c r="BA243" s="84" t="str">
        <f>IF(J243=Dropdown!$E$9,AG243,"")</f>
        <v/>
      </c>
      <c r="BB243" s="84" t="str">
        <f>IF(J243=Dropdown!$E$10,AG243,"")</f>
        <v/>
      </c>
      <c r="BC243" s="84" t="str">
        <f>IF(J243=Dropdown!$E$11,AG243,"")</f>
        <v/>
      </c>
      <c r="BD243" s="85" t="str">
        <f>IF(J243=Dropdown!$E$12,AG243,"")</f>
        <v/>
      </c>
      <c r="BE243" s="85" t="str">
        <f>IF(J243=Dropdown!$E$13,AG243,"")</f>
        <v/>
      </c>
    </row>
    <row r="244" spans="1:57" ht="15.75" customHeight="1" x14ac:dyDescent="0.2">
      <c r="A244" s="238"/>
      <c r="B244" s="239"/>
      <c r="C244" s="240"/>
      <c r="D244" s="241"/>
      <c r="E244" s="242"/>
      <c r="F244" s="241"/>
      <c r="G244" s="242"/>
      <c r="H244" s="243"/>
      <c r="I244" s="244"/>
      <c r="J244" s="230"/>
      <c r="K244" s="231"/>
      <c r="L244" s="231"/>
      <c r="M244" s="231"/>
      <c r="N244" s="231"/>
      <c r="O244" s="231"/>
      <c r="P244" s="232"/>
      <c r="Q244" s="233"/>
      <c r="R244" s="233"/>
      <c r="S244" s="233"/>
      <c r="T244" s="233"/>
      <c r="U244" s="233"/>
      <c r="V244" s="233"/>
      <c r="W244" s="233"/>
      <c r="X244" s="233"/>
      <c r="Y244" s="233"/>
      <c r="Z244" s="233"/>
      <c r="AA244" s="233"/>
      <c r="AB244" s="233"/>
      <c r="AC244" s="233"/>
      <c r="AD244" s="233"/>
      <c r="AE244" s="233"/>
      <c r="AF244" s="233"/>
      <c r="AG244" s="97" t="str">
        <f t="shared" si="57"/>
        <v>0:00</v>
      </c>
      <c r="AH244" s="98"/>
      <c r="AJ244" s="16" t="str">
        <f t="shared" si="44"/>
        <v/>
      </c>
      <c r="AK244" s="16" t="str">
        <f t="shared" si="45"/>
        <v/>
      </c>
      <c r="AL244" s="16" t="str">
        <f t="shared" si="46"/>
        <v/>
      </c>
      <c r="AM244" s="16" t="str">
        <f t="shared" si="47"/>
        <v/>
      </c>
      <c r="AN244" s="16" t="str">
        <f t="shared" si="48"/>
        <v/>
      </c>
      <c r="AO244" s="16" t="str">
        <f t="shared" si="49"/>
        <v/>
      </c>
      <c r="AP244" s="16" t="str">
        <f t="shared" si="50"/>
        <v/>
      </c>
      <c r="AQ244" s="16" t="str">
        <f t="shared" si="51"/>
        <v/>
      </c>
      <c r="AR244" s="16" t="str">
        <f t="shared" si="52"/>
        <v/>
      </c>
      <c r="AS244" s="16" t="str">
        <f t="shared" si="53"/>
        <v/>
      </c>
      <c r="AT244" s="16" t="str">
        <f t="shared" si="54"/>
        <v/>
      </c>
      <c r="AU244" s="15" t="str">
        <f t="shared" si="55"/>
        <v/>
      </c>
      <c r="AV244" s="15" t="str">
        <f t="shared" si="56"/>
        <v/>
      </c>
      <c r="AW244" s="28"/>
      <c r="AX244" s="85" t="str">
        <f>IF(J244=Dropdown!$E$6,AG244,"")</f>
        <v/>
      </c>
      <c r="AY244" s="85" t="str">
        <f>IF(J244=Dropdown!$E$7,AG244,"")</f>
        <v/>
      </c>
      <c r="AZ244" s="85" t="str">
        <f>IF(J244=Dropdown!$E$8,AG244,"")</f>
        <v/>
      </c>
      <c r="BA244" s="85" t="str">
        <f>IF(J244=Dropdown!$E$9,AG244,"")</f>
        <v/>
      </c>
      <c r="BB244" s="85" t="str">
        <f>IF(J244=Dropdown!$E$10,AG244,"")</f>
        <v/>
      </c>
      <c r="BC244" s="85" t="str">
        <f>IF(J244=Dropdown!$E$11,AG244,"")</f>
        <v/>
      </c>
      <c r="BD244" s="85" t="str">
        <f>IF(J244=Dropdown!$E$12,AG244,"")</f>
        <v/>
      </c>
      <c r="BE244" s="85" t="str">
        <f>IF(J244=Dropdown!$E$13,AG244,"")</f>
        <v/>
      </c>
    </row>
    <row r="245" spans="1:57" ht="15.75" customHeight="1" x14ac:dyDescent="0.2">
      <c r="A245" s="238"/>
      <c r="B245" s="239"/>
      <c r="C245" s="240"/>
      <c r="D245" s="241"/>
      <c r="E245" s="242"/>
      <c r="F245" s="241"/>
      <c r="G245" s="242"/>
      <c r="H245" s="243"/>
      <c r="I245" s="244"/>
      <c r="J245" s="230"/>
      <c r="K245" s="231"/>
      <c r="L245" s="231"/>
      <c r="M245" s="231"/>
      <c r="N245" s="231"/>
      <c r="O245" s="231"/>
      <c r="P245" s="232"/>
      <c r="Q245" s="233"/>
      <c r="R245" s="233"/>
      <c r="S245" s="233"/>
      <c r="T245" s="233"/>
      <c r="U245" s="233"/>
      <c r="V245" s="233"/>
      <c r="W245" s="233"/>
      <c r="X245" s="233"/>
      <c r="Y245" s="233"/>
      <c r="Z245" s="233"/>
      <c r="AA245" s="233"/>
      <c r="AB245" s="233"/>
      <c r="AC245" s="233"/>
      <c r="AD245" s="233"/>
      <c r="AE245" s="233"/>
      <c r="AF245" s="233"/>
      <c r="AG245" s="97" t="str">
        <f t="shared" si="57"/>
        <v>0:00</v>
      </c>
      <c r="AH245" s="98"/>
      <c r="AJ245" s="16" t="str">
        <f t="shared" si="44"/>
        <v/>
      </c>
      <c r="AK245" s="16" t="str">
        <f t="shared" si="45"/>
        <v/>
      </c>
      <c r="AL245" s="16" t="str">
        <f t="shared" si="46"/>
        <v/>
      </c>
      <c r="AM245" s="16" t="str">
        <f t="shared" si="47"/>
        <v/>
      </c>
      <c r="AN245" s="16" t="str">
        <f t="shared" si="48"/>
        <v/>
      </c>
      <c r="AO245" s="16" t="str">
        <f t="shared" si="49"/>
        <v/>
      </c>
      <c r="AP245" s="16" t="str">
        <f t="shared" si="50"/>
        <v/>
      </c>
      <c r="AQ245" s="16" t="str">
        <f t="shared" si="51"/>
        <v/>
      </c>
      <c r="AR245" s="16" t="str">
        <f t="shared" si="52"/>
        <v/>
      </c>
      <c r="AS245" s="16" t="str">
        <f t="shared" si="53"/>
        <v/>
      </c>
      <c r="AT245" s="16" t="str">
        <f t="shared" si="54"/>
        <v/>
      </c>
      <c r="AU245" s="15" t="str">
        <f t="shared" si="55"/>
        <v/>
      </c>
      <c r="AV245" s="15" t="str">
        <f t="shared" si="56"/>
        <v/>
      </c>
      <c r="AW245" s="28"/>
      <c r="AX245" s="85" t="str">
        <f>IF(J245=Dropdown!$E$6,AG245,"")</f>
        <v/>
      </c>
      <c r="AY245" s="85" t="str">
        <f>IF(J245=Dropdown!$E$7,AG245,"")</f>
        <v/>
      </c>
      <c r="AZ245" s="85" t="str">
        <f>IF(J245=Dropdown!$E$8,AG245,"")</f>
        <v/>
      </c>
      <c r="BA245" s="85" t="str">
        <f>IF(J245=Dropdown!$E$9,AG245,"")</f>
        <v/>
      </c>
      <c r="BB245" s="85" t="str">
        <f>IF(J245=Dropdown!$E$10,AG245,"")</f>
        <v/>
      </c>
      <c r="BC245" s="85" t="str">
        <f>IF(J245=Dropdown!$E$11,AG245,"")</f>
        <v/>
      </c>
      <c r="BD245" s="84" t="str">
        <f>IF(J245=Dropdown!$E$12,AG245,"")</f>
        <v/>
      </c>
      <c r="BE245" s="84" t="str">
        <f>IF(J245=Dropdown!$E$13,AG245,"")</f>
        <v/>
      </c>
    </row>
    <row r="246" spans="1:57" ht="15.75" customHeight="1" x14ac:dyDescent="0.2">
      <c r="A246" s="238"/>
      <c r="B246" s="239"/>
      <c r="C246" s="240"/>
      <c r="D246" s="241"/>
      <c r="E246" s="242"/>
      <c r="F246" s="241"/>
      <c r="G246" s="242"/>
      <c r="H246" s="243"/>
      <c r="I246" s="244"/>
      <c r="J246" s="230"/>
      <c r="K246" s="231"/>
      <c r="L246" s="231"/>
      <c r="M246" s="231"/>
      <c r="N246" s="231"/>
      <c r="O246" s="231"/>
      <c r="P246" s="232"/>
      <c r="Q246" s="233"/>
      <c r="R246" s="233"/>
      <c r="S246" s="233"/>
      <c r="T246" s="233"/>
      <c r="U246" s="233"/>
      <c r="V246" s="233"/>
      <c r="W246" s="233"/>
      <c r="X246" s="233"/>
      <c r="Y246" s="233"/>
      <c r="Z246" s="233"/>
      <c r="AA246" s="233"/>
      <c r="AB246" s="233"/>
      <c r="AC246" s="233"/>
      <c r="AD246" s="233"/>
      <c r="AE246" s="233"/>
      <c r="AF246" s="233"/>
      <c r="AG246" s="97" t="str">
        <f t="shared" si="57"/>
        <v>0:00</v>
      </c>
      <c r="AH246" s="98"/>
      <c r="AJ246" s="16" t="str">
        <f t="shared" si="44"/>
        <v/>
      </c>
      <c r="AK246" s="16" t="str">
        <f t="shared" si="45"/>
        <v/>
      </c>
      <c r="AL246" s="16" t="str">
        <f t="shared" si="46"/>
        <v/>
      </c>
      <c r="AM246" s="16" t="str">
        <f t="shared" si="47"/>
        <v/>
      </c>
      <c r="AN246" s="16" t="str">
        <f t="shared" si="48"/>
        <v/>
      </c>
      <c r="AO246" s="16" t="str">
        <f t="shared" si="49"/>
        <v/>
      </c>
      <c r="AP246" s="16" t="str">
        <f t="shared" si="50"/>
        <v/>
      </c>
      <c r="AQ246" s="16" t="str">
        <f t="shared" si="51"/>
        <v/>
      </c>
      <c r="AR246" s="16" t="str">
        <f t="shared" si="52"/>
        <v/>
      </c>
      <c r="AS246" s="16" t="str">
        <f t="shared" si="53"/>
        <v/>
      </c>
      <c r="AT246" s="16" t="str">
        <f t="shared" si="54"/>
        <v/>
      </c>
      <c r="AU246" s="15" t="str">
        <f t="shared" si="55"/>
        <v/>
      </c>
      <c r="AV246" s="15" t="str">
        <f t="shared" si="56"/>
        <v/>
      </c>
      <c r="AW246" s="28"/>
      <c r="AX246" s="84" t="str">
        <f>IF(J246=Dropdown!$E$6,AG246,"")</f>
        <v/>
      </c>
      <c r="AY246" s="84" t="str">
        <f>IF(J246=Dropdown!$E$7,AG246,"")</f>
        <v/>
      </c>
      <c r="AZ246" s="85" t="str">
        <f>IF(J246=Dropdown!$E$8,AG246,"")</f>
        <v/>
      </c>
      <c r="BA246" s="84" t="str">
        <f>IF(J246=Dropdown!$E$9,AG246,"")</f>
        <v/>
      </c>
      <c r="BB246" s="85" t="str">
        <f>IF(J246=Dropdown!$E$10,AG246,"")</f>
        <v/>
      </c>
      <c r="BC246" s="85" t="str">
        <f>IF(J246=Dropdown!$E$11,AG246,"")</f>
        <v/>
      </c>
      <c r="BD246" s="85" t="str">
        <f>IF(J246=Dropdown!$E$12,AG246,"")</f>
        <v/>
      </c>
      <c r="BE246" s="85" t="str">
        <f>IF(J246=Dropdown!$E$13,AG246,"")</f>
        <v/>
      </c>
    </row>
    <row r="247" spans="1:57" ht="15.75" customHeight="1" x14ac:dyDescent="0.2">
      <c r="A247" s="238"/>
      <c r="B247" s="239"/>
      <c r="C247" s="240"/>
      <c r="D247" s="241"/>
      <c r="E247" s="242"/>
      <c r="F247" s="241"/>
      <c r="G247" s="242"/>
      <c r="H247" s="243"/>
      <c r="I247" s="244"/>
      <c r="J247" s="230"/>
      <c r="K247" s="231"/>
      <c r="L247" s="231"/>
      <c r="M247" s="231"/>
      <c r="N247" s="231"/>
      <c r="O247" s="231"/>
      <c r="P247" s="232"/>
      <c r="Q247" s="233"/>
      <c r="R247" s="233"/>
      <c r="S247" s="233"/>
      <c r="T247" s="233"/>
      <c r="U247" s="233"/>
      <c r="V247" s="233"/>
      <c r="W247" s="233"/>
      <c r="X247" s="233"/>
      <c r="Y247" s="233"/>
      <c r="Z247" s="233"/>
      <c r="AA247" s="233"/>
      <c r="AB247" s="233"/>
      <c r="AC247" s="233"/>
      <c r="AD247" s="233"/>
      <c r="AE247" s="233"/>
      <c r="AF247" s="233"/>
      <c r="AG247" s="97" t="str">
        <f t="shared" si="57"/>
        <v>0:00</v>
      </c>
      <c r="AH247" s="98"/>
      <c r="AJ247" s="16" t="str">
        <f t="shared" si="44"/>
        <v/>
      </c>
      <c r="AK247" s="16" t="str">
        <f t="shared" si="45"/>
        <v/>
      </c>
      <c r="AL247" s="16" t="str">
        <f t="shared" si="46"/>
        <v/>
      </c>
      <c r="AM247" s="16" t="str">
        <f t="shared" si="47"/>
        <v/>
      </c>
      <c r="AN247" s="16" t="str">
        <f t="shared" si="48"/>
        <v/>
      </c>
      <c r="AO247" s="16" t="str">
        <f t="shared" si="49"/>
        <v/>
      </c>
      <c r="AP247" s="16" t="str">
        <f t="shared" si="50"/>
        <v/>
      </c>
      <c r="AQ247" s="16" t="str">
        <f t="shared" si="51"/>
        <v/>
      </c>
      <c r="AR247" s="16" t="str">
        <f t="shared" si="52"/>
        <v/>
      </c>
      <c r="AS247" s="16" t="str">
        <f t="shared" si="53"/>
        <v/>
      </c>
      <c r="AT247" s="16" t="str">
        <f t="shared" si="54"/>
        <v/>
      </c>
      <c r="AU247" s="15" t="str">
        <f t="shared" si="55"/>
        <v/>
      </c>
      <c r="AV247" s="15" t="str">
        <f t="shared" si="56"/>
        <v/>
      </c>
      <c r="AW247" s="28"/>
      <c r="AX247" s="85" t="str">
        <f>IF(J247=Dropdown!$E$6,AG247,"")</f>
        <v/>
      </c>
      <c r="AY247" s="85" t="str">
        <f>IF(J247=Dropdown!$E$7,AG247,"")</f>
        <v/>
      </c>
      <c r="AZ247" s="85" t="str">
        <f>IF(J247=Dropdown!$E$8,AG247,"")</f>
        <v/>
      </c>
      <c r="BA247" s="85" t="str">
        <f>IF(J247=Dropdown!$E$9,AG247,"")</f>
        <v/>
      </c>
      <c r="BB247" s="85" t="str">
        <f>IF(J247=Dropdown!$E$10,AG247,"")</f>
        <v/>
      </c>
      <c r="BC247" s="85" t="str">
        <f>IF(J247=Dropdown!$E$11,AG247,"")</f>
        <v/>
      </c>
      <c r="BD247" s="85" t="str">
        <f>IF(J247=Dropdown!$E$12,AG247,"")</f>
        <v/>
      </c>
      <c r="BE247" s="85" t="str">
        <f>IF(J247=Dropdown!$E$13,AG247,"")</f>
        <v/>
      </c>
    </row>
    <row r="248" spans="1:57" ht="15.75" customHeight="1" x14ac:dyDescent="0.2">
      <c r="A248" s="238"/>
      <c r="B248" s="239"/>
      <c r="C248" s="240"/>
      <c r="D248" s="241"/>
      <c r="E248" s="242"/>
      <c r="F248" s="241"/>
      <c r="G248" s="242"/>
      <c r="H248" s="243"/>
      <c r="I248" s="244"/>
      <c r="J248" s="230"/>
      <c r="K248" s="231"/>
      <c r="L248" s="231"/>
      <c r="M248" s="231"/>
      <c r="N248" s="231"/>
      <c r="O248" s="231"/>
      <c r="P248" s="232"/>
      <c r="Q248" s="233"/>
      <c r="R248" s="233"/>
      <c r="S248" s="233"/>
      <c r="T248" s="233"/>
      <c r="U248" s="233"/>
      <c r="V248" s="233"/>
      <c r="W248" s="233"/>
      <c r="X248" s="233"/>
      <c r="Y248" s="233"/>
      <c r="Z248" s="233"/>
      <c r="AA248" s="233"/>
      <c r="AB248" s="233"/>
      <c r="AC248" s="233"/>
      <c r="AD248" s="233"/>
      <c r="AE248" s="233"/>
      <c r="AF248" s="233"/>
      <c r="AG248" s="97" t="str">
        <f t="shared" si="57"/>
        <v>0:00</v>
      </c>
      <c r="AH248" s="98"/>
      <c r="AJ248" s="16" t="str">
        <f t="shared" si="44"/>
        <v/>
      </c>
      <c r="AK248" s="16" t="str">
        <f t="shared" si="45"/>
        <v/>
      </c>
      <c r="AL248" s="16" t="str">
        <f t="shared" si="46"/>
        <v/>
      </c>
      <c r="AM248" s="16" t="str">
        <f t="shared" si="47"/>
        <v/>
      </c>
      <c r="AN248" s="16" t="str">
        <f t="shared" si="48"/>
        <v/>
      </c>
      <c r="AO248" s="16" t="str">
        <f t="shared" si="49"/>
        <v/>
      </c>
      <c r="AP248" s="16" t="str">
        <f t="shared" si="50"/>
        <v/>
      </c>
      <c r="AQ248" s="16" t="str">
        <f t="shared" si="51"/>
        <v/>
      </c>
      <c r="AR248" s="16" t="str">
        <f t="shared" si="52"/>
        <v/>
      </c>
      <c r="AS248" s="16" t="str">
        <f t="shared" si="53"/>
        <v/>
      </c>
      <c r="AT248" s="16" t="str">
        <f t="shared" si="54"/>
        <v/>
      </c>
      <c r="AU248" s="15" t="str">
        <f t="shared" si="55"/>
        <v/>
      </c>
      <c r="AV248" s="15" t="str">
        <f t="shared" si="56"/>
        <v/>
      </c>
      <c r="AW248" s="28"/>
      <c r="AX248" s="85" t="str">
        <f>IF(J248=Dropdown!$E$6,AG248,"")</f>
        <v/>
      </c>
      <c r="AY248" s="85" t="str">
        <f>IF(J248=Dropdown!$E$7,AG248,"")</f>
        <v/>
      </c>
      <c r="AZ248" s="85" t="str">
        <f>IF(J248=Dropdown!$E$8,AG248,"")</f>
        <v/>
      </c>
      <c r="BA248" s="85" t="str">
        <f>IF(J248=Dropdown!$E$9,AG248,"")</f>
        <v/>
      </c>
      <c r="BB248" s="84" t="str">
        <f>IF(J248=Dropdown!$E$10,AG248,"")</f>
        <v/>
      </c>
      <c r="BC248" s="85" t="str">
        <f>IF(J248=Dropdown!$E$11,AG248,"")</f>
        <v/>
      </c>
      <c r="BD248" s="85" t="str">
        <f>IF(J248=Dropdown!$E$12,AG248,"")</f>
        <v/>
      </c>
      <c r="BE248" s="85" t="str">
        <f>IF(J248=Dropdown!$E$13,AG248,"")</f>
        <v/>
      </c>
    </row>
    <row r="249" spans="1:57" ht="15.75" customHeight="1" x14ac:dyDescent="0.2">
      <c r="A249" s="238"/>
      <c r="B249" s="239"/>
      <c r="C249" s="240"/>
      <c r="D249" s="241"/>
      <c r="E249" s="242"/>
      <c r="F249" s="241"/>
      <c r="G249" s="242"/>
      <c r="H249" s="243"/>
      <c r="I249" s="244"/>
      <c r="J249" s="230"/>
      <c r="K249" s="231"/>
      <c r="L249" s="231"/>
      <c r="M249" s="231"/>
      <c r="N249" s="231"/>
      <c r="O249" s="231"/>
      <c r="P249" s="232"/>
      <c r="Q249" s="233"/>
      <c r="R249" s="233"/>
      <c r="S249" s="233"/>
      <c r="T249" s="233"/>
      <c r="U249" s="233"/>
      <c r="V249" s="233"/>
      <c r="W249" s="233"/>
      <c r="X249" s="233"/>
      <c r="Y249" s="233"/>
      <c r="Z249" s="233"/>
      <c r="AA249" s="233"/>
      <c r="AB249" s="233"/>
      <c r="AC249" s="233"/>
      <c r="AD249" s="233"/>
      <c r="AE249" s="233"/>
      <c r="AF249" s="233"/>
      <c r="AG249" s="97" t="str">
        <f t="shared" si="57"/>
        <v>0:00</v>
      </c>
      <c r="AH249" s="98"/>
      <c r="AJ249" s="16" t="str">
        <f t="shared" si="44"/>
        <v/>
      </c>
      <c r="AK249" s="16" t="str">
        <f t="shared" si="45"/>
        <v/>
      </c>
      <c r="AL249" s="16" t="str">
        <f t="shared" si="46"/>
        <v/>
      </c>
      <c r="AM249" s="16" t="str">
        <f t="shared" si="47"/>
        <v/>
      </c>
      <c r="AN249" s="16" t="str">
        <f t="shared" si="48"/>
        <v/>
      </c>
      <c r="AO249" s="16" t="str">
        <f t="shared" si="49"/>
        <v/>
      </c>
      <c r="AP249" s="16" t="str">
        <f t="shared" si="50"/>
        <v/>
      </c>
      <c r="AQ249" s="16" t="str">
        <f t="shared" si="51"/>
        <v/>
      </c>
      <c r="AR249" s="16" t="str">
        <f t="shared" si="52"/>
        <v/>
      </c>
      <c r="AS249" s="16" t="str">
        <f t="shared" si="53"/>
        <v/>
      </c>
      <c r="AT249" s="16" t="str">
        <f t="shared" si="54"/>
        <v/>
      </c>
      <c r="AU249" s="15" t="str">
        <f t="shared" si="55"/>
        <v/>
      </c>
      <c r="AV249" s="15" t="str">
        <f t="shared" si="56"/>
        <v/>
      </c>
      <c r="AW249" s="28"/>
      <c r="AX249" s="84" t="str">
        <f>IF(J249=Dropdown!$E$6,AG249,"")</f>
        <v/>
      </c>
      <c r="AY249" s="84" t="str">
        <f>IF(J249=Dropdown!$E$7,AG249,"")</f>
        <v/>
      </c>
      <c r="AZ249" s="85" t="str">
        <f>IF(J249=Dropdown!$E$8,AG249,"")</f>
        <v/>
      </c>
      <c r="BA249" s="84" t="str">
        <f>IF(J249=Dropdown!$E$9,AG249,"")</f>
        <v/>
      </c>
      <c r="BB249" s="85" t="str">
        <f>IF(J249=Dropdown!$E$10,AG249,"")</f>
        <v/>
      </c>
      <c r="BC249" s="84" t="str">
        <f>IF(J249=Dropdown!$E$11,AG249,"")</f>
        <v/>
      </c>
      <c r="BD249" s="84" t="str">
        <f>IF(J249=Dropdown!$E$12,AG249,"")</f>
        <v/>
      </c>
      <c r="BE249" s="84" t="str">
        <f>IF(J249=Dropdown!$E$13,AG249,"")</f>
        <v/>
      </c>
    </row>
    <row r="250" spans="1:57" ht="15.75" customHeight="1" x14ac:dyDescent="0.2">
      <c r="A250" s="238"/>
      <c r="B250" s="239"/>
      <c r="C250" s="240"/>
      <c r="D250" s="241"/>
      <c r="E250" s="242"/>
      <c r="F250" s="241"/>
      <c r="G250" s="242"/>
      <c r="H250" s="243"/>
      <c r="I250" s="244"/>
      <c r="J250" s="230"/>
      <c r="K250" s="231"/>
      <c r="L250" s="231"/>
      <c r="M250" s="231"/>
      <c r="N250" s="231"/>
      <c r="O250" s="231"/>
      <c r="P250" s="232"/>
      <c r="Q250" s="233"/>
      <c r="R250" s="233"/>
      <c r="S250" s="233"/>
      <c r="T250" s="233"/>
      <c r="U250" s="233"/>
      <c r="V250" s="233"/>
      <c r="W250" s="233"/>
      <c r="X250" s="233"/>
      <c r="Y250" s="233"/>
      <c r="Z250" s="233"/>
      <c r="AA250" s="233"/>
      <c r="AB250" s="233"/>
      <c r="AC250" s="233"/>
      <c r="AD250" s="233"/>
      <c r="AE250" s="233"/>
      <c r="AF250" s="233"/>
      <c r="AG250" s="97" t="str">
        <f t="shared" si="57"/>
        <v>0:00</v>
      </c>
      <c r="AH250" s="98"/>
      <c r="AJ250" s="16" t="str">
        <f t="shared" si="44"/>
        <v/>
      </c>
      <c r="AK250" s="16" t="str">
        <f t="shared" si="45"/>
        <v/>
      </c>
      <c r="AL250" s="16" t="str">
        <f t="shared" si="46"/>
        <v/>
      </c>
      <c r="AM250" s="16" t="str">
        <f t="shared" si="47"/>
        <v/>
      </c>
      <c r="AN250" s="16" t="str">
        <f t="shared" si="48"/>
        <v/>
      </c>
      <c r="AO250" s="16" t="str">
        <f t="shared" si="49"/>
        <v/>
      </c>
      <c r="AP250" s="16" t="str">
        <f t="shared" si="50"/>
        <v/>
      </c>
      <c r="AQ250" s="16" t="str">
        <f t="shared" si="51"/>
        <v/>
      </c>
      <c r="AR250" s="16" t="str">
        <f t="shared" si="52"/>
        <v/>
      </c>
      <c r="AS250" s="16" t="str">
        <f t="shared" si="53"/>
        <v/>
      </c>
      <c r="AT250" s="16" t="str">
        <f t="shared" si="54"/>
        <v/>
      </c>
      <c r="AU250" s="15" t="str">
        <f t="shared" si="55"/>
        <v/>
      </c>
      <c r="AV250" s="15" t="str">
        <f t="shared" si="56"/>
        <v/>
      </c>
      <c r="AW250" s="28"/>
      <c r="AX250" s="85" t="str">
        <f>IF(J250=Dropdown!$E$6,AG250,"")</f>
        <v/>
      </c>
      <c r="AY250" s="85" t="str">
        <f>IF(J250=Dropdown!$E$7,AG250,"")</f>
        <v/>
      </c>
      <c r="AZ250" s="84" t="str">
        <f>IF(J250=Dropdown!$E$8,AG250,"")</f>
        <v/>
      </c>
      <c r="BA250" s="85" t="str">
        <f>IF(J250=Dropdown!$E$9,AG250,"")</f>
        <v/>
      </c>
      <c r="BB250" s="85" t="str">
        <f>IF(J250=Dropdown!$E$10,AG250,"")</f>
        <v/>
      </c>
      <c r="BC250" s="85" t="str">
        <f>IF(J250=Dropdown!$E$11,AG250,"")</f>
        <v/>
      </c>
      <c r="BD250" s="85" t="str">
        <f>IF(J250=Dropdown!$E$12,AG250,"")</f>
        <v/>
      </c>
      <c r="BE250" s="85" t="str">
        <f>IF(J250=Dropdown!$E$13,AG250,"")</f>
        <v/>
      </c>
    </row>
    <row r="251" spans="1:57" ht="15.75" customHeight="1" x14ac:dyDescent="0.2">
      <c r="A251" s="238"/>
      <c r="B251" s="239"/>
      <c r="C251" s="240"/>
      <c r="D251" s="241"/>
      <c r="E251" s="242"/>
      <c r="F251" s="241"/>
      <c r="G251" s="242"/>
      <c r="H251" s="243"/>
      <c r="I251" s="244"/>
      <c r="J251" s="230"/>
      <c r="K251" s="231"/>
      <c r="L251" s="231"/>
      <c r="M251" s="231"/>
      <c r="N251" s="231"/>
      <c r="O251" s="231"/>
      <c r="P251" s="232"/>
      <c r="Q251" s="233"/>
      <c r="R251" s="233"/>
      <c r="S251" s="233"/>
      <c r="T251" s="233"/>
      <c r="U251" s="233"/>
      <c r="V251" s="233"/>
      <c r="W251" s="233"/>
      <c r="X251" s="233"/>
      <c r="Y251" s="233"/>
      <c r="Z251" s="233"/>
      <c r="AA251" s="233"/>
      <c r="AB251" s="233"/>
      <c r="AC251" s="233"/>
      <c r="AD251" s="233"/>
      <c r="AE251" s="233"/>
      <c r="AF251" s="233"/>
      <c r="AG251" s="97" t="str">
        <f t="shared" si="57"/>
        <v>0:00</v>
      </c>
      <c r="AH251" s="98"/>
      <c r="AJ251" s="16" t="str">
        <f t="shared" si="44"/>
        <v/>
      </c>
      <c r="AK251" s="16" t="str">
        <f t="shared" si="45"/>
        <v/>
      </c>
      <c r="AL251" s="16" t="str">
        <f t="shared" si="46"/>
        <v/>
      </c>
      <c r="AM251" s="16" t="str">
        <f t="shared" si="47"/>
        <v/>
      </c>
      <c r="AN251" s="16" t="str">
        <f t="shared" si="48"/>
        <v/>
      </c>
      <c r="AO251" s="16" t="str">
        <f t="shared" si="49"/>
        <v/>
      </c>
      <c r="AP251" s="16" t="str">
        <f t="shared" si="50"/>
        <v/>
      </c>
      <c r="AQ251" s="16" t="str">
        <f t="shared" si="51"/>
        <v/>
      </c>
      <c r="AR251" s="16" t="str">
        <f t="shared" si="52"/>
        <v/>
      </c>
      <c r="AS251" s="16" t="str">
        <f t="shared" si="53"/>
        <v/>
      </c>
      <c r="AT251" s="16" t="str">
        <f t="shared" si="54"/>
        <v/>
      </c>
      <c r="AU251" s="15" t="str">
        <f t="shared" si="55"/>
        <v/>
      </c>
      <c r="AV251" s="15" t="str">
        <f t="shared" si="56"/>
        <v/>
      </c>
      <c r="AW251" s="28"/>
      <c r="AX251" s="85" t="str">
        <f>IF(J251=Dropdown!$E$6,AG251,"")</f>
        <v/>
      </c>
      <c r="AY251" s="85" t="str">
        <f>IF(J251=Dropdown!$E$7,AG251,"")</f>
        <v/>
      </c>
      <c r="AZ251" s="85" t="str">
        <f>IF(J251=Dropdown!$E$8,AG251,"")</f>
        <v/>
      </c>
      <c r="BA251" s="85" t="str">
        <f>IF(J251=Dropdown!$E$9,AG251,"")</f>
        <v/>
      </c>
      <c r="BB251" s="85" t="str">
        <f>IF(J251=Dropdown!$E$10,AG251,"")</f>
        <v/>
      </c>
      <c r="BC251" s="85" t="str">
        <f>IF(J251=Dropdown!$E$11,AG251,"")</f>
        <v/>
      </c>
      <c r="BD251" s="85" t="str">
        <f>IF(J251=Dropdown!$E$12,AG251,"")</f>
        <v/>
      </c>
      <c r="BE251" s="85" t="str">
        <f>IF(J251=Dropdown!$E$13,AG251,"")</f>
        <v/>
      </c>
    </row>
    <row r="252" spans="1:57" ht="15.75" customHeight="1" x14ac:dyDescent="0.2">
      <c r="A252" s="238"/>
      <c r="B252" s="239"/>
      <c r="C252" s="240"/>
      <c r="D252" s="241"/>
      <c r="E252" s="242"/>
      <c r="F252" s="241"/>
      <c r="G252" s="242"/>
      <c r="H252" s="243"/>
      <c r="I252" s="244"/>
      <c r="J252" s="230"/>
      <c r="K252" s="231"/>
      <c r="L252" s="231"/>
      <c r="M252" s="231"/>
      <c r="N252" s="231"/>
      <c r="O252" s="231"/>
      <c r="P252" s="232"/>
      <c r="Q252" s="233"/>
      <c r="R252" s="233"/>
      <c r="S252" s="233"/>
      <c r="T252" s="233"/>
      <c r="U252" s="233"/>
      <c r="V252" s="233"/>
      <c r="W252" s="233"/>
      <c r="X252" s="233"/>
      <c r="Y252" s="233"/>
      <c r="Z252" s="233"/>
      <c r="AA252" s="233"/>
      <c r="AB252" s="233"/>
      <c r="AC252" s="233"/>
      <c r="AD252" s="233"/>
      <c r="AE252" s="233"/>
      <c r="AF252" s="233"/>
      <c r="AG252" s="97" t="str">
        <f t="shared" si="57"/>
        <v>0:00</v>
      </c>
      <c r="AH252" s="98"/>
      <c r="AJ252" s="16" t="str">
        <f t="shared" si="44"/>
        <v/>
      </c>
      <c r="AK252" s="16" t="str">
        <f t="shared" si="45"/>
        <v/>
      </c>
      <c r="AL252" s="16" t="str">
        <f t="shared" si="46"/>
        <v/>
      </c>
      <c r="AM252" s="16" t="str">
        <f t="shared" si="47"/>
        <v/>
      </c>
      <c r="AN252" s="16" t="str">
        <f t="shared" si="48"/>
        <v/>
      </c>
      <c r="AO252" s="16" t="str">
        <f t="shared" si="49"/>
        <v/>
      </c>
      <c r="AP252" s="16" t="str">
        <f t="shared" si="50"/>
        <v/>
      </c>
      <c r="AQ252" s="16" t="str">
        <f t="shared" si="51"/>
        <v/>
      </c>
      <c r="AR252" s="16" t="str">
        <f t="shared" si="52"/>
        <v/>
      </c>
      <c r="AS252" s="16" t="str">
        <f t="shared" si="53"/>
        <v/>
      </c>
      <c r="AT252" s="16" t="str">
        <f t="shared" si="54"/>
        <v/>
      </c>
      <c r="AU252" s="15" t="str">
        <f t="shared" si="55"/>
        <v/>
      </c>
      <c r="AV252" s="15" t="str">
        <f t="shared" si="56"/>
        <v/>
      </c>
      <c r="AW252" s="28"/>
      <c r="AX252" s="84" t="str">
        <f>IF(J252=Dropdown!$E$6,AG252,"")</f>
        <v/>
      </c>
      <c r="AY252" s="84" t="str">
        <f>IF(J252=Dropdown!$E$7,AG252,"")</f>
        <v/>
      </c>
      <c r="AZ252" s="85" t="str">
        <f>IF(J252=Dropdown!$E$8,AG252,"")</f>
        <v/>
      </c>
      <c r="BA252" s="84" t="str">
        <f>IF(J252=Dropdown!$E$9,AG252,"")</f>
        <v/>
      </c>
      <c r="BB252" s="85" t="str">
        <f>IF(J252=Dropdown!$E$10,AG252,"")</f>
        <v/>
      </c>
      <c r="BC252" s="85" t="str">
        <f>IF(J252=Dropdown!$E$11,AG252,"")</f>
        <v/>
      </c>
      <c r="BD252" s="85" t="str">
        <f>IF(J252=Dropdown!$E$12,AG252,"")</f>
        <v/>
      </c>
      <c r="BE252" s="85" t="str">
        <f>IF(J252=Dropdown!$E$13,AG252,"")</f>
        <v/>
      </c>
    </row>
    <row r="253" spans="1:57" ht="15.75" customHeight="1" x14ac:dyDescent="0.2">
      <c r="A253" s="238"/>
      <c r="B253" s="239"/>
      <c r="C253" s="240"/>
      <c r="D253" s="241"/>
      <c r="E253" s="242"/>
      <c r="F253" s="241"/>
      <c r="G253" s="242"/>
      <c r="H253" s="243"/>
      <c r="I253" s="244"/>
      <c r="J253" s="230"/>
      <c r="K253" s="231"/>
      <c r="L253" s="231"/>
      <c r="M253" s="231"/>
      <c r="N253" s="231"/>
      <c r="O253" s="231"/>
      <c r="P253" s="232"/>
      <c r="Q253" s="233"/>
      <c r="R253" s="233"/>
      <c r="S253" s="233"/>
      <c r="T253" s="233"/>
      <c r="U253" s="233"/>
      <c r="V253" s="233"/>
      <c r="W253" s="233"/>
      <c r="X253" s="233"/>
      <c r="Y253" s="233"/>
      <c r="Z253" s="233"/>
      <c r="AA253" s="233"/>
      <c r="AB253" s="233"/>
      <c r="AC253" s="233"/>
      <c r="AD253" s="233"/>
      <c r="AE253" s="233"/>
      <c r="AF253" s="233"/>
      <c r="AG253" s="97" t="str">
        <f t="shared" si="57"/>
        <v>0:00</v>
      </c>
      <c r="AH253" s="98"/>
      <c r="AJ253" s="16" t="str">
        <f t="shared" si="44"/>
        <v/>
      </c>
      <c r="AK253" s="16" t="str">
        <f t="shared" si="45"/>
        <v/>
      </c>
      <c r="AL253" s="16" t="str">
        <f t="shared" si="46"/>
        <v/>
      </c>
      <c r="AM253" s="16" t="str">
        <f t="shared" si="47"/>
        <v/>
      </c>
      <c r="AN253" s="16" t="str">
        <f t="shared" si="48"/>
        <v/>
      </c>
      <c r="AO253" s="16" t="str">
        <f t="shared" si="49"/>
        <v/>
      </c>
      <c r="AP253" s="16" t="str">
        <f t="shared" si="50"/>
        <v/>
      </c>
      <c r="AQ253" s="16" t="str">
        <f t="shared" si="51"/>
        <v/>
      </c>
      <c r="AR253" s="16" t="str">
        <f t="shared" si="52"/>
        <v/>
      </c>
      <c r="AS253" s="16" t="str">
        <f t="shared" si="53"/>
        <v/>
      </c>
      <c r="AT253" s="16" t="str">
        <f t="shared" si="54"/>
        <v/>
      </c>
      <c r="AU253" s="15" t="str">
        <f t="shared" si="55"/>
        <v/>
      </c>
      <c r="AV253" s="15" t="str">
        <f t="shared" si="56"/>
        <v/>
      </c>
      <c r="AW253" s="28"/>
      <c r="AX253" s="85" t="str">
        <f>IF(J253=Dropdown!$E$6,AG253,"")</f>
        <v/>
      </c>
      <c r="AY253" s="85" t="str">
        <f>IF(J253=Dropdown!$E$7,AG253,"")</f>
        <v/>
      </c>
      <c r="AZ253" s="85" t="str">
        <f>IF(J253=Dropdown!$E$8,AG253,"")</f>
        <v/>
      </c>
      <c r="BA253" s="85" t="str">
        <f>IF(J253=Dropdown!$E$9,AG253,"")</f>
        <v/>
      </c>
      <c r="BB253" s="84" t="str">
        <f>IF(J253=Dropdown!$E$10,AG253,"")</f>
        <v/>
      </c>
      <c r="BC253" s="85" t="str">
        <f>IF(J253=Dropdown!$E$11,AG253,"")</f>
        <v/>
      </c>
      <c r="BD253" s="84" t="str">
        <f>IF(J253=Dropdown!$E$12,AG253,"")</f>
        <v/>
      </c>
      <c r="BE253" s="84" t="str">
        <f>IF(J253=Dropdown!$E$13,AG253,"")</f>
        <v/>
      </c>
    </row>
    <row r="254" spans="1:57" ht="15.75" customHeight="1" x14ac:dyDescent="0.2">
      <c r="A254" s="238"/>
      <c r="B254" s="239"/>
      <c r="C254" s="240"/>
      <c r="D254" s="241"/>
      <c r="E254" s="242"/>
      <c r="F254" s="241"/>
      <c r="G254" s="242"/>
      <c r="H254" s="243"/>
      <c r="I254" s="244"/>
      <c r="J254" s="230"/>
      <c r="K254" s="231"/>
      <c r="L254" s="231"/>
      <c r="M254" s="231"/>
      <c r="N254" s="231"/>
      <c r="O254" s="231"/>
      <c r="P254" s="232"/>
      <c r="Q254" s="233"/>
      <c r="R254" s="233"/>
      <c r="S254" s="233"/>
      <c r="T254" s="233"/>
      <c r="U254" s="233"/>
      <c r="V254" s="233"/>
      <c r="W254" s="233"/>
      <c r="X254" s="233"/>
      <c r="Y254" s="233"/>
      <c r="Z254" s="233"/>
      <c r="AA254" s="233"/>
      <c r="AB254" s="233"/>
      <c r="AC254" s="233"/>
      <c r="AD254" s="233"/>
      <c r="AE254" s="233"/>
      <c r="AF254" s="233"/>
      <c r="AG254" s="97" t="str">
        <f t="shared" si="57"/>
        <v>0:00</v>
      </c>
      <c r="AH254" s="98"/>
      <c r="AJ254" s="16" t="str">
        <f t="shared" si="44"/>
        <v/>
      </c>
      <c r="AK254" s="16" t="str">
        <f t="shared" si="45"/>
        <v/>
      </c>
      <c r="AL254" s="16" t="str">
        <f t="shared" si="46"/>
        <v/>
      </c>
      <c r="AM254" s="16" t="str">
        <f t="shared" si="47"/>
        <v/>
      </c>
      <c r="AN254" s="16" t="str">
        <f t="shared" si="48"/>
        <v/>
      </c>
      <c r="AO254" s="16" t="str">
        <f t="shared" si="49"/>
        <v/>
      </c>
      <c r="AP254" s="16" t="str">
        <f t="shared" si="50"/>
        <v/>
      </c>
      <c r="AQ254" s="16" t="str">
        <f t="shared" si="51"/>
        <v/>
      </c>
      <c r="AR254" s="16" t="str">
        <f t="shared" si="52"/>
        <v/>
      </c>
      <c r="AS254" s="16" t="str">
        <f t="shared" si="53"/>
        <v/>
      </c>
      <c r="AT254" s="16" t="str">
        <f t="shared" si="54"/>
        <v/>
      </c>
      <c r="AU254" s="15" t="str">
        <f t="shared" si="55"/>
        <v/>
      </c>
      <c r="AV254" s="15" t="str">
        <f t="shared" si="56"/>
        <v/>
      </c>
      <c r="AW254" s="28"/>
      <c r="AX254" s="85" t="str">
        <f>IF(J254=Dropdown!$E$6,AG254,"")</f>
        <v/>
      </c>
      <c r="AY254" s="85" t="str">
        <f>IF(J254=Dropdown!$E$7,AG254,"")</f>
        <v/>
      </c>
      <c r="AZ254" s="85" t="str">
        <f>IF(J254=Dropdown!$E$8,AG254,"")</f>
        <v/>
      </c>
      <c r="BA254" s="85" t="str">
        <f>IF(J254=Dropdown!$E$9,AG254,"")</f>
        <v/>
      </c>
      <c r="BB254" s="85" t="str">
        <f>IF(J254=Dropdown!$E$10,AG254,"")</f>
        <v/>
      </c>
      <c r="BC254" s="85" t="str">
        <f>IF(J254=Dropdown!$E$11,AG254,"")</f>
        <v/>
      </c>
      <c r="BD254" s="85" t="str">
        <f>IF(J254=Dropdown!$E$12,AG254,"")</f>
        <v/>
      </c>
      <c r="BE254" s="85" t="str">
        <f>IF(J254=Dropdown!$E$13,AG254,"")</f>
        <v/>
      </c>
    </row>
    <row r="255" spans="1:57" ht="15.75" customHeight="1" x14ac:dyDescent="0.2">
      <c r="A255" s="238"/>
      <c r="B255" s="239"/>
      <c r="C255" s="240"/>
      <c r="D255" s="241"/>
      <c r="E255" s="242"/>
      <c r="F255" s="241"/>
      <c r="G255" s="242"/>
      <c r="H255" s="243"/>
      <c r="I255" s="244"/>
      <c r="J255" s="230"/>
      <c r="K255" s="231"/>
      <c r="L255" s="231"/>
      <c r="M255" s="231"/>
      <c r="N255" s="231"/>
      <c r="O255" s="231"/>
      <c r="P255" s="232"/>
      <c r="Q255" s="233"/>
      <c r="R255" s="233"/>
      <c r="S255" s="233"/>
      <c r="T255" s="233"/>
      <c r="U255" s="233"/>
      <c r="V255" s="233"/>
      <c r="W255" s="233"/>
      <c r="X255" s="233"/>
      <c r="Y255" s="233"/>
      <c r="Z255" s="233"/>
      <c r="AA255" s="233"/>
      <c r="AB255" s="233"/>
      <c r="AC255" s="233"/>
      <c r="AD255" s="233"/>
      <c r="AE255" s="233"/>
      <c r="AF255" s="233"/>
      <c r="AG255" s="97" t="str">
        <f t="shared" si="57"/>
        <v>0:00</v>
      </c>
      <c r="AH255" s="98"/>
      <c r="AJ255" s="16" t="str">
        <f t="shared" si="44"/>
        <v/>
      </c>
      <c r="AK255" s="16" t="str">
        <f t="shared" si="45"/>
        <v/>
      </c>
      <c r="AL255" s="16" t="str">
        <f t="shared" si="46"/>
        <v/>
      </c>
      <c r="AM255" s="16" t="str">
        <f t="shared" si="47"/>
        <v/>
      </c>
      <c r="AN255" s="16" t="str">
        <f t="shared" si="48"/>
        <v/>
      </c>
      <c r="AO255" s="16" t="str">
        <f t="shared" si="49"/>
        <v/>
      </c>
      <c r="AP255" s="16" t="str">
        <f t="shared" si="50"/>
        <v/>
      </c>
      <c r="AQ255" s="16" t="str">
        <f t="shared" si="51"/>
        <v/>
      </c>
      <c r="AR255" s="16" t="str">
        <f t="shared" si="52"/>
        <v/>
      </c>
      <c r="AS255" s="16" t="str">
        <f t="shared" si="53"/>
        <v/>
      </c>
      <c r="AT255" s="16" t="str">
        <f t="shared" si="54"/>
        <v/>
      </c>
      <c r="AU255" s="15" t="str">
        <f t="shared" si="55"/>
        <v/>
      </c>
      <c r="AV255" s="15" t="str">
        <f t="shared" si="56"/>
        <v/>
      </c>
      <c r="AW255" s="28"/>
      <c r="AX255" s="84" t="str">
        <f>IF(J255=Dropdown!$E$6,AG255,"")</f>
        <v/>
      </c>
      <c r="AY255" s="84" t="str">
        <f>IF(J255=Dropdown!$E$7,AG255,"")</f>
        <v/>
      </c>
      <c r="AZ255" s="85" t="str">
        <f>IF(J255=Dropdown!$E$8,AG255,"")</f>
        <v/>
      </c>
      <c r="BA255" s="84" t="str">
        <f>IF(J255=Dropdown!$E$9,AG255,"")</f>
        <v/>
      </c>
      <c r="BB255" s="85" t="str">
        <f>IF(J255=Dropdown!$E$10,AG255,"")</f>
        <v/>
      </c>
      <c r="BC255" s="84" t="str">
        <f>IF(J255=Dropdown!$E$11,AG255,"")</f>
        <v/>
      </c>
      <c r="BD255" s="85" t="str">
        <f>IF(J255=Dropdown!$E$12,AG255,"")</f>
        <v/>
      </c>
      <c r="BE255" s="85" t="str">
        <f>IF(J255=Dropdown!$E$13,AG255,"")</f>
        <v/>
      </c>
    </row>
    <row r="256" spans="1:57" ht="15.75" customHeight="1" x14ac:dyDescent="0.2">
      <c r="A256" s="238"/>
      <c r="B256" s="239"/>
      <c r="C256" s="240"/>
      <c r="D256" s="241"/>
      <c r="E256" s="242"/>
      <c r="F256" s="241"/>
      <c r="G256" s="242"/>
      <c r="H256" s="243"/>
      <c r="I256" s="244"/>
      <c r="J256" s="230"/>
      <c r="K256" s="231"/>
      <c r="L256" s="231"/>
      <c r="M256" s="231"/>
      <c r="N256" s="231"/>
      <c r="O256" s="231"/>
      <c r="P256" s="232"/>
      <c r="Q256" s="233"/>
      <c r="R256" s="233"/>
      <c r="S256" s="233"/>
      <c r="T256" s="233"/>
      <c r="U256" s="233"/>
      <c r="V256" s="233"/>
      <c r="W256" s="233"/>
      <c r="X256" s="233"/>
      <c r="Y256" s="233"/>
      <c r="Z256" s="233"/>
      <c r="AA256" s="233"/>
      <c r="AB256" s="233"/>
      <c r="AC256" s="233"/>
      <c r="AD256" s="233"/>
      <c r="AE256" s="233"/>
      <c r="AF256" s="233"/>
      <c r="AG256" s="97" t="str">
        <f t="shared" si="57"/>
        <v>0:00</v>
      </c>
      <c r="AH256" s="98"/>
      <c r="AJ256" s="16" t="str">
        <f t="shared" si="44"/>
        <v/>
      </c>
      <c r="AK256" s="16" t="str">
        <f t="shared" si="45"/>
        <v/>
      </c>
      <c r="AL256" s="16" t="str">
        <f t="shared" si="46"/>
        <v/>
      </c>
      <c r="AM256" s="16" t="str">
        <f t="shared" si="47"/>
        <v/>
      </c>
      <c r="AN256" s="16" t="str">
        <f t="shared" si="48"/>
        <v/>
      </c>
      <c r="AO256" s="16" t="str">
        <f t="shared" si="49"/>
        <v/>
      </c>
      <c r="AP256" s="16" t="str">
        <f t="shared" si="50"/>
        <v/>
      </c>
      <c r="AQ256" s="16" t="str">
        <f t="shared" si="51"/>
        <v/>
      </c>
      <c r="AR256" s="16" t="str">
        <f t="shared" si="52"/>
        <v/>
      </c>
      <c r="AS256" s="16" t="str">
        <f t="shared" si="53"/>
        <v/>
      </c>
      <c r="AT256" s="16" t="str">
        <f t="shared" si="54"/>
        <v/>
      </c>
      <c r="AU256" s="15" t="str">
        <f t="shared" si="55"/>
        <v/>
      </c>
      <c r="AV256" s="15" t="str">
        <f t="shared" si="56"/>
        <v/>
      </c>
      <c r="AW256" s="28"/>
      <c r="AX256" s="85" t="str">
        <f>IF(J256=Dropdown!$E$6,AG256,"")</f>
        <v/>
      </c>
      <c r="AY256" s="85" t="str">
        <f>IF(J256=Dropdown!$E$7,AG256,"")</f>
        <v/>
      </c>
      <c r="AZ256" s="85" t="str">
        <f>IF(J256=Dropdown!$E$8,AG256,"")</f>
        <v/>
      </c>
      <c r="BA256" s="85" t="str">
        <f>IF(J256=Dropdown!$E$9,AG256,"")</f>
        <v/>
      </c>
      <c r="BB256" s="85" t="str">
        <f>IF(J256=Dropdown!$E$10,AG256,"")</f>
        <v/>
      </c>
      <c r="BC256" s="85" t="str">
        <f>IF(J256=Dropdown!$E$11,AG256,"")</f>
        <v/>
      </c>
      <c r="BD256" s="85" t="str">
        <f>IF(J256=Dropdown!$E$12,AG256,"")</f>
        <v/>
      </c>
      <c r="BE256" s="85" t="str">
        <f>IF(J256=Dropdown!$E$13,AG256,"")</f>
        <v/>
      </c>
    </row>
    <row r="257" spans="1:57" ht="15.75" customHeight="1" x14ac:dyDescent="0.2">
      <c r="A257" s="238"/>
      <c r="B257" s="239"/>
      <c r="C257" s="240"/>
      <c r="D257" s="241"/>
      <c r="E257" s="242"/>
      <c r="F257" s="241"/>
      <c r="G257" s="242"/>
      <c r="H257" s="243"/>
      <c r="I257" s="244"/>
      <c r="J257" s="230"/>
      <c r="K257" s="231"/>
      <c r="L257" s="231"/>
      <c r="M257" s="231"/>
      <c r="N257" s="231"/>
      <c r="O257" s="231"/>
      <c r="P257" s="232"/>
      <c r="Q257" s="233"/>
      <c r="R257" s="233"/>
      <c r="S257" s="233"/>
      <c r="T257" s="233"/>
      <c r="U257" s="233"/>
      <c r="V257" s="233"/>
      <c r="W257" s="233"/>
      <c r="X257" s="233"/>
      <c r="Y257" s="233"/>
      <c r="Z257" s="233"/>
      <c r="AA257" s="233"/>
      <c r="AB257" s="233"/>
      <c r="AC257" s="233"/>
      <c r="AD257" s="233"/>
      <c r="AE257" s="233"/>
      <c r="AF257" s="233"/>
      <c r="AG257" s="97" t="str">
        <f t="shared" si="57"/>
        <v>0:00</v>
      </c>
      <c r="AH257" s="98"/>
      <c r="AJ257" s="16" t="str">
        <f t="shared" si="44"/>
        <v/>
      </c>
      <c r="AK257" s="16" t="str">
        <f t="shared" si="45"/>
        <v/>
      </c>
      <c r="AL257" s="16" t="str">
        <f t="shared" si="46"/>
        <v/>
      </c>
      <c r="AM257" s="16" t="str">
        <f t="shared" si="47"/>
        <v/>
      </c>
      <c r="AN257" s="16" t="str">
        <f t="shared" si="48"/>
        <v/>
      </c>
      <c r="AO257" s="16" t="str">
        <f t="shared" si="49"/>
        <v/>
      </c>
      <c r="AP257" s="16" t="str">
        <f t="shared" si="50"/>
        <v/>
      </c>
      <c r="AQ257" s="16" t="str">
        <f t="shared" si="51"/>
        <v/>
      </c>
      <c r="AR257" s="16" t="str">
        <f t="shared" si="52"/>
        <v/>
      </c>
      <c r="AS257" s="16" t="str">
        <f t="shared" si="53"/>
        <v/>
      </c>
      <c r="AT257" s="16" t="str">
        <f t="shared" si="54"/>
        <v/>
      </c>
      <c r="AU257" s="15" t="str">
        <f t="shared" si="55"/>
        <v/>
      </c>
      <c r="AV257" s="15" t="str">
        <f t="shared" si="56"/>
        <v/>
      </c>
      <c r="AW257" s="28"/>
      <c r="AX257" s="85" t="str">
        <f>IF(J257=Dropdown!$E$6,AG257,"")</f>
        <v/>
      </c>
      <c r="AY257" s="85" t="str">
        <f>IF(J257=Dropdown!$E$7,AG257,"")</f>
        <v/>
      </c>
      <c r="AZ257" s="84" t="str">
        <f>IF(J257=Dropdown!$E$8,AG257,"")</f>
        <v/>
      </c>
      <c r="BA257" s="85" t="str">
        <f>IF(J257=Dropdown!$E$9,AG257,"")</f>
        <v/>
      </c>
      <c r="BB257" s="85" t="str">
        <f>IF(J257=Dropdown!$E$10,AG257,"")</f>
        <v/>
      </c>
      <c r="BC257" s="85" t="str">
        <f>IF(J257=Dropdown!$E$11,AG257,"")</f>
        <v/>
      </c>
      <c r="BD257" s="84" t="str">
        <f>IF(J257=Dropdown!$E$12,AG257,"")</f>
        <v/>
      </c>
      <c r="BE257" s="84" t="str">
        <f>IF(J257=Dropdown!$E$13,AG257,"")</f>
        <v/>
      </c>
    </row>
    <row r="258" spans="1:57" ht="15.75" customHeight="1" x14ac:dyDescent="0.2">
      <c r="A258" s="238"/>
      <c r="B258" s="239"/>
      <c r="C258" s="240"/>
      <c r="D258" s="241"/>
      <c r="E258" s="242"/>
      <c r="F258" s="241"/>
      <c r="G258" s="242"/>
      <c r="H258" s="243"/>
      <c r="I258" s="244"/>
      <c r="J258" s="230"/>
      <c r="K258" s="231"/>
      <c r="L258" s="231"/>
      <c r="M258" s="231"/>
      <c r="N258" s="231"/>
      <c r="O258" s="231"/>
      <c r="P258" s="232"/>
      <c r="Q258" s="233"/>
      <c r="R258" s="233"/>
      <c r="S258" s="233"/>
      <c r="T258" s="233"/>
      <c r="U258" s="233"/>
      <c r="V258" s="233"/>
      <c r="W258" s="233"/>
      <c r="X258" s="233"/>
      <c r="Y258" s="233"/>
      <c r="Z258" s="233"/>
      <c r="AA258" s="233"/>
      <c r="AB258" s="233"/>
      <c r="AC258" s="233"/>
      <c r="AD258" s="233"/>
      <c r="AE258" s="233"/>
      <c r="AF258" s="233"/>
      <c r="AG258" s="97" t="str">
        <f t="shared" si="57"/>
        <v>0:00</v>
      </c>
      <c r="AH258" s="98"/>
      <c r="AJ258" s="16" t="str">
        <f t="shared" si="44"/>
        <v/>
      </c>
      <c r="AK258" s="16" t="str">
        <f t="shared" si="45"/>
        <v/>
      </c>
      <c r="AL258" s="16" t="str">
        <f t="shared" si="46"/>
        <v/>
      </c>
      <c r="AM258" s="16" t="str">
        <f t="shared" si="47"/>
        <v/>
      </c>
      <c r="AN258" s="16" t="str">
        <f t="shared" si="48"/>
        <v/>
      </c>
      <c r="AO258" s="16" t="str">
        <f t="shared" si="49"/>
        <v/>
      </c>
      <c r="AP258" s="16" t="str">
        <f t="shared" si="50"/>
        <v/>
      </c>
      <c r="AQ258" s="16" t="str">
        <f t="shared" si="51"/>
        <v/>
      </c>
      <c r="AR258" s="16" t="str">
        <f t="shared" si="52"/>
        <v/>
      </c>
      <c r="AS258" s="16" t="str">
        <f t="shared" si="53"/>
        <v/>
      </c>
      <c r="AT258" s="16" t="str">
        <f t="shared" si="54"/>
        <v/>
      </c>
      <c r="AU258" s="15" t="str">
        <f t="shared" si="55"/>
        <v/>
      </c>
      <c r="AV258" s="15" t="str">
        <f t="shared" si="56"/>
        <v/>
      </c>
      <c r="AW258" s="28"/>
      <c r="AX258" s="84" t="str">
        <f>IF(J258=Dropdown!$E$6,AG258,"")</f>
        <v/>
      </c>
      <c r="AY258" s="84" t="str">
        <f>IF(J258=Dropdown!$E$7,AG258,"")</f>
        <v/>
      </c>
      <c r="AZ258" s="85" t="str">
        <f>IF(J258=Dropdown!$E$8,AG258,"")</f>
        <v/>
      </c>
      <c r="BA258" s="84" t="str">
        <f>IF(J258=Dropdown!$E$9,AG258,"")</f>
        <v/>
      </c>
      <c r="BB258" s="84" t="str">
        <f>IF(J258=Dropdown!$E$10,AG258,"")</f>
        <v/>
      </c>
      <c r="BC258" s="85" t="str">
        <f>IF(J258=Dropdown!$E$11,AG258,"")</f>
        <v/>
      </c>
      <c r="BD258" s="85" t="str">
        <f>IF(J258=Dropdown!$E$12,AG258,"")</f>
        <v/>
      </c>
      <c r="BE258" s="85" t="str">
        <f>IF(J258=Dropdown!$E$13,AG258,"")</f>
        <v/>
      </c>
    </row>
    <row r="259" spans="1:57" ht="15.75" customHeight="1" x14ac:dyDescent="0.2">
      <c r="A259" s="238"/>
      <c r="B259" s="239"/>
      <c r="C259" s="240"/>
      <c r="D259" s="241"/>
      <c r="E259" s="242"/>
      <c r="F259" s="241"/>
      <c r="G259" s="242"/>
      <c r="H259" s="243"/>
      <c r="I259" s="244"/>
      <c r="J259" s="230"/>
      <c r="K259" s="231"/>
      <c r="L259" s="231"/>
      <c r="M259" s="231"/>
      <c r="N259" s="231"/>
      <c r="O259" s="231"/>
      <c r="P259" s="232"/>
      <c r="Q259" s="233"/>
      <c r="R259" s="233"/>
      <c r="S259" s="233"/>
      <c r="T259" s="233"/>
      <c r="U259" s="233"/>
      <c r="V259" s="233"/>
      <c r="W259" s="233"/>
      <c r="X259" s="233"/>
      <c r="Y259" s="233"/>
      <c r="Z259" s="233"/>
      <c r="AA259" s="233"/>
      <c r="AB259" s="233"/>
      <c r="AC259" s="233"/>
      <c r="AD259" s="233"/>
      <c r="AE259" s="233"/>
      <c r="AF259" s="233"/>
      <c r="AG259" s="97" t="str">
        <f t="shared" si="57"/>
        <v>0:00</v>
      </c>
      <c r="AH259" s="98"/>
      <c r="AJ259" s="16" t="str">
        <f t="shared" si="44"/>
        <v/>
      </c>
      <c r="AK259" s="16" t="str">
        <f t="shared" si="45"/>
        <v/>
      </c>
      <c r="AL259" s="16" t="str">
        <f t="shared" si="46"/>
        <v/>
      </c>
      <c r="AM259" s="16" t="str">
        <f t="shared" si="47"/>
        <v/>
      </c>
      <c r="AN259" s="16" t="str">
        <f t="shared" si="48"/>
        <v/>
      </c>
      <c r="AO259" s="16" t="str">
        <f t="shared" si="49"/>
        <v/>
      </c>
      <c r="AP259" s="16" t="str">
        <f t="shared" si="50"/>
        <v/>
      </c>
      <c r="AQ259" s="16" t="str">
        <f t="shared" si="51"/>
        <v/>
      </c>
      <c r="AR259" s="16" t="str">
        <f t="shared" si="52"/>
        <v/>
      </c>
      <c r="AS259" s="16" t="str">
        <f t="shared" si="53"/>
        <v/>
      </c>
      <c r="AT259" s="16" t="str">
        <f t="shared" si="54"/>
        <v/>
      </c>
      <c r="AU259" s="15" t="str">
        <f t="shared" si="55"/>
        <v/>
      </c>
      <c r="AV259" s="15" t="str">
        <f t="shared" si="56"/>
        <v/>
      </c>
      <c r="AW259" s="28"/>
      <c r="AX259" s="85" t="str">
        <f>IF(J259=Dropdown!$E$6,AG259,"")</f>
        <v/>
      </c>
      <c r="AY259" s="85" t="str">
        <f>IF(J259=Dropdown!$E$7,AG259,"")</f>
        <v/>
      </c>
      <c r="AZ259" s="85" t="str">
        <f>IF(J259=Dropdown!$E$8,AG259,"")</f>
        <v/>
      </c>
      <c r="BA259" s="85" t="str">
        <f>IF(J259=Dropdown!$E$9,AG259,"")</f>
        <v/>
      </c>
      <c r="BB259" s="85" t="str">
        <f>IF(J259=Dropdown!$E$10,AG259,"")</f>
        <v/>
      </c>
      <c r="BC259" s="85" t="str">
        <f>IF(J259=Dropdown!$E$11,AG259,"")</f>
        <v/>
      </c>
      <c r="BD259" s="85" t="str">
        <f>IF(J259=Dropdown!$E$12,AG259,"")</f>
        <v/>
      </c>
      <c r="BE259" s="85" t="str">
        <f>IF(J259=Dropdown!$E$13,AG259,"")</f>
        <v/>
      </c>
    </row>
    <row r="260" spans="1:57" ht="15.75" customHeight="1" x14ac:dyDescent="0.2">
      <c r="A260" s="238"/>
      <c r="B260" s="239"/>
      <c r="C260" s="240"/>
      <c r="D260" s="241"/>
      <c r="E260" s="242"/>
      <c r="F260" s="241"/>
      <c r="G260" s="242"/>
      <c r="H260" s="243"/>
      <c r="I260" s="244"/>
      <c r="J260" s="230"/>
      <c r="K260" s="231"/>
      <c r="L260" s="231"/>
      <c r="M260" s="231"/>
      <c r="N260" s="231"/>
      <c r="O260" s="231"/>
      <c r="P260" s="232"/>
      <c r="Q260" s="233"/>
      <c r="R260" s="233"/>
      <c r="S260" s="233"/>
      <c r="T260" s="233"/>
      <c r="U260" s="233"/>
      <c r="V260" s="233"/>
      <c r="W260" s="233"/>
      <c r="X260" s="233"/>
      <c r="Y260" s="233"/>
      <c r="Z260" s="233"/>
      <c r="AA260" s="233"/>
      <c r="AB260" s="233"/>
      <c r="AC260" s="233"/>
      <c r="AD260" s="233"/>
      <c r="AE260" s="233"/>
      <c r="AF260" s="233"/>
      <c r="AG260" s="97" t="str">
        <f t="shared" si="57"/>
        <v>0:00</v>
      </c>
      <c r="AH260" s="98"/>
      <c r="AJ260" s="16" t="str">
        <f t="shared" si="44"/>
        <v/>
      </c>
      <c r="AK260" s="16" t="str">
        <f t="shared" si="45"/>
        <v/>
      </c>
      <c r="AL260" s="16" t="str">
        <f t="shared" si="46"/>
        <v/>
      </c>
      <c r="AM260" s="16" t="str">
        <f t="shared" si="47"/>
        <v/>
      </c>
      <c r="AN260" s="16" t="str">
        <f t="shared" si="48"/>
        <v/>
      </c>
      <c r="AO260" s="16" t="str">
        <f t="shared" si="49"/>
        <v/>
      </c>
      <c r="AP260" s="16" t="str">
        <f t="shared" si="50"/>
        <v/>
      </c>
      <c r="AQ260" s="16" t="str">
        <f t="shared" si="51"/>
        <v/>
      </c>
      <c r="AR260" s="16" t="str">
        <f t="shared" si="52"/>
        <v/>
      </c>
      <c r="AS260" s="16" t="str">
        <f t="shared" si="53"/>
        <v/>
      </c>
      <c r="AT260" s="16" t="str">
        <f t="shared" si="54"/>
        <v/>
      </c>
      <c r="AU260" s="15" t="str">
        <f t="shared" si="55"/>
        <v/>
      </c>
      <c r="AV260" s="15" t="str">
        <f t="shared" si="56"/>
        <v/>
      </c>
      <c r="AW260" s="28"/>
      <c r="AX260" s="85" t="str">
        <f>IF(J260=Dropdown!$E$6,AG260,"")</f>
        <v/>
      </c>
      <c r="AY260" s="85" t="str">
        <f>IF(J260=Dropdown!$E$7,AG260,"")</f>
        <v/>
      </c>
      <c r="AZ260" s="85" t="str">
        <f>IF(J260=Dropdown!$E$8,AG260,"")</f>
        <v/>
      </c>
      <c r="BA260" s="85" t="str">
        <f>IF(J260=Dropdown!$E$9,AG260,"")</f>
        <v/>
      </c>
      <c r="BB260" s="85" t="str">
        <f>IF(J260=Dropdown!$E$10,AG260,"")</f>
        <v/>
      </c>
      <c r="BC260" s="85" t="str">
        <f>IF(J260=Dropdown!$E$11,AG260,"")</f>
        <v/>
      </c>
      <c r="BD260" s="85" t="str">
        <f>IF(J260=Dropdown!$E$12,AG260,"")</f>
        <v/>
      </c>
      <c r="BE260" s="85" t="str">
        <f>IF(J260=Dropdown!$E$13,AG260,"")</f>
        <v/>
      </c>
    </row>
    <row r="261" spans="1:57" ht="15.75" customHeight="1" x14ac:dyDescent="0.2">
      <c r="A261" s="238"/>
      <c r="B261" s="239"/>
      <c r="C261" s="240"/>
      <c r="D261" s="241"/>
      <c r="E261" s="242"/>
      <c r="F261" s="241"/>
      <c r="G261" s="242"/>
      <c r="H261" s="243"/>
      <c r="I261" s="244"/>
      <c r="J261" s="230"/>
      <c r="K261" s="231"/>
      <c r="L261" s="231"/>
      <c r="M261" s="231"/>
      <c r="N261" s="231"/>
      <c r="O261" s="231"/>
      <c r="P261" s="232"/>
      <c r="Q261" s="233"/>
      <c r="R261" s="233"/>
      <c r="S261" s="233"/>
      <c r="T261" s="233"/>
      <c r="U261" s="233"/>
      <c r="V261" s="233"/>
      <c r="W261" s="233"/>
      <c r="X261" s="233"/>
      <c r="Y261" s="233"/>
      <c r="Z261" s="233"/>
      <c r="AA261" s="233"/>
      <c r="AB261" s="233"/>
      <c r="AC261" s="233"/>
      <c r="AD261" s="233"/>
      <c r="AE261" s="233"/>
      <c r="AF261" s="233"/>
      <c r="AG261" s="97" t="str">
        <f t="shared" si="57"/>
        <v>0:00</v>
      </c>
      <c r="AH261" s="98"/>
      <c r="AJ261" s="16" t="str">
        <f t="shared" si="44"/>
        <v/>
      </c>
      <c r="AK261" s="16" t="str">
        <f t="shared" si="45"/>
        <v/>
      </c>
      <c r="AL261" s="16" t="str">
        <f t="shared" si="46"/>
        <v/>
      </c>
      <c r="AM261" s="16" t="str">
        <f t="shared" si="47"/>
        <v/>
      </c>
      <c r="AN261" s="16" t="str">
        <f t="shared" si="48"/>
        <v/>
      </c>
      <c r="AO261" s="16" t="str">
        <f t="shared" si="49"/>
        <v/>
      </c>
      <c r="AP261" s="16" t="str">
        <f t="shared" si="50"/>
        <v/>
      </c>
      <c r="AQ261" s="16" t="str">
        <f t="shared" si="51"/>
        <v/>
      </c>
      <c r="AR261" s="16" t="str">
        <f t="shared" si="52"/>
        <v/>
      </c>
      <c r="AS261" s="16" t="str">
        <f t="shared" si="53"/>
        <v/>
      </c>
      <c r="AT261" s="16" t="str">
        <f t="shared" si="54"/>
        <v/>
      </c>
      <c r="AU261" s="15" t="str">
        <f t="shared" si="55"/>
        <v/>
      </c>
      <c r="AV261" s="15" t="str">
        <f t="shared" si="56"/>
        <v/>
      </c>
      <c r="AW261" s="28"/>
      <c r="AX261" s="84" t="str">
        <f>IF(J261=Dropdown!$E$6,AG261,"")</f>
        <v/>
      </c>
      <c r="AY261" s="84" t="str">
        <f>IF(J261=Dropdown!$E$7,AG261,"")</f>
        <v/>
      </c>
      <c r="AZ261" s="85" t="str">
        <f>IF(J261=Dropdown!$E$8,AG261,"")</f>
        <v/>
      </c>
      <c r="BA261" s="84" t="str">
        <f>IF(J261=Dropdown!$E$9,AG261,"")</f>
        <v/>
      </c>
      <c r="BB261" s="85" t="str">
        <f>IF(J261=Dropdown!$E$10,AG261,"")</f>
        <v/>
      </c>
      <c r="BC261" s="84" t="str">
        <f>IF(J261=Dropdown!$E$11,AG261,"")</f>
        <v/>
      </c>
      <c r="BD261" s="84" t="str">
        <f>IF(J261=Dropdown!$E$12,AG261,"")</f>
        <v/>
      </c>
      <c r="BE261" s="84" t="str">
        <f>IF(J261=Dropdown!$E$13,AG261,"")</f>
        <v/>
      </c>
    </row>
    <row r="262" spans="1:57" ht="15.75" customHeight="1" x14ac:dyDescent="0.2">
      <c r="A262" s="238"/>
      <c r="B262" s="239"/>
      <c r="C262" s="240"/>
      <c r="D262" s="241"/>
      <c r="E262" s="242"/>
      <c r="F262" s="241"/>
      <c r="G262" s="242"/>
      <c r="H262" s="243"/>
      <c r="I262" s="244"/>
      <c r="J262" s="230"/>
      <c r="K262" s="231"/>
      <c r="L262" s="231"/>
      <c r="M262" s="231"/>
      <c r="N262" s="231"/>
      <c r="O262" s="231"/>
      <c r="P262" s="232"/>
      <c r="Q262" s="233"/>
      <c r="R262" s="233"/>
      <c r="S262" s="233"/>
      <c r="T262" s="233"/>
      <c r="U262" s="233"/>
      <c r="V262" s="233"/>
      <c r="W262" s="233"/>
      <c r="X262" s="233"/>
      <c r="Y262" s="233"/>
      <c r="Z262" s="233"/>
      <c r="AA262" s="233"/>
      <c r="AB262" s="233"/>
      <c r="AC262" s="233"/>
      <c r="AD262" s="233"/>
      <c r="AE262" s="233"/>
      <c r="AF262" s="233"/>
      <c r="AG262" s="97" t="str">
        <f t="shared" si="57"/>
        <v>0:00</v>
      </c>
      <c r="AH262" s="98"/>
      <c r="AJ262" s="16" t="str">
        <f t="shared" si="44"/>
        <v/>
      </c>
      <c r="AK262" s="16" t="str">
        <f t="shared" si="45"/>
        <v/>
      </c>
      <c r="AL262" s="16" t="str">
        <f t="shared" si="46"/>
        <v/>
      </c>
      <c r="AM262" s="16" t="str">
        <f t="shared" si="47"/>
        <v/>
      </c>
      <c r="AN262" s="16" t="str">
        <f t="shared" si="48"/>
        <v/>
      </c>
      <c r="AO262" s="16" t="str">
        <f t="shared" si="49"/>
        <v/>
      </c>
      <c r="AP262" s="16" t="str">
        <f t="shared" si="50"/>
        <v/>
      </c>
      <c r="AQ262" s="16" t="str">
        <f t="shared" si="51"/>
        <v/>
      </c>
      <c r="AR262" s="16" t="str">
        <f t="shared" si="52"/>
        <v/>
      </c>
      <c r="AS262" s="16" t="str">
        <f t="shared" si="53"/>
        <v/>
      </c>
      <c r="AT262" s="16" t="str">
        <f t="shared" si="54"/>
        <v/>
      </c>
      <c r="AU262" s="15" t="str">
        <f t="shared" si="55"/>
        <v/>
      </c>
      <c r="AV262" s="15" t="str">
        <f t="shared" si="56"/>
        <v/>
      </c>
      <c r="AW262" s="28"/>
      <c r="AX262" s="85" t="str">
        <f>IF(J262=Dropdown!$E$6,AG262,"")</f>
        <v/>
      </c>
      <c r="AY262" s="85" t="str">
        <f>IF(J262=Dropdown!$E$7,AG262,"")</f>
        <v/>
      </c>
      <c r="AZ262" s="85" t="str">
        <f>IF(J262=Dropdown!$E$8,AG262,"")</f>
        <v/>
      </c>
      <c r="BA262" s="85" t="str">
        <f>IF(J262=Dropdown!$E$9,AG262,"")</f>
        <v/>
      </c>
      <c r="BB262" s="85" t="str">
        <f>IF(J262=Dropdown!$E$10,AG262,"")</f>
        <v/>
      </c>
      <c r="BC262" s="85" t="str">
        <f>IF(J262=Dropdown!$E$11,AG262,"")</f>
        <v/>
      </c>
      <c r="BD262" s="85" t="str">
        <f>IF(J262=Dropdown!$E$12,AG262,"")</f>
        <v/>
      </c>
      <c r="BE262" s="85" t="str">
        <f>IF(J262=Dropdown!$E$13,AG262,"")</f>
        <v/>
      </c>
    </row>
    <row r="263" spans="1:57" ht="15.75" customHeight="1" x14ac:dyDescent="0.2">
      <c r="A263" s="238"/>
      <c r="B263" s="239"/>
      <c r="C263" s="240"/>
      <c r="D263" s="241"/>
      <c r="E263" s="242"/>
      <c r="F263" s="241"/>
      <c r="G263" s="242"/>
      <c r="H263" s="243"/>
      <c r="I263" s="244"/>
      <c r="J263" s="230"/>
      <c r="K263" s="231"/>
      <c r="L263" s="231"/>
      <c r="M263" s="231"/>
      <c r="N263" s="231"/>
      <c r="O263" s="231"/>
      <c r="P263" s="232"/>
      <c r="Q263" s="233"/>
      <c r="R263" s="233"/>
      <c r="S263" s="233"/>
      <c r="T263" s="233"/>
      <c r="U263" s="233"/>
      <c r="V263" s="233"/>
      <c r="W263" s="233"/>
      <c r="X263" s="233"/>
      <c r="Y263" s="233"/>
      <c r="Z263" s="233"/>
      <c r="AA263" s="233"/>
      <c r="AB263" s="233"/>
      <c r="AC263" s="233"/>
      <c r="AD263" s="233"/>
      <c r="AE263" s="233"/>
      <c r="AF263" s="233"/>
      <c r="AG263" s="97" t="str">
        <f t="shared" si="57"/>
        <v>0:00</v>
      </c>
      <c r="AH263" s="98"/>
      <c r="AJ263" s="16" t="str">
        <f t="shared" si="44"/>
        <v/>
      </c>
      <c r="AK263" s="16" t="str">
        <f t="shared" si="45"/>
        <v/>
      </c>
      <c r="AL263" s="16" t="str">
        <f t="shared" si="46"/>
        <v/>
      </c>
      <c r="AM263" s="16" t="str">
        <f t="shared" si="47"/>
        <v/>
      </c>
      <c r="AN263" s="16" t="str">
        <f t="shared" si="48"/>
        <v/>
      </c>
      <c r="AO263" s="16" t="str">
        <f t="shared" si="49"/>
        <v/>
      </c>
      <c r="AP263" s="16" t="str">
        <f t="shared" si="50"/>
        <v/>
      </c>
      <c r="AQ263" s="16" t="str">
        <f t="shared" si="51"/>
        <v/>
      </c>
      <c r="AR263" s="16" t="str">
        <f t="shared" si="52"/>
        <v/>
      </c>
      <c r="AS263" s="16" t="str">
        <f t="shared" si="53"/>
        <v/>
      </c>
      <c r="AT263" s="16" t="str">
        <f t="shared" si="54"/>
        <v/>
      </c>
      <c r="AU263" s="15" t="str">
        <f t="shared" si="55"/>
        <v/>
      </c>
      <c r="AV263" s="15" t="str">
        <f t="shared" si="56"/>
        <v/>
      </c>
      <c r="AW263" s="28"/>
      <c r="AX263" s="85" t="str">
        <f>IF(J263=Dropdown!$E$6,AG263,"")</f>
        <v/>
      </c>
      <c r="AY263" s="85" t="str">
        <f>IF(J263=Dropdown!$E$7,AG263,"")</f>
        <v/>
      </c>
      <c r="AZ263" s="85" t="str">
        <f>IF(J263=Dropdown!$E$8,AG263,"")</f>
        <v/>
      </c>
      <c r="BA263" s="85" t="str">
        <f>IF(J263=Dropdown!$E$9,AG263,"")</f>
        <v/>
      </c>
      <c r="BB263" s="84" t="str">
        <f>IF(J263=Dropdown!$E$10,AG263,"")</f>
        <v/>
      </c>
      <c r="BC263" s="85" t="str">
        <f>IF(J263=Dropdown!$E$11,AG263,"")</f>
        <v/>
      </c>
      <c r="BD263" s="85" t="str">
        <f>IF(J263=Dropdown!$E$12,AG263,"")</f>
        <v/>
      </c>
      <c r="BE263" s="85" t="str">
        <f>IF(J263=Dropdown!$E$13,AG263,"")</f>
        <v/>
      </c>
    </row>
    <row r="264" spans="1:57" ht="15.75" customHeight="1" x14ac:dyDescent="0.2">
      <c r="A264" s="238"/>
      <c r="B264" s="239"/>
      <c r="C264" s="240"/>
      <c r="D264" s="241"/>
      <c r="E264" s="242"/>
      <c r="F264" s="241"/>
      <c r="G264" s="242"/>
      <c r="H264" s="243"/>
      <c r="I264" s="244"/>
      <c r="J264" s="230"/>
      <c r="K264" s="231"/>
      <c r="L264" s="231"/>
      <c r="M264" s="231"/>
      <c r="N264" s="231"/>
      <c r="O264" s="231"/>
      <c r="P264" s="232"/>
      <c r="Q264" s="233"/>
      <c r="R264" s="233"/>
      <c r="S264" s="233"/>
      <c r="T264" s="233"/>
      <c r="U264" s="233"/>
      <c r="V264" s="233"/>
      <c r="W264" s="233"/>
      <c r="X264" s="233"/>
      <c r="Y264" s="233"/>
      <c r="Z264" s="233"/>
      <c r="AA264" s="233"/>
      <c r="AB264" s="233"/>
      <c r="AC264" s="233"/>
      <c r="AD264" s="233"/>
      <c r="AE264" s="233"/>
      <c r="AF264" s="233"/>
      <c r="AG264" s="97" t="str">
        <f t="shared" si="57"/>
        <v>0:00</v>
      </c>
      <c r="AH264" s="98"/>
      <c r="AJ264" s="16" t="str">
        <f t="shared" si="44"/>
        <v/>
      </c>
      <c r="AK264" s="16" t="str">
        <f t="shared" si="45"/>
        <v/>
      </c>
      <c r="AL264" s="16" t="str">
        <f t="shared" si="46"/>
        <v/>
      </c>
      <c r="AM264" s="16" t="str">
        <f t="shared" si="47"/>
        <v/>
      </c>
      <c r="AN264" s="16" t="str">
        <f t="shared" si="48"/>
        <v/>
      </c>
      <c r="AO264" s="16" t="str">
        <f t="shared" si="49"/>
        <v/>
      </c>
      <c r="AP264" s="16" t="str">
        <f t="shared" si="50"/>
        <v/>
      </c>
      <c r="AQ264" s="16" t="str">
        <f t="shared" si="51"/>
        <v/>
      </c>
      <c r="AR264" s="16" t="str">
        <f t="shared" si="52"/>
        <v/>
      </c>
      <c r="AS264" s="16" t="str">
        <f t="shared" si="53"/>
        <v/>
      </c>
      <c r="AT264" s="16" t="str">
        <f t="shared" si="54"/>
        <v/>
      </c>
      <c r="AU264" s="15" t="str">
        <f t="shared" si="55"/>
        <v/>
      </c>
      <c r="AV264" s="15" t="str">
        <f t="shared" si="56"/>
        <v/>
      </c>
      <c r="AW264" s="28"/>
      <c r="AX264" s="84" t="str">
        <f>IF(J264=Dropdown!$E$6,AG264,"")</f>
        <v/>
      </c>
      <c r="AY264" s="84" t="str">
        <f>IF(J264=Dropdown!$E$7,AG264,"")</f>
        <v/>
      </c>
      <c r="AZ264" s="84" t="str">
        <f>IF(J264=Dropdown!$E$8,AG264,"")</f>
        <v/>
      </c>
      <c r="BA264" s="84" t="str">
        <f>IF(J264=Dropdown!$E$9,AG264,"")</f>
        <v/>
      </c>
      <c r="BB264" s="85" t="str">
        <f>IF(J264=Dropdown!$E$10,AG264,"")</f>
        <v/>
      </c>
      <c r="BC264" s="85" t="str">
        <f>IF(J264=Dropdown!$E$11,AG264,"")</f>
        <v/>
      </c>
      <c r="BD264" s="85" t="str">
        <f>IF(J264=Dropdown!$E$12,AG264,"")</f>
        <v/>
      </c>
      <c r="BE264" s="85" t="str">
        <f>IF(J264=Dropdown!$E$13,AG264,"")</f>
        <v/>
      </c>
    </row>
    <row r="265" spans="1:57" ht="15.75" customHeight="1" x14ac:dyDescent="0.2">
      <c r="A265" s="238"/>
      <c r="B265" s="239"/>
      <c r="C265" s="240"/>
      <c r="D265" s="241"/>
      <c r="E265" s="242"/>
      <c r="F265" s="241"/>
      <c r="G265" s="242"/>
      <c r="H265" s="243"/>
      <c r="I265" s="244"/>
      <c r="J265" s="230"/>
      <c r="K265" s="231"/>
      <c r="L265" s="231"/>
      <c r="M265" s="231"/>
      <c r="N265" s="231"/>
      <c r="O265" s="231"/>
      <c r="P265" s="232"/>
      <c r="Q265" s="233"/>
      <c r="R265" s="233"/>
      <c r="S265" s="233"/>
      <c r="T265" s="233"/>
      <c r="U265" s="233"/>
      <c r="V265" s="233"/>
      <c r="W265" s="233"/>
      <c r="X265" s="233"/>
      <c r="Y265" s="233"/>
      <c r="Z265" s="233"/>
      <c r="AA265" s="233"/>
      <c r="AB265" s="233"/>
      <c r="AC265" s="233"/>
      <c r="AD265" s="233"/>
      <c r="AE265" s="233"/>
      <c r="AF265" s="233"/>
      <c r="AG265" s="97" t="str">
        <f t="shared" si="57"/>
        <v>0:00</v>
      </c>
      <c r="AH265" s="98"/>
      <c r="AJ265" s="16" t="str">
        <f t="shared" si="44"/>
        <v/>
      </c>
      <c r="AK265" s="16" t="str">
        <f t="shared" si="45"/>
        <v/>
      </c>
      <c r="AL265" s="16" t="str">
        <f t="shared" si="46"/>
        <v/>
      </c>
      <c r="AM265" s="16" t="str">
        <f t="shared" si="47"/>
        <v/>
      </c>
      <c r="AN265" s="16" t="str">
        <f t="shared" si="48"/>
        <v/>
      </c>
      <c r="AO265" s="16" t="str">
        <f t="shared" si="49"/>
        <v/>
      </c>
      <c r="AP265" s="16" t="str">
        <f t="shared" si="50"/>
        <v/>
      </c>
      <c r="AQ265" s="16" t="str">
        <f t="shared" si="51"/>
        <v/>
      </c>
      <c r="AR265" s="16" t="str">
        <f t="shared" si="52"/>
        <v/>
      </c>
      <c r="AS265" s="16" t="str">
        <f t="shared" si="53"/>
        <v/>
      </c>
      <c r="AT265" s="16" t="str">
        <f t="shared" si="54"/>
        <v/>
      </c>
      <c r="AU265" s="15" t="str">
        <f t="shared" si="55"/>
        <v/>
      </c>
      <c r="AV265" s="15" t="str">
        <f t="shared" si="56"/>
        <v/>
      </c>
      <c r="AW265" s="28"/>
      <c r="AX265" s="85" t="str">
        <f>IF(J265=Dropdown!$E$6,AG265,"")</f>
        <v/>
      </c>
      <c r="AY265" s="85" t="str">
        <f>IF(J265=Dropdown!$E$7,AG265,"")</f>
        <v/>
      </c>
      <c r="AZ265" s="85" t="str">
        <f>IF(J265=Dropdown!$E$8,AG265,"")</f>
        <v/>
      </c>
      <c r="BA265" s="85" t="str">
        <f>IF(J265=Dropdown!$E$9,AG265,"")</f>
        <v/>
      </c>
      <c r="BB265" s="85" t="str">
        <f>IF(J265=Dropdown!$E$10,AG265,"")</f>
        <v/>
      </c>
      <c r="BC265" s="85" t="str">
        <f>IF(J265=Dropdown!$E$11,AG265,"")</f>
        <v/>
      </c>
      <c r="BD265" s="84" t="str">
        <f>IF(J265=Dropdown!$E$12,AG265,"")</f>
        <v/>
      </c>
      <c r="BE265" s="84" t="str">
        <f>IF(J265=Dropdown!$E$13,AG265,"")</f>
        <v/>
      </c>
    </row>
    <row r="266" spans="1:57" ht="15.75" customHeight="1" x14ac:dyDescent="0.2">
      <c r="A266" s="238"/>
      <c r="B266" s="239"/>
      <c r="C266" s="240"/>
      <c r="D266" s="241"/>
      <c r="E266" s="242"/>
      <c r="F266" s="241"/>
      <c r="G266" s="242"/>
      <c r="H266" s="243"/>
      <c r="I266" s="244"/>
      <c r="J266" s="230"/>
      <c r="K266" s="231"/>
      <c r="L266" s="231"/>
      <c r="M266" s="231"/>
      <c r="N266" s="231"/>
      <c r="O266" s="231"/>
      <c r="P266" s="232"/>
      <c r="Q266" s="233"/>
      <c r="R266" s="233"/>
      <c r="S266" s="233"/>
      <c r="T266" s="233"/>
      <c r="U266" s="233"/>
      <c r="V266" s="233"/>
      <c r="W266" s="233"/>
      <c r="X266" s="233"/>
      <c r="Y266" s="233"/>
      <c r="Z266" s="233"/>
      <c r="AA266" s="233"/>
      <c r="AB266" s="233"/>
      <c r="AC266" s="233"/>
      <c r="AD266" s="233"/>
      <c r="AE266" s="233"/>
      <c r="AF266" s="233"/>
      <c r="AG266" s="97" t="str">
        <f t="shared" si="57"/>
        <v>0:00</v>
      </c>
      <c r="AH266" s="98"/>
      <c r="AJ266" s="16" t="str">
        <f t="shared" si="44"/>
        <v/>
      </c>
      <c r="AK266" s="16" t="str">
        <f t="shared" si="45"/>
        <v/>
      </c>
      <c r="AL266" s="16" t="str">
        <f t="shared" si="46"/>
        <v/>
      </c>
      <c r="AM266" s="16" t="str">
        <f t="shared" si="47"/>
        <v/>
      </c>
      <c r="AN266" s="16" t="str">
        <f t="shared" si="48"/>
        <v/>
      </c>
      <c r="AO266" s="16" t="str">
        <f t="shared" si="49"/>
        <v/>
      </c>
      <c r="AP266" s="16" t="str">
        <f t="shared" si="50"/>
        <v/>
      </c>
      <c r="AQ266" s="16" t="str">
        <f t="shared" si="51"/>
        <v/>
      </c>
      <c r="AR266" s="16" t="str">
        <f t="shared" si="52"/>
        <v/>
      </c>
      <c r="AS266" s="16" t="str">
        <f t="shared" si="53"/>
        <v/>
      </c>
      <c r="AT266" s="16" t="str">
        <f t="shared" si="54"/>
        <v/>
      </c>
      <c r="AU266" s="15" t="str">
        <f t="shared" si="55"/>
        <v/>
      </c>
      <c r="AV266" s="15" t="str">
        <f t="shared" si="56"/>
        <v/>
      </c>
      <c r="AW266" s="28"/>
      <c r="AX266" s="85" t="str">
        <f>IF(J266=Dropdown!$E$6,AG266,"")</f>
        <v/>
      </c>
      <c r="AY266" s="85" t="str">
        <f>IF(J266=Dropdown!$E$7,AG266,"")</f>
        <v/>
      </c>
      <c r="AZ266" s="85" t="str">
        <f>IF(J266=Dropdown!$E$8,AG266,"")</f>
        <v/>
      </c>
      <c r="BA266" s="85" t="str">
        <f>IF(J266=Dropdown!$E$9,AG266,"")</f>
        <v/>
      </c>
      <c r="BB266" s="85" t="str">
        <f>IF(J266=Dropdown!$E$10,AG266,"")</f>
        <v/>
      </c>
      <c r="BC266" s="85" t="str">
        <f>IF(J266=Dropdown!$E$11,AG266,"")</f>
        <v/>
      </c>
      <c r="BD266" s="85" t="str">
        <f>IF(J266=Dropdown!$E$12,AG266,"")</f>
        <v/>
      </c>
      <c r="BE266" s="85" t="str">
        <f>IF(J266=Dropdown!$E$13,AG266,"")</f>
        <v/>
      </c>
    </row>
    <row r="267" spans="1:57" ht="15.75" customHeight="1" x14ac:dyDescent="0.2">
      <c r="A267" s="238"/>
      <c r="B267" s="239"/>
      <c r="C267" s="240"/>
      <c r="D267" s="241"/>
      <c r="E267" s="242"/>
      <c r="F267" s="241"/>
      <c r="G267" s="242"/>
      <c r="H267" s="243"/>
      <c r="I267" s="244"/>
      <c r="J267" s="230"/>
      <c r="K267" s="231"/>
      <c r="L267" s="231"/>
      <c r="M267" s="231"/>
      <c r="N267" s="231"/>
      <c r="O267" s="231"/>
      <c r="P267" s="232"/>
      <c r="Q267" s="233"/>
      <c r="R267" s="233"/>
      <c r="S267" s="233"/>
      <c r="T267" s="233"/>
      <c r="U267" s="233"/>
      <c r="V267" s="233"/>
      <c r="W267" s="233"/>
      <c r="X267" s="233"/>
      <c r="Y267" s="233"/>
      <c r="Z267" s="233"/>
      <c r="AA267" s="233"/>
      <c r="AB267" s="233"/>
      <c r="AC267" s="233"/>
      <c r="AD267" s="233"/>
      <c r="AE267" s="233"/>
      <c r="AF267" s="233"/>
      <c r="AG267" s="97" t="str">
        <f t="shared" si="57"/>
        <v>0:00</v>
      </c>
      <c r="AH267" s="98"/>
      <c r="AJ267" s="16" t="str">
        <f t="shared" si="44"/>
        <v/>
      </c>
      <c r="AK267" s="16" t="str">
        <f t="shared" si="45"/>
        <v/>
      </c>
      <c r="AL267" s="16" t="str">
        <f t="shared" si="46"/>
        <v/>
      </c>
      <c r="AM267" s="16" t="str">
        <f t="shared" si="47"/>
        <v/>
      </c>
      <c r="AN267" s="16" t="str">
        <f t="shared" si="48"/>
        <v/>
      </c>
      <c r="AO267" s="16" t="str">
        <f t="shared" si="49"/>
        <v/>
      </c>
      <c r="AP267" s="16" t="str">
        <f t="shared" si="50"/>
        <v/>
      </c>
      <c r="AQ267" s="16" t="str">
        <f t="shared" si="51"/>
        <v/>
      </c>
      <c r="AR267" s="16" t="str">
        <f t="shared" si="52"/>
        <v/>
      </c>
      <c r="AS267" s="16" t="str">
        <f t="shared" si="53"/>
        <v/>
      </c>
      <c r="AT267" s="16" t="str">
        <f t="shared" si="54"/>
        <v/>
      </c>
      <c r="AU267" s="15" t="str">
        <f t="shared" si="55"/>
        <v/>
      </c>
      <c r="AV267" s="15" t="str">
        <f t="shared" si="56"/>
        <v/>
      </c>
      <c r="AW267" s="28"/>
      <c r="AX267" s="84" t="str">
        <f>IF(J267=Dropdown!$E$6,AG267,"")</f>
        <v/>
      </c>
      <c r="AY267" s="84" t="str">
        <f>IF(J267=Dropdown!$E$7,AG267,"")</f>
        <v/>
      </c>
      <c r="AZ267" s="85" t="str">
        <f>IF(J267=Dropdown!$E$8,AG267,"")</f>
        <v/>
      </c>
      <c r="BA267" s="84" t="str">
        <f>IF(J267=Dropdown!$E$9,AG267,"")</f>
        <v/>
      </c>
      <c r="BB267" s="85" t="str">
        <f>IF(J267=Dropdown!$E$10,AG267,"")</f>
        <v/>
      </c>
      <c r="BC267" s="84" t="str">
        <f>IF(J267=Dropdown!$E$11,AG267,"")</f>
        <v/>
      </c>
      <c r="BD267" s="85" t="str">
        <f>IF(J267=Dropdown!$E$12,AG267,"")</f>
        <v/>
      </c>
      <c r="BE267" s="85" t="str">
        <f>IF(J267=Dropdown!$E$13,AG267,"")</f>
        <v/>
      </c>
    </row>
    <row r="268" spans="1:57" ht="15.75" customHeight="1" x14ac:dyDescent="0.2">
      <c r="A268" s="238"/>
      <c r="B268" s="239"/>
      <c r="C268" s="240"/>
      <c r="D268" s="241"/>
      <c r="E268" s="242"/>
      <c r="F268" s="241"/>
      <c r="G268" s="242"/>
      <c r="H268" s="243"/>
      <c r="I268" s="244"/>
      <c r="J268" s="230"/>
      <c r="K268" s="231"/>
      <c r="L268" s="231"/>
      <c r="M268" s="231"/>
      <c r="N268" s="231"/>
      <c r="O268" s="231"/>
      <c r="P268" s="232"/>
      <c r="Q268" s="233"/>
      <c r="R268" s="233"/>
      <c r="S268" s="233"/>
      <c r="T268" s="233"/>
      <c r="U268" s="233"/>
      <c r="V268" s="233"/>
      <c r="W268" s="233"/>
      <c r="X268" s="233"/>
      <c r="Y268" s="233"/>
      <c r="Z268" s="233"/>
      <c r="AA268" s="233"/>
      <c r="AB268" s="233"/>
      <c r="AC268" s="233"/>
      <c r="AD268" s="233"/>
      <c r="AE268" s="233"/>
      <c r="AF268" s="233"/>
      <c r="AG268" s="97" t="str">
        <f t="shared" si="57"/>
        <v>0:00</v>
      </c>
      <c r="AH268" s="98"/>
      <c r="AJ268" s="16" t="str">
        <f t="shared" si="44"/>
        <v/>
      </c>
      <c r="AK268" s="16" t="str">
        <f t="shared" si="45"/>
        <v/>
      </c>
      <c r="AL268" s="16" t="str">
        <f t="shared" si="46"/>
        <v/>
      </c>
      <c r="AM268" s="16" t="str">
        <f t="shared" si="47"/>
        <v/>
      </c>
      <c r="AN268" s="16" t="str">
        <f t="shared" si="48"/>
        <v/>
      </c>
      <c r="AO268" s="16" t="str">
        <f t="shared" si="49"/>
        <v/>
      </c>
      <c r="AP268" s="16" t="str">
        <f t="shared" si="50"/>
        <v/>
      </c>
      <c r="AQ268" s="16" t="str">
        <f t="shared" si="51"/>
        <v/>
      </c>
      <c r="AR268" s="16" t="str">
        <f t="shared" si="52"/>
        <v/>
      </c>
      <c r="AS268" s="16" t="str">
        <f t="shared" si="53"/>
        <v/>
      </c>
      <c r="AT268" s="16" t="str">
        <f t="shared" si="54"/>
        <v/>
      </c>
      <c r="AU268" s="15" t="str">
        <f t="shared" si="55"/>
        <v/>
      </c>
      <c r="AV268" s="15" t="str">
        <f t="shared" si="56"/>
        <v/>
      </c>
      <c r="AW268" s="28"/>
      <c r="AX268" s="85" t="str">
        <f>IF(J268=Dropdown!$E$6,AG268,"")</f>
        <v/>
      </c>
      <c r="AY268" s="85" t="str">
        <f>IF(J268=Dropdown!$E$7,AG268,"")</f>
        <v/>
      </c>
      <c r="AZ268" s="85" t="str">
        <f>IF(J268=Dropdown!$E$8,AG268,"")</f>
        <v/>
      </c>
      <c r="BA268" s="85" t="str">
        <f>IF(J268=Dropdown!$E$9,AG268,"")</f>
        <v/>
      </c>
      <c r="BB268" s="84" t="str">
        <f>IF(J268=Dropdown!$E$10,AG268,"")</f>
        <v/>
      </c>
      <c r="BC268" s="85" t="str">
        <f>IF(J268=Dropdown!$E$11,AG268,"")</f>
        <v/>
      </c>
      <c r="BD268" s="85" t="str">
        <f>IF(J268=Dropdown!$E$12,AG268,"")</f>
        <v/>
      </c>
      <c r="BE268" s="85" t="str">
        <f>IF(J268=Dropdown!$E$13,AG268,"")</f>
        <v/>
      </c>
    </row>
    <row r="269" spans="1:57" ht="15.75" customHeight="1" x14ac:dyDescent="0.2">
      <c r="A269" s="238"/>
      <c r="B269" s="239"/>
      <c r="C269" s="240"/>
      <c r="D269" s="241"/>
      <c r="E269" s="242"/>
      <c r="F269" s="241"/>
      <c r="G269" s="242"/>
      <c r="H269" s="243"/>
      <c r="I269" s="244"/>
      <c r="J269" s="230"/>
      <c r="K269" s="231"/>
      <c r="L269" s="231"/>
      <c r="M269" s="231"/>
      <c r="N269" s="231"/>
      <c r="O269" s="231"/>
      <c r="P269" s="232"/>
      <c r="Q269" s="233"/>
      <c r="R269" s="233"/>
      <c r="S269" s="233"/>
      <c r="T269" s="233"/>
      <c r="U269" s="233"/>
      <c r="V269" s="233"/>
      <c r="W269" s="233"/>
      <c r="X269" s="233"/>
      <c r="Y269" s="233"/>
      <c r="Z269" s="233"/>
      <c r="AA269" s="233"/>
      <c r="AB269" s="233"/>
      <c r="AC269" s="233"/>
      <c r="AD269" s="233"/>
      <c r="AE269" s="233"/>
      <c r="AF269" s="233"/>
      <c r="AG269" s="97" t="str">
        <f t="shared" si="57"/>
        <v>0:00</v>
      </c>
      <c r="AH269" s="98"/>
      <c r="AJ269" s="16" t="str">
        <f t="shared" si="44"/>
        <v/>
      </c>
      <c r="AK269" s="16" t="str">
        <f t="shared" si="45"/>
        <v/>
      </c>
      <c r="AL269" s="16" t="str">
        <f t="shared" si="46"/>
        <v/>
      </c>
      <c r="AM269" s="16" t="str">
        <f t="shared" si="47"/>
        <v/>
      </c>
      <c r="AN269" s="16" t="str">
        <f t="shared" si="48"/>
        <v/>
      </c>
      <c r="AO269" s="16" t="str">
        <f t="shared" si="49"/>
        <v/>
      </c>
      <c r="AP269" s="16" t="str">
        <f t="shared" si="50"/>
        <v/>
      </c>
      <c r="AQ269" s="16" t="str">
        <f t="shared" si="51"/>
        <v/>
      </c>
      <c r="AR269" s="16" t="str">
        <f t="shared" si="52"/>
        <v/>
      </c>
      <c r="AS269" s="16" t="str">
        <f t="shared" si="53"/>
        <v/>
      </c>
      <c r="AT269" s="16" t="str">
        <f t="shared" si="54"/>
        <v/>
      </c>
      <c r="AU269" s="15" t="str">
        <f t="shared" si="55"/>
        <v/>
      </c>
      <c r="AV269" s="15" t="str">
        <f t="shared" si="56"/>
        <v/>
      </c>
      <c r="AW269" s="28"/>
      <c r="AX269" s="85" t="str">
        <f>IF(J269=Dropdown!$E$6,AG269,"")</f>
        <v/>
      </c>
      <c r="AY269" s="85" t="str">
        <f>IF(J269=Dropdown!$E$7,AG269,"")</f>
        <v/>
      </c>
      <c r="AZ269" s="85" t="str">
        <f>IF(J269=Dropdown!$E$8,AG269,"")</f>
        <v/>
      </c>
      <c r="BA269" s="85" t="str">
        <f>IF(J269=Dropdown!$E$9,AG269,"")</f>
        <v/>
      </c>
      <c r="BB269" s="85" t="str">
        <f>IF(J269=Dropdown!$E$10,AG269,"")</f>
        <v/>
      </c>
      <c r="BC269" s="85" t="str">
        <f>IF(J269=Dropdown!$E$11,AG269,"")</f>
        <v/>
      </c>
      <c r="BD269" s="84" t="str">
        <f>IF(J269=Dropdown!$E$12,AG269,"")</f>
        <v/>
      </c>
      <c r="BE269" s="84" t="str">
        <f>IF(J269=Dropdown!$E$13,AG269,"")</f>
        <v/>
      </c>
    </row>
    <row r="270" spans="1:57" ht="15.75" customHeight="1" x14ac:dyDescent="0.2">
      <c r="A270" s="238"/>
      <c r="B270" s="239"/>
      <c r="C270" s="240"/>
      <c r="D270" s="241"/>
      <c r="E270" s="242"/>
      <c r="F270" s="241"/>
      <c r="G270" s="242"/>
      <c r="H270" s="243"/>
      <c r="I270" s="244"/>
      <c r="J270" s="230"/>
      <c r="K270" s="231"/>
      <c r="L270" s="231"/>
      <c r="M270" s="231"/>
      <c r="N270" s="231"/>
      <c r="O270" s="231"/>
      <c r="P270" s="232"/>
      <c r="Q270" s="233"/>
      <c r="R270" s="233"/>
      <c r="S270" s="233"/>
      <c r="T270" s="233"/>
      <c r="U270" s="233"/>
      <c r="V270" s="233"/>
      <c r="W270" s="233"/>
      <c r="X270" s="233"/>
      <c r="Y270" s="233"/>
      <c r="Z270" s="233"/>
      <c r="AA270" s="233"/>
      <c r="AB270" s="233"/>
      <c r="AC270" s="233"/>
      <c r="AD270" s="233"/>
      <c r="AE270" s="233"/>
      <c r="AF270" s="233"/>
      <c r="AG270" s="97" t="str">
        <f t="shared" si="57"/>
        <v>0:00</v>
      </c>
      <c r="AH270" s="98"/>
      <c r="AJ270" s="16" t="str">
        <f t="shared" si="44"/>
        <v/>
      </c>
      <c r="AK270" s="16" t="str">
        <f t="shared" si="45"/>
        <v/>
      </c>
      <c r="AL270" s="16" t="str">
        <f t="shared" si="46"/>
        <v/>
      </c>
      <c r="AM270" s="16" t="str">
        <f t="shared" si="47"/>
        <v/>
      </c>
      <c r="AN270" s="16" t="str">
        <f t="shared" si="48"/>
        <v/>
      </c>
      <c r="AO270" s="16" t="str">
        <f t="shared" si="49"/>
        <v/>
      </c>
      <c r="AP270" s="16" t="str">
        <f t="shared" si="50"/>
        <v/>
      </c>
      <c r="AQ270" s="16" t="str">
        <f t="shared" si="51"/>
        <v/>
      </c>
      <c r="AR270" s="16" t="str">
        <f t="shared" si="52"/>
        <v/>
      </c>
      <c r="AS270" s="16" t="str">
        <f t="shared" si="53"/>
        <v/>
      </c>
      <c r="AT270" s="16" t="str">
        <f t="shared" si="54"/>
        <v/>
      </c>
      <c r="AU270" s="15" t="str">
        <f t="shared" si="55"/>
        <v/>
      </c>
      <c r="AV270" s="15" t="str">
        <f t="shared" si="56"/>
        <v/>
      </c>
      <c r="AW270" s="28"/>
      <c r="AX270" s="84" t="str">
        <f>IF(J270=Dropdown!$E$6,AG270,"")</f>
        <v/>
      </c>
      <c r="AY270" s="84" t="str">
        <f>IF(J270=Dropdown!$E$7,AG270,"")</f>
        <v/>
      </c>
      <c r="AZ270" s="85" t="str">
        <f>IF(J270=Dropdown!$E$8,AG270,"")</f>
        <v/>
      </c>
      <c r="BA270" s="84" t="str">
        <f>IF(J270=Dropdown!$E$9,AG270,"")</f>
        <v/>
      </c>
      <c r="BB270" s="85" t="str">
        <f>IF(J270=Dropdown!$E$10,AG270,"")</f>
        <v/>
      </c>
      <c r="BC270" s="85" t="str">
        <f>IF(J270=Dropdown!$E$11,AG270,"")</f>
        <v/>
      </c>
      <c r="BD270" s="85" t="str">
        <f>IF(J270=Dropdown!$E$12,AG270,"")</f>
        <v/>
      </c>
      <c r="BE270" s="85" t="str">
        <f>IF(J270=Dropdown!$E$13,AG270,"")</f>
        <v/>
      </c>
    </row>
    <row r="271" spans="1:57" ht="15.75" customHeight="1" x14ac:dyDescent="0.2">
      <c r="A271" s="238"/>
      <c r="B271" s="239"/>
      <c r="C271" s="240"/>
      <c r="D271" s="241"/>
      <c r="E271" s="242"/>
      <c r="F271" s="241"/>
      <c r="G271" s="242"/>
      <c r="H271" s="243"/>
      <c r="I271" s="244"/>
      <c r="J271" s="230"/>
      <c r="K271" s="231"/>
      <c r="L271" s="231"/>
      <c r="M271" s="231"/>
      <c r="N271" s="231"/>
      <c r="O271" s="231"/>
      <c r="P271" s="232"/>
      <c r="Q271" s="233"/>
      <c r="R271" s="233"/>
      <c r="S271" s="233"/>
      <c r="T271" s="233"/>
      <c r="U271" s="233"/>
      <c r="V271" s="233"/>
      <c r="W271" s="233"/>
      <c r="X271" s="233"/>
      <c r="Y271" s="233"/>
      <c r="Z271" s="233"/>
      <c r="AA271" s="233"/>
      <c r="AB271" s="233"/>
      <c r="AC271" s="233"/>
      <c r="AD271" s="233"/>
      <c r="AE271" s="233"/>
      <c r="AF271" s="233"/>
      <c r="AG271" s="97" t="str">
        <f t="shared" si="57"/>
        <v>0:00</v>
      </c>
      <c r="AH271" s="98"/>
      <c r="AJ271" s="16" t="str">
        <f t="shared" si="44"/>
        <v/>
      </c>
      <c r="AK271" s="16" t="str">
        <f t="shared" si="45"/>
        <v/>
      </c>
      <c r="AL271" s="16" t="str">
        <f t="shared" si="46"/>
        <v/>
      </c>
      <c r="AM271" s="16" t="str">
        <f t="shared" si="47"/>
        <v/>
      </c>
      <c r="AN271" s="16" t="str">
        <f t="shared" si="48"/>
        <v/>
      </c>
      <c r="AO271" s="16" t="str">
        <f t="shared" si="49"/>
        <v/>
      </c>
      <c r="AP271" s="16" t="str">
        <f t="shared" si="50"/>
        <v/>
      </c>
      <c r="AQ271" s="16" t="str">
        <f t="shared" si="51"/>
        <v/>
      </c>
      <c r="AR271" s="16" t="str">
        <f t="shared" si="52"/>
        <v/>
      </c>
      <c r="AS271" s="16" t="str">
        <f t="shared" si="53"/>
        <v/>
      </c>
      <c r="AT271" s="16" t="str">
        <f t="shared" si="54"/>
        <v/>
      </c>
      <c r="AU271" s="15" t="str">
        <f t="shared" si="55"/>
        <v/>
      </c>
      <c r="AV271" s="15" t="str">
        <f t="shared" si="56"/>
        <v/>
      </c>
      <c r="AW271" s="28"/>
      <c r="AX271" s="85" t="str">
        <f>IF(J271=Dropdown!$E$6,AG271,"")</f>
        <v/>
      </c>
      <c r="AY271" s="85" t="str">
        <f>IF(J271=Dropdown!$E$7,AG271,"")</f>
        <v/>
      </c>
      <c r="AZ271" s="84" t="str">
        <f>IF(J271=Dropdown!$E$8,AG271,"")</f>
        <v/>
      </c>
      <c r="BA271" s="85" t="str">
        <f>IF(J271=Dropdown!$E$9,AG271,"")</f>
        <v/>
      </c>
      <c r="BB271" s="85" t="str">
        <f>IF(J271=Dropdown!$E$10,AG271,"")</f>
        <v/>
      </c>
      <c r="BC271" s="85" t="str">
        <f>IF(J271=Dropdown!$E$11,AG271,"")</f>
        <v/>
      </c>
      <c r="BD271" s="85" t="str">
        <f>IF(J271=Dropdown!$E$12,AG271,"")</f>
        <v/>
      </c>
      <c r="BE271" s="85" t="str">
        <f>IF(J271=Dropdown!$E$13,AG271,"")</f>
        <v/>
      </c>
    </row>
    <row r="272" spans="1:57" ht="15.75" customHeight="1" x14ac:dyDescent="0.2">
      <c r="A272" s="238"/>
      <c r="B272" s="239"/>
      <c r="C272" s="240"/>
      <c r="D272" s="241"/>
      <c r="E272" s="242"/>
      <c r="F272" s="241"/>
      <c r="G272" s="242"/>
      <c r="H272" s="243"/>
      <c r="I272" s="244"/>
      <c r="J272" s="230"/>
      <c r="K272" s="231"/>
      <c r="L272" s="231"/>
      <c r="M272" s="231"/>
      <c r="N272" s="231"/>
      <c r="O272" s="231"/>
      <c r="P272" s="232"/>
      <c r="Q272" s="233"/>
      <c r="R272" s="233"/>
      <c r="S272" s="233"/>
      <c r="T272" s="233"/>
      <c r="U272" s="233"/>
      <c r="V272" s="233"/>
      <c r="W272" s="233"/>
      <c r="X272" s="233"/>
      <c r="Y272" s="233"/>
      <c r="Z272" s="233"/>
      <c r="AA272" s="233"/>
      <c r="AB272" s="233"/>
      <c r="AC272" s="233"/>
      <c r="AD272" s="233"/>
      <c r="AE272" s="233"/>
      <c r="AF272" s="233"/>
      <c r="AG272" s="97" t="str">
        <f t="shared" si="57"/>
        <v>0:00</v>
      </c>
      <c r="AH272" s="98"/>
      <c r="AJ272" s="16" t="str">
        <f t="shared" si="44"/>
        <v/>
      </c>
      <c r="AK272" s="16" t="str">
        <f t="shared" si="45"/>
        <v/>
      </c>
      <c r="AL272" s="16" t="str">
        <f t="shared" si="46"/>
        <v/>
      </c>
      <c r="AM272" s="16" t="str">
        <f t="shared" si="47"/>
        <v/>
      </c>
      <c r="AN272" s="16" t="str">
        <f t="shared" si="48"/>
        <v/>
      </c>
      <c r="AO272" s="16" t="str">
        <f t="shared" si="49"/>
        <v/>
      </c>
      <c r="AP272" s="16" t="str">
        <f t="shared" si="50"/>
        <v/>
      </c>
      <c r="AQ272" s="16" t="str">
        <f t="shared" si="51"/>
        <v/>
      </c>
      <c r="AR272" s="16" t="str">
        <f t="shared" si="52"/>
        <v/>
      </c>
      <c r="AS272" s="16" t="str">
        <f t="shared" si="53"/>
        <v/>
      </c>
      <c r="AT272" s="16" t="str">
        <f t="shared" si="54"/>
        <v/>
      </c>
      <c r="AU272" s="15" t="str">
        <f t="shared" si="55"/>
        <v/>
      </c>
      <c r="AV272" s="15" t="str">
        <f t="shared" si="56"/>
        <v/>
      </c>
      <c r="AW272" s="28"/>
      <c r="AX272" s="85" t="str">
        <f>IF(J272=Dropdown!$E$6,AG272,"")</f>
        <v/>
      </c>
      <c r="AY272" s="85" t="str">
        <f>IF(J272=Dropdown!$E$7,AG272,"")</f>
        <v/>
      </c>
      <c r="AZ272" s="85" t="str">
        <f>IF(J272=Dropdown!$E$8,AG272,"")</f>
        <v/>
      </c>
      <c r="BA272" s="85" t="str">
        <f>IF(J272=Dropdown!$E$9,AG272,"")</f>
        <v/>
      </c>
      <c r="BB272" s="85" t="str">
        <f>IF(J272=Dropdown!$E$10,AG272,"")</f>
        <v/>
      </c>
      <c r="BC272" s="85" t="str">
        <f>IF(J272=Dropdown!$E$11,AG272,"")</f>
        <v/>
      </c>
      <c r="BD272" s="85" t="str">
        <f>IF(J272=Dropdown!$E$12,AG272,"")</f>
        <v/>
      </c>
      <c r="BE272" s="85" t="str">
        <f>IF(J272=Dropdown!$E$13,AG272,"")</f>
        <v/>
      </c>
    </row>
    <row r="273" spans="1:57" ht="15.75" customHeight="1" x14ac:dyDescent="0.2">
      <c r="A273" s="238"/>
      <c r="B273" s="239"/>
      <c r="C273" s="240"/>
      <c r="D273" s="241"/>
      <c r="E273" s="242"/>
      <c r="F273" s="241"/>
      <c r="G273" s="242"/>
      <c r="H273" s="243"/>
      <c r="I273" s="244"/>
      <c r="J273" s="230"/>
      <c r="K273" s="231"/>
      <c r="L273" s="231"/>
      <c r="M273" s="231"/>
      <c r="N273" s="231"/>
      <c r="O273" s="231"/>
      <c r="P273" s="232"/>
      <c r="Q273" s="233"/>
      <c r="R273" s="233"/>
      <c r="S273" s="233"/>
      <c r="T273" s="233"/>
      <c r="U273" s="233"/>
      <c r="V273" s="233"/>
      <c r="W273" s="233"/>
      <c r="X273" s="233"/>
      <c r="Y273" s="233"/>
      <c r="Z273" s="233"/>
      <c r="AA273" s="233"/>
      <c r="AB273" s="233"/>
      <c r="AC273" s="233"/>
      <c r="AD273" s="233"/>
      <c r="AE273" s="233"/>
      <c r="AF273" s="233"/>
      <c r="AG273" s="97" t="str">
        <f t="shared" si="57"/>
        <v>0:00</v>
      </c>
      <c r="AH273" s="98"/>
      <c r="AJ273" s="16" t="str">
        <f t="shared" si="44"/>
        <v/>
      </c>
      <c r="AK273" s="16" t="str">
        <f t="shared" si="45"/>
        <v/>
      </c>
      <c r="AL273" s="16" t="str">
        <f t="shared" si="46"/>
        <v/>
      </c>
      <c r="AM273" s="16" t="str">
        <f t="shared" si="47"/>
        <v/>
      </c>
      <c r="AN273" s="16" t="str">
        <f t="shared" si="48"/>
        <v/>
      </c>
      <c r="AO273" s="16" t="str">
        <f t="shared" si="49"/>
        <v/>
      </c>
      <c r="AP273" s="16" t="str">
        <f t="shared" si="50"/>
        <v/>
      </c>
      <c r="AQ273" s="16" t="str">
        <f t="shared" si="51"/>
        <v/>
      </c>
      <c r="AR273" s="16" t="str">
        <f t="shared" si="52"/>
        <v/>
      </c>
      <c r="AS273" s="16" t="str">
        <f t="shared" si="53"/>
        <v/>
      </c>
      <c r="AT273" s="16" t="str">
        <f t="shared" si="54"/>
        <v/>
      </c>
      <c r="AU273" s="15" t="str">
        <f t="shared" si="55"/>
        <v/>
      </c>
      <c r="AV273" s="15" t="str">
        <f t="shared" si="56"/>
        <v/>
      </c>
      <c r="AW273" s="28"/>
      <c r="AX273" s="84" t="str">
        <f>IF(J273=Dropdown!$E$6,AG273,"")</f>
        <v/>
      </c>
      <c r="AY273" s="84" t="str">
        <f>IF(J273=Dropdown!$E$7,AG273,"")</f>
        <v/>
      </c>
      <c r="AZ273" s="85" t="str">
        <f>IF(J273=Dropdown!$E$8,AG273,"")</f>
        <v/>
      </c>
      <c r="BA273" s="84" t="str">
        <f>IF(J273=Dropdown!$E$9,AG273,"")</f>
        <v/>
      </c>
      <c r="BB273" s="84" t="str">
        <f>IF(J273=Dropdown!$E$10,AG273,"")</f>
        <v/>
      </c>
      <c r="BC273" s="84" t="str">
        <f>IF(J273=Dropdown!$E$11,AG273,"")</f>
        <v/>
      </c>
      <c r="BD273" s="84" t="str">
        <f>IF(J273=Dropdown!$E$12,AG273,"")</f>
        <v/>
      </c>
      <c r="BE273" s="84" t="str">
        <f>IF(J273=Dropdown!$E$13,AG273,"")</f>
        <v/>
      </c>
    </row>
    <row r="274" spans="1:57" ht="15.75" customHeight="1" x14ac:dyDescent="0.2">
      <c r="A274" s="238"/>
      <c r="B274" s="239"/>
      <c r="C274" s="240"/>
      <c r="D274" s="241"/>
      <c r="E274" s="242"/>
      <c r="F274" s="241"/>
      <c r="G274" s="242"/>
      <c r="H274" s="243"/>
      <c r="I274" s="244"/>
      <c r="J274" s="230"/>
      <c r="K274" s="231"/>
      <c r="L274" s="231"/>
      <c r="M274" s="231"/>
      <c r="N274" s="231"/>
      <c r="O274" s="231"/>
      <c r="P274" s="232"/>
      <c r="Q274" s="233"/>
      <c r="R274" s="233"/>
      <c r="S274" s="233"/>
      <c r="T274" s="233"/>
      <c r="U274" s="233"/>
      <c r="V274" s="233"/>
      <c r="W274" s="233"/>
      <c r="X274" s="233"/>
      <c r="Y274" s="233"/>
      <c r="Z274" s="233"/>
      <c r="AA274" s="233"/>
      <c r="AB274" s="233"/>
      <c r="AC274" s="233"/>
      <c r="AD274" s="233"/>
      <c r="AE274" s="233"/>
      <c r="AF274" s="233"/>
      <c r="AG274" s="97" t="str">
        <f t="shared" si="57"/>
        <v>0:00</v>
      </c>
      <c r="AH274" s="98"/>
      <c r="AJ274" s="16" t="str">
        <f t="shared" si="44"/>
        <v/>
      </c>
      <c r="AK274" s="16" t="str">
        <f t="shared" si="45"/>
        <v/>
      </c>
      <c r="AL274" s="16" t="str">
        <f t="shared" si="46"/>
        <v/>
      </c>
      <c r="AM274" s="16" t="str">
        <f t="shared" si="47"/>
        <v/>
      </c>
      <c r="AN274" s="16" t="str">
        <f t="shared" si="48"/>
        <v/>
      </c>
      <c r="AO274" s="16" t="str">
        <f t="shared" si="49"/>
        <v/>
      </c>
      <c r="AP274" s="16" t="str">
        <f t="shared" si="50"/>
        <v/>
      </c>
      <c r="AQ274" s="16" t="str">
        <f t="shared" si="51"/>
        <v/>
      </c>
      <c r="AR274" s="16" t="str">
        <f t="shared" si="52"/>
        <v/>
      </c>
      <c r="AS274" s="16" t="str">
        <f t="shared" si="53"/>
        <v/>
      </c>
      <c r="AT274" s="16" t="str">
        <f t="shared" si="54"/>
        <v/>
      </c>
      <c r="AU274" s="15" t="str">
        <f t="shared" si="55"/>
        <v/>
      </c>
      <c r="AV274" s="15" t="str">
        <f t="shared" si="56"/>
        <v/>
      </c>
      <c r="AW274" s="28"/>
      <c r="AX274" s="85" t="str">
        <f>IF(J274=Dropdown!$E$6,AG274,"")</f>
        <v/>
      </c>
      <c r="AY274" s="85" t="str">
        <f>IF(J274=Dropdown!$E$7,AG274,"")</f>
        <v/>
      </c>
      <c r="AZ274" s="85" t="str">
        <f>IF(J274=Dropdown!$E$8,AG274,"")</f>
        <v/>
      </c>
      <c r="BA274" s="85" t="str">
        <f>IF(J274=Dropdown!$E$9,AG274,"")</f>
        <v/>
      </c>
      <c r="BB274" s="85" t="str">
        <f>IF(J274=Dropdown!$E$10,AG274,"")</f>
        <v/>
      </c>
      <c r="BC274" s="85" t="str">
        <f>IF(J274=Dropdown!$E$11,AG274,"")</f>
        <v/>
      </c>
      <c r="BD274" s="85" t="str">
        <f>IF(J274=Dropdown!$E$12,AG274,"")</f>
        <v/>
      </c>
      <c r="BE274" s="85" t="str">
        <f>IF(J274=Dropdown!$E$13,AG274,"")</f>
        <v/>
      </c>
    </row>
    <row r="275" spans="1:57" ht="15.75" customHeight="1" x14ac:dyDescent="0.2">
      <c r="A275" s="238"/>
      <c r="B275" s="239"/>
      <c r="C275" s="240"/>
      <c r="D275" s="241"/>
      <c r="E275" s="242"/>
      <c r="F275" s="241"/>
      <c r="G275" s="242"/>
      <c r="H275" s="243"/>
      <c r="I275" s="244"/>
      <c r="J275" s="230"/>
      <c r="K275" s="231"/>
      <c r="L275" s="231"/>
      <c r="M275" s="231"/>
      <c r="N275" s="231"/>
      <c r="O275" s="231"/>
      <c r="P275" s="232"/>
      <c r="Q275" s="233"/>
      <c r="R275" s="233"/>
      <c r="S275" s="233"/>
      <c r="T275" s="233"/>
      <c r="U275" s="233"/>
      <c r="V275" s="233"/>
      <c r="W275" s="233"/>
      <c r="X275" s="233"/>
      <c r="Y275" s="233"/>
      <c r="Z275" s="233"/>
      <c r="AA275" s="233"/>
      <c r="AB275" s="233"/>
      <c r="AC275" s="233"/>
      <c r="AD275" s="233"/>
      <c r="AE275" s="233"/>
      <c r="AF275" s="233"/>
      <c r="AG275" s="97" t="str">
        <f t="shared" si="57"/>
        <v>0:00</v>
      </c>
      <c r="AH275" s="98"/>
      <c r="AJ275" s="16" t="str">
        <f t="shared" si="44"/>
        <v/>
      </c>
      <c r="AK275" s="16" t="str">
        <f t="shared" si="45"/>
        <v/>
      </c>
      <c r="AL275" s="16" t="str">
        <f t="shared" si="46"/>
        <v/>
      </c>
      <c r="AM275" s="16" t="str">
        <f t="shared" si="47"/>
        <v/>
      </c>
      <c r="AN275" s="16" t="str">
        <f t="shared" si="48"/>
        <v/>
      </c>
      <c r="AO275" s="16" t="str">
        <f t="shared" si="49"/>
        <v/>
      </c>
      <c r="AP275" s="16" t="str">
        <f t="shared" si="50"/>
        <v/>
      </c>
      <c r="AQ275" s="16" t="str">
        <f t="shared" si="51"/>
        <v/>
      </c>
      <c r="AR275" s="16" t="str">
        <f t="shared" si="52"/>
        <v/>
      </c>
      <c r="AS275" s="16" t="str">
        <f t="shared" si="53"/>
        <v/>
      </c>
      <c r="AT275" s="16" t="str">
        <f t="shared" si="54"/>
        <v/>
      </c>
      <c r="AU275" s="15" t="str">
        <f t="shared" si="55"/>
        <v/>
      </c>
      <c r="AV275" s="15" t="str">
        <f t="shared" si="56"/>
        <v/>
      </c>
      <c r="AW275" s="28"/>
      <c r="AX275" s="85" t="str">
        <f>IF(J275=Dropdown!$E$6,AG275,"")</f>
        <v/>
      </c>
      <c r="AY275" s="85" t="str">
        <f>IF(J275=Dropdown!$E$7,AG275,"")</f>
        <v/>
      </c>
      <c r="AZ275" s="85" t="str">
        <f>IF(J275=Dropdown!$E$8,AG275,"")</f>
        <v/>
      </c>
      <c r="BA275" s="85" t="str">
        <f>IF(J275=Dropdown!$E$9,AG275,"")</f>
        <v/>
      </c>
      <c r="BB275" s="85" t="str">
        <f>IF(J275=Dropdown!$E$10,AG275,"")</f>
        <v/>
      </c>
      <c r="BC275" s="85" t="str">
        <f>IF(J275=Dropdown!$E$11,AG275,"")</f>
        <v/>
      </c>
      <c r="BD275" s="85" t="str">
        <f>IF(J275=Dropdown!$E$12,AG275,"")</f>
        <v/>
      </c>
      <c r="BE275" s="85" t="str">
        <f>IF(J275=Dropdown!$E$13,AG275,"")</f>
        <v/>
      </c>
    </row>
    <row r="276" spans="1:57" ht="15.75" customHeight="1" x14ac:dyDescent="0.2">
      <c r="A276" s="238"/>
      <c r="B276" s="239"/>
      <c r="C276" s="240"/>
      <c r="D276" s="241"/>
      <c r="E276" s="242"/>
      <c r="F276" s="241"/>
      <c r="G276" s="242"/>
      <c r="H276" s="243"/>
      <c r="I276" s="244"/>
      <c r="J276" s="230"/>
      <c r="K276" s="231"/>
      <c r="L276" s="231"/>
      <c r="M276" s="231"/>
      <c r="N276" s="231"/>
      <c r="O276" s="231"/>
      <c r="P276" s="232"/>
      <c r="Q276" s="233"/>
      <c r="R276" s="233"/>
      <c r="S276" s="233"/>
      <c r="T276" s="233"/>
      <c r="U276" s="233"/>
      <c r="V276" s="233"/>
      <c r="W276" s="233"/>
      <c r="X276" s="233"/>
      <c r="Y276" s="233"/>
      <c r="Z276" s="233"/>
      <c r="AA276" s="233"/>
      <c r="AB276" s="233"/>
      <c r="AC276" s="233"/>
      <c r="AD276" s="233"/>
      <c r="AE276" s="233"/>
      <c r="AF276" s="233"/>
      <c r="AG276" s="97" t="str">
        <f t="shared" si="57"/>
        <v>0:00</v>
      </c>
      <c r="AH276" s="98"/>
      <c r="AJ276" s="16" t="str">
        <f t="shared" si="44"/>
        <v/>
      </c>
      <c r="AK276" s="16" t="str">
        <f t="shared" si="45"/>
        <v/>
      </c>
      <c r="AL276" s="16" t="str">
        <f t="shared" si="46"/>
        <v/>
      </c>
      <c r="AM276" s="16" t="str">
        <f t="shared" si="47"/>
        <v/>
      </c>
      <c r="AN276" s="16" t="str">
        <f t="shared" si="48"/>
        <v/>
      </c>
      <c r="AO276" s="16" t="str">
        <f t="shared" si="49"/>
        <v/>
      </c>
      <c r="AP276" s="16" t="str">
        <f t="shared" si="50"/>
        <v/>
      </c>
      <c r="AQ276" s="16" t="str">
        <f t="shared" si="51"/>
        <v/>
      </c>
      <c r="AR276" s="16" t="str">
        <f t="shared" si="52"/>
        <v/>
      </c>
      <c r="AS276" s="16" t="str">
        <f t="shared" si="53"/>
        <v/>
      </c>
      <c r="AT276" s="16" t="str">
        <f t="shared" si="54"/>
        <v/>
      </c>
      <c r="AU276" s="15" t="str">
        <f t="shared" si="55"/>
        <v/>
      </c>
      <c r="AV276" s="15" t="str">
        <f t="shared" si="56"/>
        <v/>
      </c>
      <c r="AW276" s="28"/>
      <c r="AX276" s="84" t="str">
        <f>IF(J276=Dropdown!$E$6,AG276,"")</f>
        <v/>
      </c>
      <c r="AY276" s="84" t="str">
        <f>IF(J276=Dropdown!$E$7,AG276,"")</f>
        <v/>
      </c>
      <c r="AZ276" s="85" t="str">
        <f>IF(J276=Dropdown!$E$8,AG276,"")</f>
        <v/>
      </c>
      <c r="BA276" s="84" t="str">
        <f>IF(J276=Dropdown!$E$9,AG276,"")</f>
        <v/>
      </c>
      <c r="BB276" s="85" t="str">
        <f>IF(J276=Dropdown!$E$10,AG276,"")</f>
        <v/>
      </c>
      <c r="BC276" s="85" t="str">
        <f>IF(J276=Dropdown!$E$11,AG276,"")</f>
        <v/>
      </c>
      <c r="BD276" s="85" t="str">
        <f>IF(J276=Dropdown!$E$12,AG276,"")</f>
        <v/>
      </c>
      <c r="BE276" s="85" t="str">
        <f>IF(J276=Dropdown!$E$13,AG276,"")</f>
        <v/>
      </c>
    </row>
    <row r="277" spans="1:57" ht="15.75" customHeight="1" x14ac:dyDescent="0.2">
      <c r="A277" s="238"/>
      <c r="B277" s="239"/>
      <c r="C277" s="240"/>
      <c r="D277" s="241"/>
      <c r="E277" s="242"/>
      <c r="F277" s="241"/>
      <c r="G277" s="242"/>
      <c r="H277" s="243"/>
      <c r="I277" s="244"/>
      <c r="J277" s="230"/>
      <c r="K277" s="231"/>
      <c r="L277" s="231"/>
      <c r="M277" s="231"/>
      <c r="N277" s="231"/>
      <c r="O277" s="231"/>
      <c r="P277" s="232"/>
      <c r="Q277" s="233"/>
      <c r="R277" s="233"/>
      <c r="S277" s="233"/>
      <c r="T277" s="233"/>
      <c r="U277" s="233"/>
      <c r="V277" s="233"/>
      <c r="W277" s="233"/>
      <c r="X277" s="233"/>
      <c r="Y277" s="233"/>
      <c r="Z277" s="233"/>
      <c r="AA277" s="233"/>
      <c r="AB277" s="233"/>
      <c r="AC277" s="233"/>
      <c r="AD277" s="233"/>
      <c r="AE277" s="233"/>
      <c r="AF277" s="233"/>
      <c r="AG277" s="97" t="str">
        <f t="shared" si="57"/>
        <v>0:00</v>
      </c>
      <c r="AH277" s="98"/>
      <c r="AJ277" s="16" t="str">
        <f t="shared" si="44"/>
        <v/>
      </c>
      <c r="AK277" s="16" t="str">
        <f t="shared" si="45"/>
        <v/>
      </c>
      <c r="AL277" s="16" t="str">
        <f t="shared" si="46"/>
        <v/>
      </c>
      <c r="AM277" s="16" t="str">
        <f t="shared" si="47"/>
        <v/>
      </c>
      <c r="AN277" s="16" t="str">
        <f t="shared" si="48"/>
        <v/>
      </c>
      <c r="AO277" s="16" t="str">
        <f t="shared" si="49"/>
        <v/>
      </c>
      <c r="AP277" s="16" t="str">
        <f t="shared" si="50"/>
        <v/>
      </c>
      <c r="AQ277" s="16" t="str">
        <f t="shared" si="51"/>
        <v/>
      </c>
      <c r="AR277" s="16" t="str">
        <f t="shared" si="52"/>
        <v/>
      </c>
      <c r="AS277" s="16" t="str">
        <f t="shared" si="53"/>
        <v/>
      </c>
      <c r="AT277" s="16" t="str">
        <f t="shared" si="54"/>
        <v/>
      </c>
      <c r="AU277" s="15" t="str">
        <f t="shared" si="55"/>
        <v/>
      </c>
      <c r="AV277" s="15" t="str">
        <f t="shared" si="56"/>
        <v/>
      </c>
      <c r="AW277" s="28"/>
      <c r="AX277" s="85" t="str">
        <f>IF(J277=Dropdown!$E$6,AG277,"")</f>
        <v/>
      </c>
      <c r="AY277" s="85" t="str">
        <f>IF(J277=Dropdown!$E$7,AG277,"")</f>
        <v/>
      </c>
      <c r="AZ277" s="85" t="str">
        <f>IF(J277=Dropdown!$E$8,AG277,"")</f>
        <v/>
      </c>
      <c r="BA277" s="85" t="str">
        <f>IF(J277=Dropdown!$E$9,AG277,"")</f>
        <v/>
      </c>
      <c r="BB277" s="85" t="str">
        <f>IF(J277=Dropdown!$E$10,AG277,"")</f>
        <v/>
      </c>
      <c r="BC277" s="85" t="str">
        <f>IF(J277=Dropdown!$E$11,AG277,"")</f>
        <v/>
      </c>
      <c r="BD277" s="84" t="str">
        <f>IF(J277=Dropdown!$E$12,AG277,"")</f>
        <v/>
      </c>
      <c r="BE277" s="84" t="str">
        <f>IF(J277=Dropdown!$E$13,AG277,"")</f>
        <v/>
      </c>
    </row>
    <row r="278" spans="1:57" ht="15.75" customHeight="1" x14ac:dyDescent="0.2">
      <c r="A278" s="238"/>
      <c r="B278" s="239"/>
      <c r="C278" s="240"/>
      <c r="D278" s="241"/>
      <c r="E278" s="242"/>
      <c r="F278" s="241"/>
      <c r="G278" s="242"/>
      <c r="H278" s="243"/>
      <c r="I278" s="244"/>
      <c r="J278" s="230"/>
      <c r="K278" s="231"/>
      <c r="L278" s="231"/>
      <c r="M278" s="231"/>
      <c r="N278" s="231"/>
      <c r="O278" s="231"/>
      <c r="P278" s="232"/>
      <c r="Q278" s="233"/>
      <c r="R278" s="233"/>
      <c r="S278" s="233"/>
      <c r="T278" s="233"/>
      <c r="U278" s="233"/>
      <c r="V278" s="233"/>
      <c r="W278" s="233"/>
      <c r="X278" s="233"/>
      <c r="Y278" s="233"/>
      <c r="Z278" s="233"/>
      <c r="AA278" s="233"/>
      <c r="AB278" s="233"/>
      <c r="AC278" s="233"/>
      <c r="AD278" s="233"/>
      <c r="AE278" s="233"/>
      <c r="AF278" s="233"/>
      <c r="AG278" s="97" t="str">
        <f t="shared" si="57"/>
        <v>0:00</v>
      </c>
      <c r="AH278" s="98"/>
      <c r="AJ278" s="16" t="str">
        <f t="shared" si="44"/>
        <v/>
      </c>
      <c r="AK278" s="16" t="str">
        <f t="shared" si="45"/>
        <v/>
      </c>
      <c r="AL278" s="16" t="str">
        <f t="shared" si="46"/>
        <v/>
      </c>
      <c r="AM278" s="16" t="str">
        <f t="shared" si="47"/>
        <v/>
      </c>
      <c r="AN278" s="16" t="str">
        <f t="shared" si="48"/>
        <v/>
      </c>
      <c r="AO278" s="16" t="str">
        <f t="shared" si="49"/>
        <v/>
      </c>
      <c r="AP278" s="16" t="str">
        <f t="shared" si="50"/>
        <v/>
      </c>
      <c r="AQ278" s="16" t="str">
        <f t="shared" si="51"/>
        <v/>
      </c>
      <c r="AR278" s="16" t="str">
        <f t="shared" si="52"/>
        <v/>
      </c>
      <c r="AS278" s="16" t="str">
        <f t="shared" si="53"/>
        <v/>
      </c>
      <c r="AT278" s="16" t="str">
        <f t="shared" si="54"/>
        <v/>
      </c>
      <c r="AU278" s="15" t="str">
        <f t="shared" si="55"/>
        <v/>
      </c>
      <c r="AV278" s="15" t="str">
        <f t="shared" si="56"/>
        <v/>
      </c>
      <c r="AW278" s="28"/>
      <c r="AX278" s="85" t="str">
        <f>IF(J278=Dropdown!$E$6,AG278,"")</f>
        <v/>
      </c>
      <c r="AY278" s="85" t="str">
        <f>IF(J278=Dropdown!$E$7,AG278,"")</f>
        <v/>
      </c>
      <c r="AZ278" s="84" t="str">
        <f>IF(J278=Dropdown!$E$8,AG278,"")</f>
        <v/>
      </c>
      <c r="BA278" s="85" t="str">
        <f>IF(J278=Dropdown!$E$9,AG278,"")</f>
        <v/>
      </c>
      <c r="BB278" s="84" t="str">
        <f>IF(J278=Dropdown!$E$10,AG278,"")</f>
        <v/>
      </c>
      <c r="BC278" s="85" t="str">
        <f>IF(J278=Dropdown!$E$11,AG278,"")</f>
        <v/>
      </c>
      <c r="BD278" s="85" t="str">
        <f>IF(J278=Dropdown!$E$12,AG278,"")</f>
        <v/>
      </c>
      <c r="BE278" s="85" t="str">
        <f>IF(J278=Dropdown!$E$13,AG278,"")</f>
        <v/>
      </c>
    </row>
    <row r="279" spans="1:57" ht="15.75" customHeight="1" x14ac:dyDescent="0.2">
      <c r="A279" s="238"/>
      <c r="B279" s="239"/>
      <c r="C279" s="240"/>
      <c r="D279" s="241"/>
      <c r="E279" s="242"/>
      <c r="F279" s="241"/>
      <c r="G279" s="242"/>
      <c r="H279" s="243"/>
      <c r="I279" s="244"/>
      <c r="J279" s="230"/>
      <c r="K279" s="231"/>
      <c r="L279" s="231"/>
      <c r="M279" s="231"/>
      <c r="N279" s="231"/>
      <c r="O279" s="231"/>
      <c r="P279" s="232"/>
      <c r="Q279" s="233"/>
      <c r="R279" s="233"/>
      <c r="S279" s="233"/>
      <c r="T279" s="233"/>
      <c r="U279" s="233"/>
      <c r="V279" s="233"/>
      <c r="W279" s="233"/>
      <c r="X279" s="233"/>
      <c r="Y279" s="233"/>
      <c r="Z279" s="233"/>
      <c r="AA279" s="233"/>
      <c r="AB279" s="233"/>
      <c r="AC279" s="233"/>
      <c r="AD279" s="233"/>
      <c r="AE279" s="233"/>
      <c r="AF279" s="233"/>
      <c r="AG279" s="97" t="str">
        <f t="shared" si="57"/>
        <v>0:00</v>
      </c>
      <c r="AH279" s="98"/>
      <c r="AJ279" s="16" t="str">
        <f t="shared" si="44"/>
        <v/>
      </c>
      <c r="AK279" s="16" t="str">
        <f t="shared" si="45"/>
        <v/>
      </c>
      <c r="AL279" s="16" t="str">
        <f t="shared" si="46"/>
        <v/>
      </c>
      <c r="AM279" s="16" t="str">
        <f t="shared" si="47"/>
        <v/>
      </c>
      <c r="AN279" s="16" t="str">
        <f t="shared" si="48"/>
        <v/>
      </c>
      <c r="AO279" s="16" t="str">
        <f t="shared" si="49"/>
        <v/>
      </c>
      <c r="AP279" s="16" t="str">
        <f t="shared" si="50"/>
        <v/>
      </c>
      <c r="AQ279" s="16" t="str">
        <f t="shared" si="51"/>
        <v/>
      </c>
      <c r="AR279" s="16" t="str">
        <f t="shared" si="52"/>
        <v/>
      </c>
      <c r="AS279" s="16" t="str">
        <f t="shared" si="53"/>
        <v/>
      </c>
      <c r="AT279" s="16" t="str">
        <f t="shared" si="54"/>
        <v/>
      </c>
      <c r="AU279" s="15" t="str">
        <f t="shared" si="55"/>
        <v/>
      </c>
      <c r="AV279" s="15" t="str">
        <f t="shared" si="56"/>
        <v/>
      </c>
      <c r="AW279" s="28"/>
      <c r="AX279" s="84" t="str">
        <f>IF(J279=Dropdown!$E$6,AG279,"")</f>
        <v/>
      </c>
      <c r="AY279" s="84" t="str">
        <f>IF(J279=Dropdown!$E$7,AG279,"")</f>
        <v/>
      </c>
      <c r="AZ279" s="85" t="str">
        <f>IF(J279=Dropdown!$E$8,AG279,"")</f>
        <v/>
      </c>
      <c r="BA279" s="84" t="str">
        <f>IF(J279=Dropdown!$E$9,AG279,"")</f>
        <v/>
      </c>
      <c r="BB279" s="85" t="str">
        <f>IF(J279=Dropdown!$E$10,AG279,"")</f>
        <v/>
      </c>
      <c r="BC279" s="84" t="str">
        <f>IF(J279=Dropdown!$E$11,AG279,"")</f>
        <v/>
      </c>
      <c r="BD279" s="85" t="str">
        <f>IF(J279=Dropdown!$E$12,AG279,"")</f>
        <v/>
      </c>
      <c r="BE279" s="85" t="str">
        <f>IF(J279=Dropdown!$E$13,AG279,"")</f>
        <v/>
      </c>
    </row>
    <row r="280" spans="1:57" ht="15.75" customHeight="1" x14ac:dyDescent="0.2">
      <c r="A280" s="238"/>
      <c r="B280" s="239"/>
      <c r="C280" s="240"/>
      <c r="D280" s="241"/>
      <c r="E280" s="242"/>
      <c r="F280" s="241"/>
      <c r="G280" s="242"/>
      <c r="H280" s="243"/>
      <c r="I280" s="244"/>
      <c r="J280" s="230"/>
      <c r="K280" s="231"/>
      <c r="L280" s="231"/>
      <c r="M280" s="231"/>
      <c r="N280" s="231"/>
      <c r="O280" s="231"/>
      <c r="P280" s="232"/>
      <c r="Q280" s="233"/>
      <c r="R280" s="233"/>
      <c r="S280" s="233"/>
      <c r="T280" s="233"/>
      <c r="U280" s="233"/>
      <c r="V280" s="233"/>
      <c r="W280" s="233"/>
      <c r="X280" s="233"/>
      <c r="Y280" s="233"/>
      <c r="Z280" s="233"/>
      <c r="AA280" s="233"/>
      <c r="AB280" s="233"/>
      <c r="AC280" s="233"/>
      <c r="AD280" s="233"/>
      <c r="AE280" s="233"/>
      <c r="AF280" s="233"/>
      <c r="AG280" s="97" t="str">
        <f t="shared" si="57"/>
        <v>0:00</v>
      </c>
      <c r="AH280" s="98"/>
      <c r="AJ280" s="16" t="str">
        <f t="shared" si="44"/>
        <v/>
      </c>
      <c r="AK280" s="16" t="str">
        <f t="shared" si="45"/>
        <v/>
      </c>
      <c r="AL280" s="16" t="str">
        <f t="shared" si="46"/>
        <v/>
      </c>
      <c r="AM280" s="16" t="str">
        <f t="shared" si="47"/>
        <v/>
      </c>
      <c r="AN280" s="16" t="str">
        <f t="shared" si="48"/>
        <v/>
      </c>
      <c r="AO280" s="16" t="str">
        <f t="shared" si="49"/>
        <v/>
      </c>
      <c r="AP280" s="16" t="str">
        <f t="shared" si="50"/>
        <v/>
      </c>
      <c r="AQ280" s="16" t="str">
        <f t="shared" si="51"/>
        <v/>
      </c>
      <c r="AR280" s="16" t="str">
        <f t="shared" si="52"/>
        <v/>
      </c>
      <c r="AS280" s="16" t="str">
        <f t="shared" si="53"/>
        <v/>
      </c>
      <c r="AT280" s="16" t="str">
        <f t="shared" si="54"/>
        <v/>
      </c>
      <c r="AU280" s="15" t="str">
        <f t="shared" si="55"/>
        <v/>
      </c>
      <c r="AV280" s="15" t="str">
        <f t="shared" si="56"/>
        <v/>
      </c>
      <c r="AW280" s="28"/>
      <c r="AX280" s="85" t="str">
        <f>IF(J280=Dropdown!$E$6,AG280,"")</f>
        <v/>
      </c>
      <c r="AY280" s="85" t="str">
        <f>IF(J280=Dropdown!$E$7,AG280,"")</f>
        <v/>
      </c>
      <c r="AZ280" s="85" t="str">
        <f>IF(J280=Dropdown!$E$8,AG280,"")</f>
        <v/>
      </c>
      <c r="BA280" s="85" t="str">
        <f>IF(J280=Dropdown!$E$9,AG280,"")</f>
        <v/>
      </c>
      <c r="BB280" s="85" t="str">
        <f>IF(J280=Dropdown!$E$10,AG280,"")</f>
        <v/>
      </c>
      <c r="BC280" s="85" t="str">
        <f>IF(J280=Dropdown!$E$11,AG280,"")</f>
        <v/>
      </c>
      <c r="BD280" s="85" t="str">
        <f>IF(J280=Dropdown!$E$12,AG280,"")</f>
        <v/>
      </c>
      <c r="BE280" s="85" t="str">
        <f>IF(J280=Dropdown!$E$13,AG280,"")</f>
        <v/>
      </c>
    </row>
    <row r="281" spans="1:57" ht="15.75" customHeight="1" x14ac:dyDescent="0.2">
      <c r="A281" s="238"/>
      <c r="B281" s="239"/>
      <c r="C281" s="240"/>
      <c r="D281" s="241"/>
      <c r="E281" s="242"/>
      <c r="F281" s="241"/>
      <c r="G281" s="242"/>
      <c r="H281" s="243"/>
      <c r="I281" s="244"/>
      <c r="J281" s="230"/>
      <c r="K281" s="231"/>
      <c r="L281" s="231"/>
      <c r="M281" s="231"/>
      <c r="N281" s="231"/>
      <c r="O281" s="231"/>
      <c r="P281" s="232"/>
      <c r="Q281" s="233"/>
      <c r="R281" s="233"/>
      <c r="S281" s="233"/>
      <c r="T281" s="233"/>
      <c r="U281" s="233"/>
      <c r="V281" s="233"/>
      <c r="W281" s="233"/>
      <c r="X281" s="233"/>
      <c r="Y281" s="233"/>
      <c r="Z281" s="233"/>
      <c r="AA281" s="233"/>
      <c r="AB281" s="233"/>
      <c r="AC281" s="233"/>
      <c r="AD281" s="233"/>
      <c r="AE281" s="233"/>
      <c r="AF281" s="233"/>
      <c r="AG281" s="97" t="str">
        <f t="shared" si="57"/>
        <v>0:00</v>
      </c>
      <c r="AH281" s="98"/>
      <c r="AJ281" s="16" t="str">
        <f t="shared" si="44"/>
        <v/>
      </c>
      <c r="AK281" s="16" t="str">
        <f t="shared" si="45"/>
        <v/>
      </c>
      <c r="AL281" s="16" t="str">
        <f t="shared" si="46"/>
        <v/>
      </c>
      <c r="AM281" s="16" t="str">
        <f t="shared" si="47"/>
        <v/>
      </c>
      <c r="AN281" s="16" t="str">
        <f t="shared" si="48"/>
        <v/>
      </c>
      <c r="AO281" s="16" t="str">
        <f t="shared" si="49"/>
        <v/>
      </c>
      <c r="AP281" s="16" t="str">
        <f t="shared" si="50"/>
        <v/>
      </c>
      <c r="AQ281" s="16" t="str">
        <f t="shared" si="51"/>
        <v/>
      </c>
      <c r="AR281" s="16" t="str">
        <f t="shared" si="52"/>
        <v/>
      </c>
      <c r="AS281" s="16" t="str">
        <f t="shared" si="53"/>
        <v/>
      </c>
      <c r="AT281" s="16" t="str">
        <f t="shared" si="54"/>
        <v/>
      </c>
      <c r="AU281" s="15" t="str">
        <f t="shared" si="55"/>
        <v/>
      </c>
      <c r="AV281" s="15" t="str">
        <f t="shared" si="56"/>
        <v/>
      </c>
      <c r="AW281" s="28"/>
      <c r="AX281" s="85" t="str">
        <f>IF(J281=Dropdown!$E$6,AG281,"")</f>
        <v/>
      </c>
      <c r="AY281" s="85" t="str">
        <f>IF(J281=Dropdown!$E$7,AG281,"")</f>
        <v/>
      </c>
      <c r="AZ281" s="85" t="str">
        <f>IF(J281=Dropdown!$E$8,AG281,"")</f>
        <v/>
      </c>
      <c r="BA281" s="85" t="str">
        <f>IF(J281=Dropdown!$E$9,AG281,"")</f>
        <v/>
      </c>
      <c r="BB281" s="85" t="str">
        <f>IF(J281=Dropdown!$E$10,AG281,"")</f>
        <v/>
      </c>
      <c r="BC281" s="85" t="str">
        <f>IF(J281=Dropdown!$E$11,AG281,"")</f>
        <v/>
      </c>
      <c r="BD281" s="84" t="str">
        <f>IF(J281=Dropdown!$E$12,AG281,"")</f>
        <v/>
      </c>
      <c r="BE281" s="84" t="str">
        <f>IF(J281=Dropdown!$E$13,AG281,"")</f>
        <v/>
      </c>
    </row>
    <row r="282" spans="1:57" ht="15.75" customHeight="1" x14ac:dyDescent="0.2">
      <c r="A282" s="238"/>
      <c r="B282" s="239"/>
      <c r="C282" s="240"/>
      <c r="D282" s="241"/>
      <c r="E282" s="242"/>
      <c r="F282" s="241"/>
      <c r="G282" s="242"/>
      <c r="H282" s="243"/>
      <c r="I282" s="244"/>
      <c r="J282" s="230"/>
      <c r="K282" s="231"/>
      <c r="L282" s="231"/>
      <c r="M282" s="231"/>
      <c r="N282" s="231"/>
      <c r="O282" s="231"/>
      <c r="P282" s="232"/>
      <c r="Q282" s="233"/>
      <c r="R282" s="233"/>
      <c r="S282" s="233"/>
      <c r="T282" s="233"/>
      <c r="U282" s="233"/>
      <c r="V282" s="233"/>
      <c r="W282" s="233"/>
      <c r="X282" s="233"/>
      <c r="Y282" s="233"/>
      <c r="Z282" s="233"/>
      <c r="AA282" s="233"/>
      <c r="AB282" s="233"/>
      <c r="AC282" s="233"/>
      <c r="AD282" s="233"/>
      <c r="AE282" s="233"/>
      <c r="AF282" s="233"/>
      <c r="AG282" s="97" t="str">
        <f t="shared" si="57"/>
        <v>0:00</v>
      </c>
      <c r="AH282" s="98"/>
      <c r="AJ282" s="16" t="str">
        <f t="shared" si="44"/>
        <v/>
      </c>
      <c r="AK282" s="16" t="str">
        <f t="shared" si="45"/>
        <v/>
      </c>
      <c r="AL282" s="16" t="str">
        <f t="shared" si="46"/>
        <v/>
      </c>
      <c r="AM282" s="16" t="str">
        <f t="shared" si="47"/>
        <v/>
      </c>
      <c r="AN282" s="16" t="str">
        <f t="shared" si="48"/>
        <v/>
      </c>
      <c r="AO282" s="16" t="str">
        <f t="shared" si="49"/>
        <v/>
      </c>
      <c r="AP282" s="16" t="str">
        <f t="shared" si="50"/>
        <v/>
      </c>
      <c r="AQ282" s="16" t="str">
        <f t="shared" si="51"/>
        <v/>
      </c>
      <c r="AR282" s="16" t="str">
        <f t="shared" si="52"/>
        <v/>
      </c>
      <c r="AS282" s="16" t="str">
        <f t="shared" si="53"/>
        <v/>
      </c>
      <c r="AT282" s="16" t="str">
        <f t="shared" si="54"/>
        <v/>
      </c>
      <c r="AU282" s="15" t="str">
        <f t="shared" si="55"/>
        <v/>
      </c>
      <c r="AV282" s="15" t="str">
        <f t="shared" si="56"/>
        <v/>
      </c>
      <c r="AW282" s="28"/>
      <c r="AX282" s="84" t="str">
        <f>IF(J282=Dropdown!$E$6,AG282,"")</f>
        <v/>
      </c>
      <c r="AY282" s="84" t="str">
        <f>IF(J282=Dropdown!$E$7,AG282,"")</f>
        <v/>
      </c>
      <c r="AZ282" s="85" t="str">
        <f>IF(J282=Dropdown!$E$8,AG282,"")</f>
        <v/>
      </c>
      <c r="BA282" s="84" t="str">
        <f>IF(J282=Dropdown!$E$9,AG282,"")</f>
        <v/>
      </c>
      <c r="BB282" s="85" t="str">
        <f>IF(J282=Dropdown!$E$10,AG282,"")</f>
        <v/>
      </c>
      <c r="BC282" s="85" t="str">
        <f>IF(J282=Dropdown!$E$11,AG282,"")</f>
        <v/>
      </c>
      <c r="BD282" s="85" t="str">
        <f>IF(J282=Dropdown!$E$12,AG282,"")</f>
        <v/>
      </c>
      <c r="BE282" s="85" t="str">
        <f>IF(J282=Dropdown!$E$13,AG282,"")</f>
        <v/>
      </c>
    </row>
    <row r="283" spans="1:57" ht="15.75" customHeight="1" x14ac:dyDescent="0.2">
      <c r="A283" s="238"/>
      <c r="B283" s="239"/>
      <c r="C283" s="240"/>
      <c r="D283" s="241"/>
      <c r="E283" s="242"/>
      <c r="F283" s="241"/>
      <c r="G283" s="242"/>
      <c r="H283" s="243"/>
      <c r="I283" s="244"/>
      <c r="J283" s="230"/>
      <c r="K283" s="231"/>
      <c r="L283" s="231"/>
      <c r="M283" s="231"/>
      <c r="N283" s="231"/>
      <c r="O283" s="231"/>
      <c r="P283" s="232"/>
      <c r="Q283" s="233"/>
      <c r="R283" s="233"/>
      <c r="S283" s="233"/>
      <c r="T283" s="233"/>
      <c r="U283" s="233"/>
      <c r="V283" s="233"/>
      <c r="W283" s="233"/>
      <c r="X283" s="233"/>
      <c r="Y283" s="233"/>
      <c r="Z283" s="233"/>
      <c r="AA283" s="233"/>
      <c r="AB283" s="233"/>
      <c r="AC283" s="233"/>
      <c r="AD283" s="233"/>
      <c r="AE283" s="233"/>
      <c r="AF283" s="233"/>
      <c r="AG283" s="97" t="str">
        <f t="shared" si="57"/>
        <v>0:00</v>
      </c>
      <c r="AH283" s="98"/>
      <c r="AJ283" s="16" t="str">
        <f t="shared" si="44"/>
        <v/>
      </c>
      <c r="AK283" s="16" t="str">
        <f t="shared" si="45"/>
        <v/>
      </c>
      <c r="AL283" s="16" t="str">
        <f t="shared" si="46"/>
        <v/>
      </c>
      <c r="AM283" s="16" t="str">
        <f t="shared" si="47"/>
        <v/>
      </c>
      <c r="AN283" s="16" t="str">
        <f t="shared" si="48"/>
        <v/>
      </c>
      <c r="AO283" s="16" t="str">
        <f t="shared" si="49"/>
        <v/>
      </c>
      <c r="AP283" s="16" t="str">
        <f t="shared" si="50"/>
        <v/>
      </c>
      <c r="AQ283" s="16" t="str">
        <f t="shared" si="51"/>
        <v/>
      </c>
      <c r="AR283" s="16" t="str">
        <f t="shared" si="52"/>
        <v/>
      </c>
      <c r="AS283" s="16" t="str">
        <f t="shared" si="53"/>
        <v/>
      </c>
      <c r="AT283" s="16" t="str">
        <f t="shared" si="54"/>
        <v/>
      </c>
      <c r="AU283" s="15" t="str">
        <f t="shared" si="55"/>
        <v/>
      </c>
      <c r="AV283" s="15" t="str">
        <f t="shared" si="56"/>
        <v/>
      </c>
      <c r="AW283" s="28"/>
      <c r="AX283" s="85" t="str">
        <f>IF(J283=Dropdown!$E$6,AG283,"")</f>
        <v/>
      </c>
      <c r="AY283" s="85" t="str">
        <f>IF(J283=Dropdown!$E$7,AG283,"")</f>
        <v/>
      </c>
      <c r="AZ283" s="85" t="str">
        <f>IF(J283=Dropdown!$E$8,AG283,"")</f>
        <v/>
      </c>
      <c r="BA283" s="85" t="str">
        <f>IF(J283=Dropdown!$E$9,AG283,"")</f>
        <v/>
      </c>
      <c r="BB283" s="84" t="str">
        <f>IF(J283=Dropdown!$E$10,AG283,"")</f>
        <v/>
      </c>
      <c r="BC283" s="85" t="str">
        <f>IF(J283=Dropdown!$E$11,AG283,"")</f>
        <v/>
      </c>
      <c r="BD283" s="85" t="str">
        <f>IF(J283=Dropdown!$E$12,AG283,"")</f>
        <v/>
      </c>
      <c r="BE283" s="85" t="str">
        <f>IF(J283=Dropdown!$E$13,AG283,"")</f>
        <v/>
      </c>
    </row>
    <row r="284" spans="1:57" ht="15.75" customHeight="1" x14ac:dyDescent="0.2">
      <c r="A284" s="238"/>
      <c r="B284" s="239"/>
      <c r="C284" s="240"/>
      <c r="D284" s="241"/>
      <c r="E284" s="242"/>
      <c r="F284" s="241"/>
      <c r="G284" s="242"/>
      <c r="H284" s="243"/>
      <c r="I284" s="244"/>
      <c r="J284" s="230"/>
      <c r="K284" s="231"/>
      <c r="L284" s="231"/>
      <c r="M284" s="231"/>
      <c r="N284" s="231"/>
      <c r="O284" s="231"/>
      <c r="P284" s="232"/>
      <c r="Q284" s="233"/>
      <c r="R284" s="233"/>
      <c r="S284" s="233"/>
      <c r="T284" s="233"/>
      <c r="U284" s="233"/>
      <c r="V284" s="233"/>
      <c r="W284" s="233"/>
      <c r="X284" s="233"/>
      <c r="Y284" s="233"/>
      <c r="Z284" s="233"/>
      <c r="AA284" s="233"/>
      <c r="AB284" s="233"/>
      <c r="AC284" s="233"/>
      <c r="AD284" s="233"/>
      <c r="AE284" s="233"/>
      <c r="AF284" s="233"/>
      <c r="AG284" s="97" t="str">
        <f t="shared" si="57"/>
        <v>0:00</v>
      </c>
      <c r="AH284" s="98"/>
      <c r="AJ284" s="16" t="str">
        <f t="shared" si="44"/>
        <v/>
      </c>
      <c r="AK284" s="16" t="str">
        <f t="shared" si="45"/>
        <v/>
      </c>
      <c r="AL284" s="16" t="str">
        <f t="shared" si="46"/>
        <v/>
      </c>
      <c r="AM284" s="16" t="str">
        <f t="shared" si="47"/>
        <v/>
      </c>
      <c r="AN284" s="16" t="str">
        <f t="shared" si="48"/>
        <v/>
      </c>
      <c r="AO284" s="16" t="str">
        <f t="shared" si="49"/>
        <v/>
      </c>
      <c r="AP284" s="16" t="str">
        <f t="shared" si="50"/>
        <v/>
      </c>
      <c r="AQ284" s="16" t="str">
        <f t="shared" si="51"/>
        <v/>
      </c>
      <c r="AR284" s="16" t="str">
        <f t="shared" si="52"/>
        <v/>
      </c>
      <c r="AS284" s="16" t="str">
        <f t="shared" si="53"/>
        <v/>
      </c>
      <c r="AT284" s="16" t="str">
        <f t="shared" si="54"/>
        <v/>
      </c>
      <c r="AU284" s="15" t="str">
        <f t="shared" si="55"/>
        <v/>
      </c>
      <c r="AV284" s="15" t="str">
        <f t="shared" si="56"/>
        <v/>
      </c>
      <c r="AW284" s="28"/>
      <c r="AX284" s="85" t="str">
        <f>IF(J284=Dropdown!$E$6,AG284,"")</f>
        <v/>
      </c>
      <c r="AY284" s="85" t="str">
        <f>IF(J284=Dropdown!$E$7,AG284,"")</f>
        <v/>
      </c>
      <c r="AZ284" s="85" t="str">
        <f>IF(J284=Dropdown!$E$8,AG284,"")</f>
        <v/>
      </c>
      <c r="BA284" s="85" t="str">
        <f>IF(J284=Dropdown!$E$9,AG284,"")</f>
        <v/>
      </c>
      <c r="BB284" s="85" t="str">
        <f>IF(J284=Dropdown!$E$10,AG284,"")</f>
        <v/>
      </c>
      <c r="BC284" s="85" t="str">
        <f>IF(J284=Dropdown!$E$11,AG284,"")</f>
        <v/>
      </c>
      <c r="BD284" s="85" t="str">
        <f>IF(J284=Dropdown!$E$12,AG284,"")</f>
        <v/>
      </c>
      <c r="BE284" s="85" t="str">
        <f>IF(J284=Dropdown!$E$13,AG284,"")</f>
        <v/>
      </c>
    </row>
    <row r="285" spans="1:57" ht="15.75" customHeight="1" x14ac:dyDescent="0.2">
      <c r="A285" s="238"/>
      <c r="B285" s="239"/>
      <c r="C285" s="240"/>
      <c r="D285" s="241"/>
      <c r="E285" s="242"/>
      <c r="F285" s="241"/>
      <c r="G285" s="242"/>
      <c r="H285" s="243"/>
      <c r="I285" s="244"/>
      <c r="J285" s="230"/>
      <c r="K285" s="231"/>
      <c r="L285" s="231"/>
      <c r="M285" s="231"/>
      <c r="N285" s="231"/>
      <c r="O285" s="231"/>
      <c r="P285" s="232"/>
      <c r="Q285" s="233"/>
      <c r="R285" s="233"/>
      <c r="S285" s="233"/>
      <c r="T285" s="233"/>
      <c r="U285" s="233"/>
      <c r="V285" s="233"/>
      <c r="W285" s="233"/>
      <c r="X285" s="233"/>
      <c r="Y285" s="233"/>
      <c r="Z285" s="233"/>
      <c r="AA285" s="233"/>
      <c r="AB285" s="233"/>
      <c r="AC285" s="233"/>
      <c r="AD285" s="233"/>
      <c r="AE285" s="233"/>
      <c r="AF285" s="233"/>
      <c r="AG285" s="97" t="str">
        <f t="shared" si="57"/>
        <v>0:00</v>
      </c>
      <c r="AH285" s="98"/>
      <c r="AJ285" s="16" t="str">
        <f t="shared" si="44"/>
        <v/>
      </c>
      <c r="AK285" s="16" t="str">
        <f t="shared" si="45"/>
        <v/>
      </c>
      <c r="AL285" s="16" t="str">
        <f t="shared" si="46"/>
        <v/>
      </c>
      <c r="AM285" s="16" t="str">
        <f t="shared" si="47"/>
        <v/>
      </c>
      <c r="AN285" s="16" t="str">
        <f t="shared" si="48"/>
        <v/>
      </c>
      <c r="AO285" s="16" t="str">
        <f t="shared" si="49"/>
        <v/>
      </c>
      <c r="AP285" s="16" t="str">
        <f t="shared" si="50"/>
        <v/>
      </c>
      <c r="AQ285" s="16" t="str">
        <f t="shared" si="51"/>
        <v/>
      </c>
      <c r="AR285" s="16" t="str">
        <f t="shared" si="52"/>
        <v/>
      </c>
      <c r="AS285" s="16" t="str">
        <f t="shared" si="53"/>
        <v/>
      </c>
      <c r="AT285" s="16" t="str">
        <f t="shared" si="54"/>
        <v/>
      </c>
      <c r="AU285" s="15" t="str">
        <f t="shared" si="55"/>
        <v/>
      </c>
      <c r="AV285" s="15" t="str">
        <f t="shared" si="56"/>
        <v/>
      </c>
      <c r="AW285" s="28"/>
      <c r="AX285" s="84" t="str">
        <f>IF(J285=Dropdown!$E$6,AG285,"")</f>
        <v/>
      </c>
      <c r="AY285" s="84" t="str">
        <f>IF(J285=Dropdown!$E$7,AG285,"")</f>
        <v/>
      </c>
      <c r="AZ285" s="84" t="str">
        <f>IF(J285=Dropdown!$E$8,AG285,"")</f>
        <v/>
      </c>
      <c r="BA285" s="84" t="str">
        <f>IF(J285=Dropdown!$E$9,AG285,"")</f>
        <v/>
      </c>
      <c r="BB285" s="85" t="str">
        <f>IF(J285=Dropdown!$E$10,AG285,"")</f>
        <v/>
      </c>
      <c r="BC285" s="84" t="str">
        <f>IF(J285=Dropdown!$E$11,AG285,"")</f>
        <v/>
      </c>
      <c r="BD285" s="84" t="str">
        <f>IF(J285=Dropdown!$E$12,AG285,"")</f>
        <v/>
      </c>
      <c r="BE285" s="84" t="str">
        <f>IF(J285=Dropdown!$E$13,AG285,"")</f>
        <v/>
      </c>
    </row>
    <row r="286" spans="1:57" ht="15.75" customHeight="1" x14ac:dyDescent="0.2">
      <c r="A286" s="238"/>
      <c r="B286" s="239"/>
      <c r="C286" s="240"/>
      <c r="D286" s="241"/>
      <c r="E286" s="242"/>
      <c r="F286" s="241"/>
      <c r="G286" s="242"/>
      <c r="H286" s="243"/>
      <c r="I286" s="244"/>
      <c r="J286" s="230"/>
      <c r="K286" s="231"/>
      <c r="L286" s="231"/>
      <c r="M286" s="231"/>
      <c r="N286" s="231"/>
      <c r="O286" s="231"/>
      <c r="P286" s="232"/>
      <c r="Q286" s="233"/>
      <c r="R286" s="233"/>
      <c r="S286" s="233"/>
      <c r="T286" s="233"/>
      <c r="U286" s="233"/>
      <c r="V286" s="233"/>
      <c r="W286" s="233"/>
      <c r="X286" s="233"/>
      <c r="Y286" s="233"/>
      <c r="Z286" s="233"/>
      <c r="AA286" s="233"/>
      <c r="AB286" s="233"/>
      <c r="AC286" s="233"/>
      <c r="AD286" s="233"/>
      <c r="AE286" s="233"/>
      <c r="AF286" s="233"/>
      <c r="AG286" s="97" t="str">
        <f t="shared" si="57"/>
        <v>0:00</v>
      </c>
      <c r="AH286" s="98"/>
      <c r="AJ286" s="16" t="str">
        <f t="shared" si="44"/>
        <v/>
      </c>
      <c r="AK286" s="16" t="str">
        <f t="shared" si="45"/>
        <v/>
      </c>
      <c r="AL286" s="16" t="str">
        <f t="shared" si="46"/>
        <v/>
      </c>
      <c r="AM286" s="16" t="str">
        <f t="shared" si="47"/>
        <v/>
      </c>
      <c r="AN286" s="16" t="str">
        <f t="shared" si="48"/>
        <v/>
      </c>
      <c r="AO286" s="16" t="str">
        <f t="shared" si="49"/>
        <v/>
      </c>
      <c r="AP286" s="16" t="str">
        <f t="shared" si="50"/>
        <v/>
      </c>
      <c r="AQ286" s="16" t="str">
        <f t="shared" si="51"/>
        <v/>
      </c>
      <c r="AR286" s="16" t="str">
        <f t="shared" si="52"/>
        <v/>
      </c>
      <c r="AS286" s="16" t="str">
        <f t="shared" si="53"/>
        <v/>
      </c>
      <c r="AT286" s="16" t="str">
        <f t="shared" si="54"/>
        <v/>
      </c>
      <c r="AU286" s="15" t="str">
        <f t="shared" si="55"/>
        <v/>
      </c>
      <c r="AV286" s="15" t="str">
        <f t="shared" si="56"/>
        <v/>
      </c>
      <c r="AW286" s="28"/>
      <c r="AX286" s="85" t="str">
        <f>IF(J286=Dropdown!$E$6,AG286,"")</f>
        <v/>
      </c>
      <c r="AY286" s="85" t="str">
        <f>IF(J286=Dropdown!$E$7,AG286,"")</f>
        <v/>
      </c>
      <c r="AZ286" s="85" t="str">
        <f>IF(J286=Dropdown!$E$8,AG286,"")</f>
        <v/>
      </c>
      <c r="BA286" s="85" t="str">
        <f>IF(J286=Dropdown!$E$9,AG286,"")</f>
        <v/>
      </c>
      <c r="BB286" s="85" t="str">
        <f>IF(J286=Dropdown!$E$10,AG286,"")</f>
        <v/>
      </c>
      <c r="BC286" s="85" t="str">
        <f>IF(J286=Dropdown!$E$11,AG286,"")</f>
        <v/>
      </c>
      <c r="BD286" s="85" t="str">
        <f>IF(J286=Dropdown!$E$12,AG286,"")</f>
        <v/>
      </c>
      <c r="BE286" s="85" t="str">
        <f>IF(J286=Dropdown!$E$13,AG286,"")</f>
        <v/>
      </c>
    </row>
    <row r="287" spans="1:57" ht="15.75" customHeight="1" x14ac:dyDescent="0.2">
      <c r="A287" s="238"/>
      <c r="B287" s="239"/>
      <c r="C287" s="240"/>
      <c r="D287" s="241"/>
      <c r="E287" s="242"/>
      <c r="F287" s="241"/>
      <c r="G287" s="242"/>
      <c r="H287" s="243"/>
      <c r="I287" s="244"/>
      <c r="J287" s="230"/>
      <c r="K287" s="231"/>
      <c r="L287" s="231"/>
      <c r="M287" s="231"/>
      <c r="N287" s="231"/>
      <c r="O287" s="231"/>
      <c r="P287" s="232"/>
      <c r="Q287" s="233"/>
      <c r="R287" s="233"/>
      <c r="S287" s="233"/>
      <c r="T287" s="233"/>
      <c r="U287" s="233"/>
      <c r="V287" s="233"/>
      <c r="W287" s="233"/>
      <c r="X287" s="233"/>
      <c r="Y287" s="233"/>
      <c r="Z287" s="233"/>
      <c r="AA287" s="233"/>
      <c r="AB287" s="233"/>
      <c r="AC287" s="233"/>
      <c r="AD287" s="233"/>
      <c r="AE287" s="233"/>
      <c r="AF287" s="233"/>
      <c r="AG287" s="97" t="str">
        <f t="shared" si="57"/>
        <v>0:00</v>
      </c>
      <c r="AH287" s="98"/>
      <c r="AJ287" s="16" t="str">
        <f t="shared" si="44"/>
        <v/>
      </c>
      <c r="AK287" s="16" t="str">
        <f t="shared" si="45"/>
        <v/>
      </c>
      <c r="AL287" s="16" t="str">
        <f t="shared" si="46"/>
        <v/>
      </c>
      <c r="AM287" s="16" t="str">
        <f t="shared" si="47"/>
        <v/>
      </c>
      <c r="AN287" s="16" t="str">
        <f t="shared" si="48"/>
        <v/>
      </c>
      <c r="AO287" s="16" t="str">
        <f t="shared" si="49"/>
        <v/>
      </c>
      <c r="AP287" s="16" t="str">
        <f t="shared" si="50"/>
        <v/>
      </c>
      <c r="AQ287" s="16" t="str">
        <f t="shared" si="51"/>
        <v/>
      </c>
      <c r="AR287" s="16" t="str">
        <f t="shared" si="52"/>
        <v/>
      </c>
      <c r="AS287" s="16" t="str">
        <f t="shared" si="53"/>
        <v/>
      </c>
      <c r="AT287" s="16" t="str">
        <f t="shared" si="54"/>
        <v/>
      </c>
      <c r="AU287" s="15" t="str">
        <f t="shared" si="55"/>
        <v/>
      </c>
      <c r="AV287" s="15" t="str">
        <f t="shared" si="56"/>
        <v/>
      </c>
      <c r="AW287" s="28"/>
      <c r="AX287" s="85" t="str">
        <f>IF(J287=Dropdown!$E$6,AG287,"")</f>
        <v/>
      </c>
      <c r="AY287" s="85" t="str">
        <f>IF(J287=Dropdown!$E$7,AG287,"")</f>
        <v/>
      </c>
      <c r="AZ287" s="85" t="str">
        <f>IF(J287=Dropdown!$E$8,AG287,"")</f>
        <v/>
      </c>
      <c r="BA287" s="85" t="str">
        <f>IF(J287=Dropdown!$E$9,AG287,"")</f>
        <v/>
      </c>
      <c r="BB287" s="85" t="str">
        <f>IF(J287=Dropdown!$E$10,AG287,"")</f>
        <v/>
      </c>
      <c r="BC287" s="85" t="str">
        <f>IF(J287=Dropdown!$E$11,AG287,"")</f>
        <v/>
      </c>
      <c r="BD287" s="85" t="str">
        <f>IF(J287=Dropdown!$E$12,AG287,"")</f>
        <v/>
      </c>
      <c r="BE287" s="85" t="str">
        <f>IF(J287=Dropdown!$E$13,AG287,"")</f>
        <v/>
      </c>
    </row>
    <row r="288" spans="1:57" ht="15.75" customHeight="1" x14ac:dyDescent="0.2">
      <c r="A288" s="238"/>
      <c r="B288" s="239"/>
      <c r="C288" s="240"/>
      <c r="D288" s="241"/>
      <c r="E288" s="242"/>
      <c r="F288" s="241"/>
      <c r="G288" s="242"/>
      <c r="H288" s="243"/>
      <c r="I288" s="244"/>
      <c r="J288" s="230"/>
      <c r="K288" s="231"/>
      <c r="L288" s="231"/>
      <c r="M288" s="231"/>
      <c r="N288" s="231"/>
      <c r="O288" s="231"/>
      <c r="P288" s="232"/>
      <c r="Q288" s="233"/>
      <c r="R288" s="233"/>
      <c r="S288" s="233"/>
      <c r="T288" s="233"/>
      <c r="U288" s="233"/>
      <c r="V288" s="233"/>
      <c r="W288" s="233"/>
      <c r="X288" s="233"/>
      <c r="Y288" s="233"/>
      <c r="Z288" s="233"/>
      <c r="AA288" s="233"/>
      <c r="AB288" s="233"/>
      <c r="AC288" s="233"/>
      <c r="AD288" s="233"/>
      <c r="AE288" s="233"/>
      <c r="AF288" s="233"/>
      <c r="AG288" s="97" t="str">
        <f t="shared" si="57"/>
        <v>0:00</v>
      </c>
      <c r="AH288" s="98"/>
      <c r="AJ288" s="16" t="str">
        <f t="shared" si="44"/>
        <v/>
      </c>
      <c r="AK288" s="16" t="str">
        <f t="shared" si="45"/>
        <v/>
      </c>
      <c r="AL288" s="16" t="str">
        <f t="shared" si="46"/>
        <v/>
      </c>
      <c r="AM288" s="16" t="str">
        <f t="shared" si="47"/>
        <v/>
      </c>
      <c r="AN288" s="16" t="str">
        <f t="shared" si="48"/>
        <v/>
      </c>
      <c r="AO288" s="16" t="str">
        <f t="shared" si="49"/>
        <v/>
      </c>
      <c r="AP288" s="16" t="str">
        <f t="shared" si="50"/>
        <v/>
      </c>
      <c r="AQ288" s="16" t="str">
        <f t="shared" si="51"/>
        <v/>
      </c>
      <c r="AR288" s="16" t="str">
        <f t="shared" si="52"/>
        <v/>
      </c>
      <c r="AS288" s="16" t="str">
        <f t="shared" si="53"/>
        <v/>
      </c>
      <c r="AT288" s="16" t="str">
        <f t="shared" si="54"/>
        <v/>
      </c>
      <c r="AU288" s="15" t="str">
        <f t="shared" si="55"/>
        <v/>
      </c>
      <c r="AV288" s="15" t="str">
        <f t="shared" si="56"/>
        <v/>
      </c>
      <c r="AW288" s="28"/>
      <c r="AX288" s="84" t="str">
        <f>IF(J288=Dropdown!$E$6,AG288,"")</f>
        <v/>
      </c>
      <c r="AY288" s="84" t="str">
        <f>IF(J288=Dropdown!$E$7,AG288,"")</f>
        <v/>
      </c>
      <c r="AZ288" s="85" t="str">
        <f>IF(J288=Dropdown!$E$8,AG288,"")</f>
        <v/>
      </c>
      <c r="BA288" s="84" t="str">
        <f>IF(J288=Dropdown!$E$9,AG288,"")</f>
        <v/>
      </c>
      <c r="BB288" s="84" t="str">
        <f>IF(J288=Dropdown!$E$10,AG288,"")</f>
        <v/>
      </c>
      <c r="BC288" s="85" t="str">
        <f>IF(J288=Dropdown!$E$11,AG288,"")</f>
        <v/>
      </c>
      <c r="BD288" s="85" t="str">
        <f>IF(J288=Dropdown!$E$12,AG288,"")</f>
        <v/>
      </c>
      <c r="BE288" s="85" t="str">
        <f>IF(J288=Dropdown!$E$13,AG288,"")</f>
        <v/>
      </c>
    </row>
    <row r="289" spans="1:57" ht="15.75" customHeight="1" x14ac:dyDescent="0.2">
      <c r="A289" s="238"/>
      <c r="B289" s="239"/>
      <c r="C289" s="240"/>
      <c r="D289" s="241"/>
      <c r="E289" s="242"/>
      <c r="F289" s="241"/>
      <c r="G289" s="242"/>
      <c r="H289" s="243"/>
      <c r="I289" s="244"/>
      <c r="J289" s="230"/>
      <c r="K289" s="231"/>
      <c r="L289" s="231"/>
      <c r="M289" s="231"/>
      <c r="N289" s="231"/>
      <c r="O289" s="231"/>
      <c r="P289" s="232"/>
      <c r="Q289" s="233"/>
      <c r="R289" s="233"/>
      <c r="S289" s="233"/>
      <c r="T289" s="233"/>
      <c r="U289" s="233"/>
      <c r="V289" s="233"/>
      <c r="W289" s="233"/>
      <c r="X289" s="233"/>
      <c r="Y289" s="233"/>
      <c r="Z289" s="233"/>
      <c r="AA289" s="233"/>
      <c r="AB289" s="233"/>
      <c r="AC289" s="233"/>
      <c r="AD289" s="233"/>
      <c r="AE289" s="233"/>
      <c r="AF289" s="233"/>
      <c r="AG289" s="97" t="str">
        <f t="shared" si="57"/>
        <v>0:00</v>
      </c>
      <c r="AH289" s="98"/>
      <c r="AJ289" s="16" t="str">
        <f t="shared" ref="AJ289:AJ352" si="58">IF(AND(AG289&lt;&gt;"0:00",A289=""),"Fehler","")</f>
        <v/>
      </c>
      <c r="AK289" s="16" t="str">
        <f t="shared" ref="AK289:AK352" si="59">IF(AND(AG289&lt;&gt;"0:00",H289=""),"Fehler","")</f>
        <v/>
      </c>
      <c r="AL289" s="16" t="str">
        <f t="shared" ref="AL289:AL352" si="60">IF(AND(AG289&lt;&gt;"0:00",J289=""),"Fehler","")</f>
        <v/>
      </c>
      <c r="AM289" s="16" t="str">
        <f t="shared" ref="AM289:AM352" si="61">IF(AND(H289="Ort 13",Q289=""),"Fehler","")</f>
        <v/>
      </c>
      <c r="AN289" s="16" t="str">
        <f t="shared" ref="AN289:AN352" si="62">IF(AND(H289="Ort 14",Q289=""),"Fehler","")</f>
        <v/>
      </c>
      <c r="AO289" s="16" t="str">
        <f t="shared" ref="AO289:AO352" si="63">IF(AND(H289="Ort 15",Q289=""),"Fehler","")</f>
        <v/>
      </c>
      <c r="AP289" s="16" t="str">
        <f t="shared" ref="AP289:AP352" si="64">IF(AND(H289="Ort 16",Q289=""),"Fehler","")</f>
        <v/>
      </c>
      <c r="AQ289" s="16" t="str">
        <f t="shared" ref="AQ289:AQ352" si="65">IF(AND(H289="Ort 13",AM289=""),"Fehler","")</f>
        <v/>
      </c>
      <c r="AR289" s="16" t="str">
        <f t="shared" ref="AR289:AR352" si="66">IF(AND(H289="Ort 14",AN289=""),"Fehler","")</f>
        <v/>
      </c>
      <c r="AS289" s="16" t="str">
        <f t="shared" ref="AS289:AS352" si="67">IF(AND(H289="Ort 15",AO289=""),"Fehler","")</f>
        <v/>
      </c>
      <c r="AT289" s="16" t="str">
        <f t="shared" ref="AT289:AT352" si="68">IF(AND(H289="Ort 16",AP289=""),"Fehler","")</f>
        <v/>
      </c>
      <c r="AU289" s="15" t="str">
        <f t="shared" ref="AU289:AU352" si="69">IF(AND(AG289*24&gt;=5,AG289*24&lt;7),"Fehler","")</f>
        <v/>
      </c>
      <c r="AV289" s="15" t="str">
        <f t="shared" ref="AV289:AV352" si="70">IF(AG289*24&gt;=7,"Fehler","")</f>
        <v/>
      </c>
      <c r="AW289" s="28"/>
      <c r="AX289" s="85" t="str">
        <f>IF(J289=Dropdown!$E$6,AG289,"")</f>
        <v/>
      </c>
      <c r="AY289" s="85" t="str">
        <f>IF(J289=Dropdown!$E$7,AG289,"")</f>
        <v/>
      </c>
      <c r="AZ289" s="85" t="str">
        <f>IF(J289=Dropdown!$E$8,AG289,"")</f>
        <v/>
      </c>
      <c r="BA289" s="85" t="str">
        <f>IF(J289=Dropdown!$E$9,AG289,"")</f>
        <v/>
      </c>
      <c r="BB289" s="85" t="str">
        <f>IF(J289=Dropdown!$E$10,AG289,"")</f>
        <v/>
      </c>
      <c r="BC289" s="85" t="str">
        <f>IF(J289=Dropdown!$E$11,AG289,"")</f>
        <v/>
      </c>
      <c r="BD289" s="84" t="str">
        <f>IF(J289=Dropdown!$E$12,AG289,"")</f>
        <v/>
      </c>
      <c r="BE289" s="84" t="str">
        <f>IF(J289=Dropdown!$E$13,AG289,"")</f>
        <v/>
      </c>
    </row>
    <row r="290" spans="1:57" ht="15.75" customHeight="1" x14ac:dyDescent="0.2">
      <c r="A290" s="238"/>
      <c r="B290" s="239"/>
      <c r="C290" s="240"/>
      <c r="D290" s="241"/>
      <c r="E290" s="242"/>
      <c r="F290" s="241"/>
      <c r="G290" s="242"/>
      <c r="H290" s="243"/>
      <c r="I290" s="244"/>
      <c r="J290" s="230"/>
      <c r="K290" s="231"/>
      <c r="L290" s="231"/>
      <c r="M290" s="231"/>
      <c r="N290" s="231"/>
      <c r="O290" s="231"/>
      <c r="P290" s="232"/>
      <c r="Q290" s="233"/>
      <c r="R290" s="233"/>
      <c r="S290" s="233"/>
      <c r="T290" s="233"/>
      <c r="U290" s="233"/>
      <c r="V290" s="233"/>
      <c r="W290" s="233"/>
      <c r="X290" s="233"/>
      <c r="Y290" s="233"/>
      <c r="Z290" s="233"/>
      <c r="AA290" s="233"/>
      <c r="AB290" s="233"/>
      <c r="AC290" s="233"/>
      <c r="AD290" s="233"/>
      <c r="AE290" s="233"/>
      <c r="AF290" s="233"/>
      <c r="AG290" s="97" t="str">
        <f t="shared" ref="AG290:AG353" si="71">IF(D290="","0:00",F290-D290)</f>
        <v>0:00</v>
      </c>
      <c r="AH290" s="98"/>
      <c r="AJ290" s="16" t="str">
        <f t="shared" si="58"/>
        <v/>
      </c>
      <c r="AK290" s="16" t="str">
        <f t="shared" si="59"/>
        <v/>
      </c>
      <c r="AL290" s="16" t="str">
        <f t="shared" si="60"/>
        <v/>
      </c>
      <c r="AM290" s="16" t="str">
        <f t="shared" si="61"/>
        <v/>
      </c>
      <c r="AN290" s="16" t="str">
        <f t="shared" si="62"/>
        <v/>
      </c>
      <c r="AO290" s="16" t="str">
        <f t="shared" si="63"/>
        <v/>
      </c>
      <c r="AP290" s="16" t="str">
        <f t="shared" si="64"/>
        <v/>
      </c>
      <c r="AQ290" s="16" t="str">
        <f t="shared" si="65"/>
        <v/>
      </c>
      <c r="AR290" s="16" t="str">
        <f t="shared" si="66"/>
        <v/>
      </c>
      <c r="AS290" s="16" t="str">
        <f t="shared" si="67"/>
        <v/>
      </c>
      <c r="AT290" s="16" t="str">
        <f t="shared" si="68"/>
        <v/>
      </c>
      <c r="AU290" s="15" t="str">
        <f t="shared" si="69"/>
        <v/>
      </c>
      <c r="AV290" s="15" t="str">
        <f t="shared" si="70"/>
        <v/>
      </c>
      <c r="AW290" s="28"/>
      <c r="AX290" s="85" t="str">
        <f>IF(J290=Dropdown!$E$6,AG290,"")</f>
        <v/>
      </c>
      <c r="AY290" s="85" t="str">
        <f>IF(J290=Dropdown!$E$7,AG290,"")</f>
        <v/>
      </c>
      <c r="AZ290" s="85" t="str">
        <f>IF(J290=Dropdown!$E$8,AG290,"")</f>
        <v/>
      </c>
      <c r="BA290" s="85" t="str">
        <f>IF(J290=Dropdown!$E$9,AG290,"")</f>
        <v/>
      </c>
      <c r="BB290" s="85" t="str">
        <f>IF(J290=Dropdown!$E$10,AG290,"")</f>
        <v/>
      </c>
      <c r="BC290" s="85" t="str">
        <f>IF(J290=Dropdown!$E$11,AG290,"")</f>
        <v/>
      </c>
      <c r="BD290" s="85" t="str">
        <f>IF(J290=Dropdown!$E$12,AG290,"")</f>
        <v/>
      </c>
      <c r="BE290" s="85" t="str">
        <f>IF(J290=Dropdown!$E$13,AG290,"")</f>
        <v/>
      </c>
    </row>
    <row r="291" spans="1:57" ht="15.75" customHeight="1" x14ac:dyDescent="0.2">
      <c r="A291" s="238"/>
      <c r="B291" s="239"/>
      <c r="C291" s="240"/>
      <c r="D291" s="241"/>
      <c r="E291" s="242"/>
      <c r="F291" s="241"/>
      <c r="G291" s="242"/>
      <c r="H291" s="243"/>
      <c r="I291" s="244"/>
      <c r="J291" s="230"/>
      <c r="K291" s="231"/>
      <c r="L291" s="231"/>
      <c r="M291" s="231"/>
      <c r="N291" s="231"/>
      <c r="O291" s="231"/>
      <c r="P291" s="232"/>
      <c r="Q291" s="233"/>
      <c r="R291" s="233"/>
      <c r="S291" s="233"/>
      <c r="T291" s="233"/>
      <c r="U291" s="233"/>
      <c r="V291" s="233"/>
      <c r="W291" s="233"/>
      <c r="X291" s="233"/>
      <c r="Y291" s="233"/>
      <c r="Z291" s="233"/>
      <c r="AA291" s="233"/>
      <c r="AB291" s="233"/>
      <c r="AC291" s="233"/>
      <c r="AD291" s="233"/>
      <c r="AE291" s="233"/>
      <c r="AF291" s="233"/>
      <c r="AG291" s="97" t="str">
        <f t="shared" si="71"/>
        <v>0:00</v>
      </c>
      <c r="AH291" s="98"/>
      <c r="AJ291" s="16" t="str">
        <f t="shared" si="58"/>
        <v/>
      </c>
      <c r="AK291" s="16" t="str">
        <f t="shared" si="59"/>
        <v/>
      </c>
      <c r="AL291" s="16" t="str">
        <f t="shared" si="60"/>
        <v/>
      </c>
      <c r="AM291" s="16" t="str">
        <f t="shared" si="61"/>
        <v/>
      </c>
      <c r="AN291" s="16" t="str">
        <f t="shared" si="62"/>
        <v/>
      </c>
      <c r="AO291" s="16" t="str">
        <f t="shared" si="63"/>
        <v/>
      </c>
      <c r="AP291" s="16" t="str">
        <f t="shared" si="64"/>
        <v/>
      </c>
      <c r="AQ291" s="16" t="str">
        <f t="shared" si="65"/>
        <v/>
      </c>
      <c r="AR291" s="16" t="str">
        <f t="shared" si="66"/>
        <v/>
      </c>
      <c r="AS291" s="16" t="str">
        <f t="shared" si="67"/>
        <v/>
      </c>
      <c r="AT291" s="16" t="str">
        <f t="shared" si="68"/>
        <v/>
      </c>
      <c r="AU291" s="15" t="str">
        <f t="shared" si="69"/>
        <v/>
      </c>
      <c r="AV291" s="15" t="str">
        <f t="shared" si="70"/>
        <v/>
      </c>
      <c r="AW291" s="28"/>
      <c r="AX291" s="84" t="str">
        <f>IF(J291=Dropdown!$E$6,AG291,"")</f>
        <v/>
      </c>
      <c r="AY291" s="84" t="str">
        <f>IF(J291=Dropdown!$E$7,AG291,"")</f>
        <v/>
      </c>
      <c r="AZ291" s="85" t="str">
        <f>IF(J291=Dropdown!$E$8,AG291,"")</f>
        <v/>
      </c>
      <c r="BA291" s="84" t="str">
        <f>IF(J291=Dropdown!$E$9,AG291,"")</f>
        <v/>
      </c>
      <c r="BB291" s="85" t="str">
        <f>IF(J291=Dropdown!$E$10,AG291,"")</f>
        <v/>
      </c>
      <c r="BC291" s="84" t="str">
        <f>IF(J291=Dropdown!$E$11,AG291,"")</f>
        <v/>
      </c>
      <c r="BD291" s="85" t="str">
        <f>IF(J291=Dropdown!$E$12,AG291,"")</f>
        <v/>
      </c>
      <c r="BE291" s="85" t="str">
        <f>IF(J291=Dropdown!$E$13,AG291,"")</f>
        <v/>
      </c>
    </row>
    <row r="292" spans="1:57" ht="15.75" customHeight="1" x14ac:dyDescent="0.2">
      <c r="A292" s="238"/>
      <c r="B292" s="239"/>
      <c r="C292" s="240"/>
      <c r="D292" s="241"/>
      <c r="E292" s="242"/>
      <c r="F292" s="241"/>
      <c r="G292" s="242"/>
      <c r="H292" s="243"/>
      <c r="I292" s="244"/>
      <c r="J292" s="230"/>
      <c r="K292" s="231"/>
      <c r="L292" s="231"/>
      <c r="M292" s="231"/>
      <c r="N292" s="231"/>
      <c r="O292" s="231"/>
      <c r="P292" s="232"/>
      <c r="Q292" s="233"/>
      <c r="R292" s="233"/>
      <c r="S292" s="233"/>
      <c r="T292" s="233"/>
      <c r="U292" s="233"/>
      <c r="V292" s="233"/>
      <c r="W292" s="233"/>
      <c r="X292" s="233"/>
      <c r="Y292" s="233"/>
      <c r="Z292" s="233"/>
      <c r="AA292" s="233"/>
      <c r="AB292" s="233"/>
      <c r="AC292" s="233"/>
      <c r="AD292" s="233"/>
      <c r="AE292" s="233"/>
      <c r="AF292" s="233"/>
      <c r="AG292" s="97" t="str">
        <f t="shared" si="71"/>
        <v>0:00</v>
      </c>
      <c r="AH292" s="98"/>
      <c r="AJ292" s="16" t="str">
        <f t="shared" si="58"/>
        <v/>
      </c>
      <c r="AK292" s="16" t="str">
        <f t="shared" si="59"/>
        <v/>
      </c>
      <c r="AL292" s="16" t="str">
        <f t="shared" si="60"/>
        <v/>
      </c>
      <c r="AM292" s="16" t="str">
        <f t="shared" si="61"/>
        <v/>
      </c>
      <c r="AN292" s="16" t="str">
        <f t="shared" si="62"/>
        <v/>
      </c>
      <c r="AO292" s="16" t="str">
        <f t="shared" si="63"/>
        <v/>
      </c>
      <c r="AP292" s="16" t="str">
        <f t="shared" si="64"/>
        <v/>
      </c>
      <c r="AQ292" s="16" t="str">
        <f t="shared" si="65"/>
        <v/>
      </c>
      <c r="AR292" s="16" t="str">
        <f t="shared" si="66"/>
        <v/>
      </c>
      <c r="AS292" s="16" t="str">
        <f t="shared" si="67"/>
        <v/>
      </c>
      <c r="AT292" s="16" t="str">
        <f t="shared" si="68"/>
        <v/>
      </c>
      <c r="AU292" s="15" t="str">
        <f t="shared" si="69"/>
        <v/>
      </c>
      <c r="AV292" s="15" t="str">
        <f t="shared" si="70"/>
        <v/>
      </c>
      <c r="AW292" s="28"/>
      <c r="AX292" s="85" t="str">
        <f>IF(J292=Dropdown!$E$6,AG292,"")</f>
        <v/>
      </c>
      <c r="AY292" s="85" t="str">
        <f>IF(J292=Dropdown!$E$7,AG292,"")</f>
        <v/>
      </c>
      <c r="AZ292" s="84" t="str">
        <f>IF(J292=Dropdown!$E$8,AG292,"")</f>
        <v/>
      </c>
      <c r="BA292" s="85" t="str">
        <f>IF(J292=Dropdown!$E$9,AG292,"")</f>
        <v/>
      </c>
      <c r="BB292" s="85" t="str">
        <f>IF(J292=Dropdown!$E$10,AG292,"")</f>
        <v/>
      </c>
      <c r="BC292" s="85" t="str">
        <f>IF(J292=Dropdown!$E$11,AG292,"")</f>
        <v/>
      </c>
      <c r="BD292" s="85" t="str">
        <f>IF(J292=Dropdown!$E$12,AG292,"")</f>
        <v/>
      </c>
      <c r="BE292" s="85" t="str">
        <f>IF(J292=Dropdown!$E$13,AG292,"")</f>
        <v/>
      </c>
    </row>
    <row r="293" spans="1:57" ht="15.75" customHeight="1" x14ac:dyDescent="0.2">
      <c r="A293" s="238"/>
      <c r="B293" s="239"/>
      <c r="C293" s="240"/>
      <c r="D293" s="241"/>
      <c r="E293" s="242"/>
      <c r="F293" s="241"/>
      <c r="G293" s="242"/>
      <c r="H293" s="243"/>
      <c r="I293" s="244"/>
      <c r="J293" s="230"/>
      <c r="K293" s="231"/>
      <c r="L293" s="231"/>
      <c r="M293" s="231"/>
      <c r="N293" s="231"/>
      <c r="O293" s="231"/>
      <c r="P293" s="232"/>
      <c r="Q293" s="233"/>
      <c r="R293" s="233"/>
      <c r="S293" s="233"/>
      <c r="T293" s="233"/>
      <c r="U293" s="233"/>
      <c r="V293" s="233"/>
      <c r="W293" s="233"/>
      <c r="X293" s="233"/>
      <c r="Y293" s="233"/>
      <c r="Z293" s="233"/>
      <c r="AA293" s="233"/>
      <c r="AB293" s="233"/>
      <c r="AC293" s="233"/>
      <c r="AD293" s="233"/>
      <c r="AE293" s="233"/>
      <c r="AF293" s="233"/>
      <c r="AG293" s="97" t="str">
        <f t="shared" si="71"/>
        <v>0:00</v>
      </c>
      <c r="AH293" s="98"/>
      <c r="AJ293" s="16" t="str">
        <f t="shared" si="58"/>
        <v/>
      </c>
      <c r="AK293" s="16" t="str">
        <f t="shared" si="59"/>
        <v/>
      </c>
      <c r="AL293" s="16" t="str">
        <f t="shared" si="60"/>
        <v/>
      </c>
      <c r="AM293" s="16" t="str">
        <f t="shared" si="61"/>
        <v/>
      </c>
      <c r="AN293" s="16" t="str">
        <f t="shared" si="62"/>
        <v/>
      </c>
      <c r="AO293" s="16" t="str">
        <f t="shared" si="63"/>
        <v/>
      </c>
      <c r="AP293" s="16" t="str">
        <f t="shared" si="64"/>
        <v/>
      </c>
      <c r="AQ293" s="16" t="str">
        <f t="shared" si="65"/>
        <v/>
      </c>
      <c r="AR293" s="16" t="str">
        <f t="shared" si="66"/>
        <v/>
      </c>
      <c r="AS293" s="16" t="str">
        <f t="shared" si="67"/>
        <v/>
      </c>
      <c r="AT293" s="16" t="str">
        <f t="shared" si="68"/>
        <v/>
      </c>
      <c r="AU293" s="15" t="str">
        <f t="shared" si="69"/>
        <v/>
      </c>
      <c r="AV293" s="15" t="str">
        <f t="shared" si="70"/>
        <v/>
      </c>
      <c r="AW293" s="28"/>
      <c r="AX293" s="85" t="str">
        <f>IF(J293=Dropdown!$E$6,AG293,"")</f>
        <v/>
      </c>
      <c r="AY293" s="85" t="str">
        <f>IF(J293=Dropdown!$E$7,AG293,"")</f>
        <v/>
      </c>
      <c r="AZ293" s="85" t="str">
        <f>IF(J293=Dropdown!$E$8,AG293,"")</f>
        <v/>
      </c>
      <c r="BA293" s="85" t="str">
        <f>IF(J293=Dropdown!$E$9,AG293,"")</f>
        <v/>
      </c>
      <c r="BB293" s="84" t="str">
        <f>IF(J293=Dropdown!$E$10,AG293,"")</f>
        <v/>
      </c>
      <c r="BC293" s="85" t="str">
        <f>IF(J293=Dropdown!$E$11,AG293,"")</f>
        <v/>
      </c>
      <c r="BD293" s="84" t="str">
        <f>IF(J293=Dropdown!$E$12,AG293,"")</f>
        <v/>
      </c>
      <c r="BE293" s="84" t="str">
        <f>IF(J293=Dropdown!$E$13,AG293,"")</f>
        <v/>
      </c>
    </row>
    <row r="294" spans="1:57" ht="15.75" customHeight="1" x14ac:dyDescent="0.2">
      <c r="A294" s="238"/>
      <c r="B294" s="239"/>
      <c r="C294" s="240"/>
      <c r="D294" s="241"/>
      <c r="E294" s="242"/>
      <c r="F294" s="241"/>
      <c r="G294" s="242"/>
      <c r="H294" s="243"/>
      <c r="I294" s="244"/>
      <c r="J294" s="230"/>
      <c r="K294" s="231"/>
      <c r="L294" s="231"/>
      <c r="M294" s="231"/>
      <c r="N294" s="231"/>
      <c r="O294" s="231"/>
      <c r="P294" s="232"/>
      <c r="Q294" s="233"/>
      <c r="R294" s="233"/>
      <c r="S294" s="233"/>
      <c r="T294" s="233"/>
      <c r="U294" s="233"/>
      <c r="V294" s="233"/>
      <c r="W294" s="233"/>
      <c r="X294" s="233"/>
      <c r="Y294" s="233"/>
      <c r="Z294" s="233"/>
      <c r="AA294" s="233"/>
      <c r="AB294" s="233"/>
      <c r="AC294" s="233"/>
      <c r="AD294" s="233"/>
      <c r="AE294" s="233"/>
      <c r="AF294" s="233"/>
      <c r="AG294" s="97" t="str">
        <f t="shared" si="71"/>
        <v>0:00</v>
      </c>
      <c r="AH294" s="98"/>
      <c r="AJ294" s="16" t="str">
        <f t="shared" si="58"/>
        <v/>
      </c>
      <c r="AK294" s="16" t="str">
        <f t="shared" si="59"/>
        <v/>
      </c>
      <c r="AL294" s="16" t="str">
        <f t="shared" si="60"/>
        <v/>
      </c>
      <c r="AM294" s="16" t="str">
        <f t="shared" si="61"/>
        <v/>
      </c>
      <c r="AN294" s="16" t="str">
        <f t="shared" si="62"/>
        <v/>
      </c>
      <c r="AO294" s="16" t="str">
        <f t="shared" si="63"/>
        <v/>
      </c>
      <c r="AP294" s="16" t="str">
        <f t="shared" si="64"/>
        <v/>
      </c>
      <c r="AQ294" s="16" t="str">
        <f t="shared" si="65"/>
        <v/>
      </c>
      <c r="AR294" s="16" t="str">
        <f t="shared" si="66"/>
        <v/>
      </c>
      <c r="AS294" s="16" t="str">
        <f t="shared" si="67"/>
        <v/>
      </c>
      <c r="AT294" s="16" t="str">
        <f t="shared" si="68"/>
        <v/>
      </c>
      <c r="AU294" s="15" t="str">
        <f t="shared" si="69"/>
        <v/>
      </c>
      <c r="AV294" s="15" t="str">
        <f t="shared" si="70"/>
        <v/>
      </c>
      <c r="AW294" s="28"/>
      <c r="AX294" s="84" t="str">
        <f>IF(J294=Dropdown!$E$6,AG294,"")</f>
        <v/>
      </c>
      <c r="AY294" s="84" t="str">
        <f>IF(J294=Dropdown!$E$7,AG294,"")</f>
        <v/>
      </c>
      <c r="AZ294" s="85" t="str">
        <f>IF(J294=Dropdown!$E$8,AG294,"")</f>
        <v/>
      </c>
      <c r="BA294" s="84" t="str">
        <f>IF(J294=Dropdown!$E$9,AG294,"")</f>
        <v/>
      </c>
      <c r="BB294" s="85" t="str">
        <f>IF(J294=Dropdown!$E$10,AG294,"")</f>
        <v/>
      </c>
      <c r="BC294" s="85" t="str">
        <f>IF(J294=Dropdown!$E$11,AG294,"")</f>
        <v/>
      </c>
      <c r="BD294" s="85" t="str">
        <f>IF(J294=Dropdown!$E$12,AG294,"")</f>
        <v/>
      </c>
      <c r="BE294" s="85" t="str">
        <f>IF(J294=Dropdown!$E$13,AG294,"")</f>
        <v/>
      </c>
    </row>
    <row r="295" spans="1:57" ht="15.75" customHeight="1" x14ac:dyDescent="0.2">
      <c r="A295" s="238"/>
      <c r="B295" s="239"/>
      <c r="C295" s="240"/>
      <c r="D295" s="241"/>
      <c r="E295" s="242"/>
      <c r="F295" s="241"/>
      <c r="G295" s="242"/>
      <c r="H295" s="243"/>
      <c r="I295" s="244"/>
      <c r="J295" s="230"/>
      <c r="K295" s="231"/>
      <c r="L295" s="231"/>
      <c r="M295" s="231"/>
      <c r="N295" s="231"/>
      <c r="O295" s="231"/>
      <c r="P295" s="232"/>
      <c r="Q295" s="233"/>
      <c r="R295" s="233"/>
      <c r="S295" s="233"/>
      <c r="T295" s="233"/>
      <c r="U295" s="233"/>
      <c r="V295" s="233"/>
      <c r="W295" s="233"/>
      <c r="X295" s="233"/>
      <c r="Y295" s="233"/>
      <c r="Z295" s="233"/>
      <c r="AA295" s="233"/>
      <c r="AB295" s="233"/>
      <c r="AC295" s="233"/>
      <c r="AD295" s="233"/>
      <c r="AE295" s="233"/>
      <c r="AF295" s="233"/>
      <c r="AG295" s="97" t="str">
        <f t="shared" si="71"/>
        <v>0:00</v>
      </c>
      <c r="AH295" s="98"/>
      <c r="AJ295" s="16" t="str">
        <f t="shared" si="58"/>
        <v/>
      </c>
      <c r="AK295" s="16" t="str">
        <f t="shared" si="59"/>
        <v/>
      </c>
      <c r="AL295" s="16" t="str">
        <f t="shared" si="60"/>
        <v/>
      </c>
      <c r="AM295" s="16" t="str">
        <f t="shared" si="61"/>
        <v/>
      </c>
      <c r="AN295" s="16" t="str">
        <f t="shared" si="62"/>
        <v/>
      </c>
      <c r="AO295" s="16" t="str">
        <f t="shared" si="63"/>
        <v/>
      </c>
      <c r="AP295" s="16" t="str">
        <f t="shared" si="64"/>
        <v/>
      </c>
      <c r="AQ295" s="16" t="str">
        <f t="shared" si="65"/>
        <v/>
      </c>
      <c r="AR295" s="16" t="str">
        <f t="shared" si="66"/>
        <v/>
      </c>
      <c r="AS295" s="16" t="str">
        <f t="shared" si="67"/>
        <v/>
      </c>
      <c r="AT295" s="16" t="str">
        <f t="shared" si="68"/>
        <v/>
      </c>
      <c r="AU295" s="15" t="str">
        <f t="shared" si="69"/>
        <v/>
      </c>
      <c r="AV295" s="15" t="str">
        <f t="shared" si="70"/>
        <v/>
      </c>
      <c r="AW295" s="28"/>
      <c r="AX295" s="85" t="str">
        <f>IF(J295=Dropdown!$E$6,AG295,"")</f>
        <v/>
      </c>
      <c r="AY295" s="85" t="str">
        <f>IF(J295=Dropdown!$E$7,AG295,"")</f>
        <v/>
      </c>
      <c r="AZ295" s="85" t="str">
        <f>IF(J295=Dropdown!$E$8,AG295,"")</f>
        <v/>
      </c>
      <c r="BA295" s="85" t="str">
        <f>IF(J295=Dropdown!$E$9,AG295,"")</f>
        <v/>
      </c>
      <c r="BB295" s="85" t="str">
        <f>IF(J295=Dropdown!$E$10,AG295,"")</f>
        <v/>
      </c>
      <c r="BC295" s="85" t="str">
        <f>IF(J295=Dropdown!$E$11,AG295,"")</f>
        <v/>
      </c>
      <c r="BD295" s="85" t="str">
        <f>IF(J295=Dropdown!$E$12,AG295,"")</f>
        <v/>
      </c>
      <c r="BE295" s="85" t="str">
        <f>IF(J295=Dropdown!$E$13,AG295,"")</f>
        <v/>
      </c>
    </row>
    <row r="296" spans="1:57" ht="15.75" customHeight="1" x14ac:dyDescent="0.2">
      <c r="A296" s="238"/>
      <c r="B296" s="239"/>
      <c r="C296" s="240"/>
      <c r="D296" s="241"/>
      <c r="E296" s="242"/>
      <c r="F296" s="241"/>
      <c r="G296" s="242"/>
      <c r="H296" s="243"/>
      <c r="I296" s="244"/>
      <c r="J296" s="230"/>
      <c r="K296" s="231"/>
      <c r="L296" s="231"/>
      <c r="M296" s="231"/>
      <c r="N296" s="231"/>
      <c r="O296" s="231"/>
      <c r="P296" s="232"/>
      <c r="Q296" s="233"/>
      <c r="R296" s="233"/>
      <c r="S296" s="233"/>
      <c r="T296" s="233"/>
      <c r="U296" s="233"/>
      <c r="V296" s="233"/>
      <c r="W296" s="233"/>
      <c r="X296" s="233"/>
      <c r="Y296" s="233"/>
      <c r="Z296" s="233"/>
      <c r="AA296" s="233"/>
      <c r="AB296" s="233"/>
      <c r="AC296" s="233"/>
      <c r="AD296" s="233"/>
      <c r="AE296" s="233"/>
      <c r="AF296" s="233"/>
      <c r="AG296" s="97" t="str">
        <f t="shared" si="71"/>
        <v>0:00</v>
      </c>
      <c r="AH296" s="98"/>
      <c r="AJ296" s="16" t="str">
        <f t="shared" si="58"/>
        <v/>
      </c>
      <c r="AK296" s="16" t="str">
        <f t="shared" si="59"/>
        <v/>
      </c>
      <c r="AL296" s="16" t="str">
        <f t="shared" si="60"/>
        <v/>
      </c>
      <c r="AM296" s="16" t="str">
        <f t="shared" si="61"/>
        <v/>
      </c>
      <c r="AN296" s="16" t="str">
        <f t="shared" si="62"/>
        <v/>
      </c>
      <c r="AO296" s="16" t="str">
        <f t="shared" si="63"/>
        <v/>
      </c>
      <c r="AP296" s="16" t="str">
        <f t="shared" si="64"/>
        <v/>
      </c>
      <c r="AQ296" s="16" t="str">
        <f t="shared" si="65"/>
        <v/>
      </c>
      <c r="AR296" s="16" t="str">
        <f t="shared" si="66"/>
        <v/>
      </c>
      <c r="AS296" s="16" t="str">
        <f t="shared" si="67"/>
        <v/>
      </c>
      <c r="AT296" s="16" t="str">
        <f t="shared" si="68"/>
        <v/>
      </c>
      <c r="AU296" s="15" t="str">
        <f t="shared" si="69"/>
        <v/>
      </c>
      <c r="AV296" s="15" t="str">
        <f t="shared" si="70"/>
        <v/>
      </c>
      <c r="AW296" s="28"/>
      <c r="AX296" s="85" t="str">
        <f>IF(J296=Dropdown!$E$6,AG296,"")</f>
        <v/>
      </c>
      <c r="AY296" s="85" t="str">
        <f>IF(J296=Dropdown!$E$7,AG296,"")</f>
        <v/>
      </c>
      <c r="AZ296" s="85" t="str">
        <f>IF(J296=Dropdown!$E$8,AG296,"")</f>
        <v/>
      </c>
      <c r="BA296" s="85" t="str">
        <f>IF(J296=Dropdown!$E$9,AG296,"")</f>
        <v/>
      </c>
      <c r="BB296" s="85" t="str">
        <f>IF(J296=Dropdown!$E$10,AG296,"")</f>
        <v/>
      </c>
      <c r="BC296" s="85" t="str">
        <f>IF(J296=Dropdown!$E$11,AG296,"")</f>
        <v/>
      </c>
      <c r="BD296" s="85" t="str">
        <f>IF(J296=Dropdown!$E$12,AG296,"")</f>
        <v/>
      </c>
      <c r="BE296" s="85" t="str">
        <f>IF(J296=Dropdown!$E$13,AG296,"")</f>
        <v/>
      </c>
    </row>
    <row r="297" spans="1:57" ht="15.75" customHeight="1" x14ac:dyDescent="0.2">
      <c r="A297" s="238"/>
      <c r="B297" s="239"/>
      <c r="C297" s="240"/>
      <c r="D297" s="241"/>
      <c r="E297" s="242"/>
      <c r="F297" s="241"/>
      <c r="G297" s="242"/>
      <c r="H297" s="243"/>
      <c r="I297" s="244"/>
      <c r="J297" s="230"/>
      <c r="K297" s="231"/>
      <c r="L297" s="231"/>
      <c r="M297" s="231"/>
      <c r="N297" s="231"/>
      <c r="O297" s="231"/>
      <c r="P297" s="232"/>
      <c r="Q297" s="233"/>
      <c r="R297" s="233"/>
      <c r="S297" s="233"/>
      <c r="T297" s="233"/>
      <c r="U297" s="233"/>
      <c r="V297" s="233"/>
      <c r="W297" s="233"/>
      <c r="X297" s="233"/>
      <c r="Y297" s="233"/>
      <c r="Z297" s="233"/>
      <c r="AA297" s="233"/>
      <c r="AB297" s="233"/>
      <c r="AC297" s="233"/>
      <c r="AD297" s="233"/>
      <c r="AE297" s="233"/>
      <c r="AF297" s="233"/>
      <c r="AG297" s="97" t="str">
        <f t="shared" si="71"/>
        <v>0:00</v>
      </c>
      <c r="AH297" s="98"/>
      <c r="AJ297" s="16" t="str">
        <f t="shared" si="58"/>
        <v/>
      </c>
      <c r="AK297" s="16" t="str">
        <f t="shared" si="59"/>
        <v/>
      </c>
      <c r="AL297" s="16" t="str">
        <f t="shared" si="60"/>
        <v/>
      </c>
      <c r="AM297" s="16" t="str">
        <f t="shared" si="61"/>
        <v/>
      </c>
      <c r="AN297" s="16" t="str">
        <f t="shared" si="62"/>
        <v/>
      </c>
      <c r="AO297" s="16" t="str">
        <f t="shared" si="63"/>
        <v/>
      </c>
      <c r="AP297" s="16" t="str">
        <f t="shared" si="64"/>
        <v/>
      </c>
      <c r="AQ297" s="16" t="str">
        <f t="shared" si="65"/>
        <v/>
      </c>
      <c r="AR297" s="16" t="str">
        <f t="shared" si="66"/>
        <v/>
      </c>
      <c r="AS297" s="16" t="str">
        <f t="shared" si="67"/>
        <v/>
      </c>
      <c r="AT297" s="16" t="str">
        <f t="shared" si="68"/>
        <v/>
      </c>
      <c r="AU297" s="15" t="str">
        <f t="shared" si="69"/>
        <v/>
      </c>
      <c r="AV297" s="15" t="str">
        <f t="shared" si="70"/>
        <v/>
      </c>
      <c r="AW297" s="28"/>
      <c r="AX297" s="84" t="str">
        <f>IF(J297=Dropdown!$E$6,AG297,"")</f>
        <v/>
      </c>
      <c r="AY297" s="84" t="str">
        <f>IF(J297=Dropdown!$E$7,AG297,"")</f>
        <v/>
      </c>
      <c r="AZ297" s="85" t="str">
        <f>IF(J297=Dropdown!$E$8,AG297,"")</f>
        <v/>
      </c>
      <c r="BA297" s="84" t="str">
        <f>IF(J297=Dropdown!$E$9,AG297,"")</f>
        <v/>
      </c>
      <c r="BB297" s="85" t="str">
        <f>IF(J297=Dropdown!$E$10,AG297,"")</f>
        <v/>
      </c>
      <c r="BC297" s="84" t="str">
        <f>IF(J297=Dropdown!$E$11,AG297,"")</f>
        <v/>
      </c>
      <c r="BD297" s="84" t="str">
        <f>IF(J297=Dropdown!$E$12,AG297,"")</f>
        <v/>
      </c>
      <c r="BE297" s="84" t="str">
        <f>IF(J297=Dropdown!$E$13,AG297,"")</f>
        <v/>
      </c>
    </row>
    <row r="298" spans="1:57" ht="15.75" customHeight="1" x14ac:dyDescent="0.2">
      <c r="A298" s="238"/>
      <c r="B298" s="239"/>
      <c r="C298" s="240"/>
      <c r="D298" s="241"/>
      <c r="E298" s="242"/>
      <c r="F298" s="241"/>
      <c r="G298" s="242"/>
      <c r="H298" s="243"/>
      <c r="I298" s="244"/>
      <c r="J298" s="230"/>
      <c r="K298" s="231"/>
      <c r="L298" s="231"/>
      <c r="M298" s="231"/>
      <c r="N298" s="231"/>
      <c r="O298" s="231"/>
      <c r="P298" s="232"/>
      <c r="Q298" s="233"/>
      <c r="R298" s="233"/>
      <c r="S298" s="233"/>
      <c r="T298" s="233"/>
      <c r="U298" s="233"/>
      <c r="V298" s="233"/>
      <c r="W298" s="233"/>
      <c r="X298" s="233"/>
      <c r="Y298" s="233"/>
      <c r="Z298" s="233"/>
      <c r="AA298" s="233"/>
      <c r="AB298" s="233"/>
      <c r="AC298" s="233"/>
      <c r="AD298" s="233"/>
      <c r="AE298" s="233"/>
      <c r="AF298" s="233"/>
      <c r="AG298" s="97" t="str">
        <f t="shared" si="71"/>
        <v>0:00</v>
      </c>
      <c r="AH298" s="98"/>
      <c r="AJ298" s="16" t="str">
        <f t="shared" si="58"/>
        <v/>
      </c>
      <c r="AK298" s="16" t="str">
        <f t="shared" si="59"/>
        <v/>
      </c>
      <c r="AL298" s="16" t="str">
        <f t="shared" si="60"/>
        <v/>
      </c>
      <c r="AM298" s="16" t="str">
        <f t="shared" si="61"/>
        <v/>
      </c>
      <c r="AN298" s="16" t="str">
        <f t="shared" si="62"/>
        <v/>
      </c>
      <c r="AO298" s="16" t="str">
        <f t="shared" si="63"/>
        <v/>
      </c>
      <c r="AP298" s="16" t="str">
        <f t="shared" si="64"/>
        <v/>
      </c>
      <c r="AQ298" s="16" t="str">
        <f t="shared" si="65"/>
        <v/>
      </c>
      <c r="AR298" s="16" t="str">
        <f t="shared" si="66"/>
        <v/>
      </c>
      <c r="AS298" s="16" t="str">
        <f t="shared" si="67"/>
        <v/>
      </c>
      <c r="AT298" s="16" t="str">
        <f t="shared" si="68"/>
        <v/>
      </c>
      <c r="AU298" s="15" t="str">
        <f t="shared" si="69"/>
        <v/>
      </c>
      <c r="AV298" s="15" t="str">
        <f t="shared" si="70"/>
        <v/>
      </c>
      <c r="AW298" s="28"/>
      <c r="AX298" s="85" t="str">
        <f>IF(J298=Dropdown!$E$6,AG298,"")</f>
        <v/>
      </c>
      <c r="AY298" s="85" t="str">
        <f>IF(J298=Dropdown!$E$7,AG298,"")</f>
        <v/>
      </c>
      <c r="AZ298" s="85" t="str">
        <f>IF(J298=Dropdown!$E$8,AG298,"")</f>
        <v/>
      </c>
      <c r="BA298" s="85" t="str">
        <f>IF(J298=Dropdown!$E$9,AG298,"")</f>
        <v/>
      </c>
      <c r="BB298" s="84" t="str">
        <f>IF(J298=Dropdown!$E$10,AG298,"")</f>
        <v/>
      </c>
      <c r="BC298" s="85" t="str">
        <f>IF(J298=Dropdown!$E$11,AG298,"")</f>
        <v/>
      </c>
      <c r="BD298" s="85" t="str">
        <f>IF(J298=Dropdown!$E$12,AG298,"")</f>
        <v/>
      </c>
      <c r="BE298" s="85" t="str">
        <f>IF(J298=Dropdown!$E$13,AG298,"")</f>
        <v/>
      </c>
    </row>
    <row r="299" spans="1:57" ht="15.75" customHeight="1" x14ac:dyDescent="0.2">
      <c r="A299" s="238"/>
      <c r="B299" s="239"/>
      <c r="C299" s="240"/>
      <c r="D299" s="241"/>
      <c r="E299" s="242"/>
      <c r="F299" s="241"/>
      <c r="G299" s="242"/>
      <c r="H299" s="243"/>
      <c r="I299" s="244"/>
      <c r="J299" s="230"/>
      <c r="K299" s="231"/>
      <c r="L299" s="231"/>
      <c r="M299" s="231"/>
      <c r="N299" s="231"/>
      <c r="O299" s="231"/>
      <c r="P299" s="232"/>
      <c r="Q299" s="233"/>
      <c r="R299" s="233"/>
      <c r="S299" s="233"/>
      <c r="T299" s="233"/>
      <c r="U299" s="233"/>
      <c r="V299" s="233"/>
      <c r="W299" s="233"/>
      <c r="X299" s="233"/>
      <c r="Y299" s="233"/>
      <c r="Z299" s="233"/>
      <c r="AA299" s="233"/>
      <c r="AB299" s="233"/>
      <c r="AC299" s="233"/>
      <c r="AD299" s="233"/>
      <c r="AE299" s="233"/>
      <c r="AF299" s="233"/>
      <c r="AG299" s="97" t="str">
        <f t="shared" si="71"/>
        <v>0:00</v>
      </c>
      <c r="AH299" s="98"/>
      <c r="AJ299" s="16" t="str">
        <f t="shared" si="58"/>
        <v/>
      </c>
      <c r="AK299" s="16" t="str">
        <f t="shared" si="59"/>
        <v/>
      </c>
      <c r="AL299" s="16" t="str">
        <f t="shared" si="60"/>
        <v/>
      </c>
      <c r="AM299" s="16" t="str">
        <f t="shared" si="61"/>
        <v/>
      </c>
      <c r="AN299" s="16" t="str">
        <f t="shared" si="62"/>
        <v/>
      </c>
      <c r="AO299" s="16" t="str">
        <f t="shared" si="63"/>
        <v/>
      </c>
      <c r="AP299" s="16" t="str">
        <f t="shared" si="64"/>
        <v/>
      </c>
      <c r="AQ299" s="16" t="str">
        <f t="shared" si="65"/>
        <v/>
      </c>
      <c r="AR299" s="16" t="str">
        <f t="shared" si="66"/>
        <v/>
      </c>
      <c r="AS299" s="16" t="str">
        <f t="shared" si="67"/>
        <v/>
      </c>
      <c r="AT299" s="16" t="str">
        <f t="shared" si="68"/>
        <v/>
      </c>
      <c r="AU299" s="15" t="str">
        <f t="shared" si="69"/>
        <v/>
      </c>
      <c r="AV299" s="15" t="str">
        <f t="shared" si="70"/>
        <v/>
      </c>
      <c r="AW299" s="28"/>
      <c r="AX299" s="85" t="str">
        <f>IF(J299=Dropdown!$E$6,AG299,"")</f>
        <v/>
      </c>
      <c r="AY299" s="85" t="str">
        <f>IF(J299=Dropdown!$E$7,AG299,"")</f>
        <v/>
      </c>
      <c r="AZ299" s="84" t="str">
        <f>IF(J299=Dropdown!$E$8,AG299,"")</f>
        <v/>
      </c>
      <c r="BA299" s="85" t="str">
        <f>IF(J299=Dropdown!$E$9,AG299,"")</f>
        <v/>
      </c>
      <c r="BB299" s="85" t="str">
        <f>IF(J299=Dropdown!$E$10,AG299,"")</f>
        <v/>
      </c>
      <c r="BC299" s="85" t="str">
        <f>IF(J299=Dropdown!$E$11,AG299,"")</f>
        <v/>
      </c>
      <c r="BD299" s="85" t="str">
        <f>IF(J299=Dropdown!$E$12,AG299,"")</f>
        <v/>
      </c>
      <c r="BE299" s="85" t="str">
        <f>IF(J299=Dropdown!$E$13,AG299,"")</f>
        <v/>
      </c>
    </row>
    <row r="300" spans="1:57" ht="15.75" customHeight="1" x14ac:dyDescent="0.2">
      <c r="A300" s="238"/>
      <c r="B300" s="239"/>
      <c r="C300" s="240"/>
      <c r="D300" s="241"/>
      <c r="E300" s="242"/>
      <c r="F300" s="241"/>
      <c r="G300" s="242"/>
      <c r="H300" s="243"/>
      <c r="I300" s="244"/>
      <c r="J300" s="230"/>
      <c r="K300" s="231"/>
      <c r="L300" s="231"/>
      <c r="M300" s="231"/>
      <c r="N300" s="231"/>
      <c r="O300" s="231"/>
      <c r="P300" s="232"/>
      <c r="Q300" s="233"/>
      <c r="R300" s="233"/>
      <c r="S300" s="233"/>
      <c r="T300" s="233"/>
      <c r="U300" s="233"/>
      <c r="V300" s="233"/>
      <c r="W300" s="233"/>
      <c r="X300" s="233"/>
      <c r="Y300" s="233"/>
      <c r="Z300" s="233"/>
      <c r="AA300" s="233"/>
      <c r="AB300" s="233"/>
      <c r="AC300" s="233"/>
      <c r="AD300" s="233"/>
      <c r="AE300" s="233"/>
      <c r="AF300" s="233"/>
      <c r="AG300" s="97" t="str">
        <f t="shared" si="71"/>
        <v>0:00</v>
      </c>
      <c r="AH300" s="98"/>
      <c r="AJ300" s="16" t="str">
        <f t="shared" si="58"/>
        <v/>
      </c>
      <c r="AK300" s="16" t="str">
        <f t="shared" si="59"/>
        <v/>
      </c>
      <c r="AL300" s="16" t="str">
        <f t="shared" si="60"/>
        <v/>
      </c>
      <c r="AM300" s="16" t="str">
        <f t="shared" si="61"/>
        <v/>
      </c>
      <c r="AN300" s="16" t="str">
        <f t="shared" si="62"/>
        <v/>
      </c>
      <c r="AO300" s="16" t="str">
        <f t="shared" si="63"/>
        <v/>
      </c>
      <c r="AP300" s="16" t="str">
        <f t="shared" si="64"/>
        <v/>
      </c>
      <c r="AQ300" s="16" t="str">
        <f t="shared" si="65"/>
        <v/>
      </c>
      <c r="AR300" s="16" t="str">
        <f t="shared" si="66"/>
        <v/>
      </c>
      <c r="AS300" s="16" t="str">
        <f t="shared" si="67"/>
        <v/>
      </c>
      <c r="AT300" s="16" t="str">
        <f t="shared" si="68"/>
        <v/>
      </c>
      <c r="AU300" s="15" t="str">
        <f t="shared" si="69"/>
        <v/>
      </c>
      <c r="AV300" s="15" t="str">
        <f t="shared" si="70"/>
        <v/>
      </c>
      <c r="AW300" s="28"/>
      <c r="AX300" s="84" t="str">
        <f>IF(J300=Dropdown!$E$6,AG300,"")</f>
        <v/>
      </c>
      <c r="AY300" s="84" t="str">
        <f>IF(J300=Dropdown!$E$7,AG300,"")</f>
        <v/>
      </c>
      <c r="AZ300" s="85" t="str">
        <f>IF(J300=Dropdown!$E$8,AG300,"")</f>
        <v/>
      </c>
      <c r="BA300" s="84" t="str">
        <f>IF(J300=Dropdown!$E$9,AG300,"")</f>
        <v/>
      </c>
      <c r="BB300" s="85" t="str">
        <f>IF(J300=Dropdown!$E$10,AG300,"")</f>
        <v/>
      </c>
      <c r="BC300" s="85" t="str">
        <f>IF(J300=Dropdown!$E$11,AG300,"")</f>
        <v/>
      </c>
      <c r="BD300" s="85" t="str">
        <f>IF(J300=Dropdown!$E$12,AG300,"")</f>
        <v/>
      </c>
      <c r="BE300" s="85" t="str">
        <f>IF(J300=Dropdown!$E$13,AG300,"")</f>
        <v/>
      </c>
    </row>
    <row r="301" spans="1:57" ht="15.75" customHeight="1" x14ac:dyDescent="0.2">
      <c r="A301" s="238"/>
      <c r="B301" s="239"/>
      <c r="C301" s="240"/>
      <c r="D301" s="241"/>
      <c r="E301" s="242"/>
      <c r="F301" s="241"/>
      <c r="G301" s="242"/>
      <c r="H301" s="243"/>
      <c r="I301" s="244"/>
      <c r="J301" s="230"/>
      <c r="K301" s="231"/>
      <c r="L301" s="231"/>
      <c r="M301" s="231"/>
      <c r="N301" s="231"/>
      <c r="O301" s="231"/>
      <c r="P301" s="232"/>
      <c r="Q301" s="233"/>
      <c r="R301" s="233"/>
      <c r="S301" s="233"/>
      <c r="T301" s="233"/>
      <c r="U301" s="233"/>
      <c r="V301" s="233"/>
      <c r="W301" s="233"/>
      <c r="X301" s="233"/>
      <c r="Y301" s="233"/>
      <c r="Z301" s="233"/>
      <c r="AA301" s="233"/>
      <c r="AB301" s="233"/>
      <c r="AC301" s="233"/>
      <c r="AD301" s="233"/>
      <c r="AE301" s="233"/>
      <c r="AF301" s="233"/>
      <c r="AG301" s="97" t="str">
        <f t="shared" si="71"/>
        <v>0:00</v>
      </c>
      <c r="AH301" s="98"/>
      <c r="AJ301" s="16" t="str">
        <f t="shared" si="58"/>
        <v/>
      </c>
      <c r="AK301" s="16" t="str">
        <f t="shared" si="59"/>
        <v/>
      </c>
      <c r="AL301" s="16" t="str">
        <f t="shared" si="60"/>
        <v/>
      </c>
      <c r="AM301" s="16" t="str">
        <f t="shared" si="61"/>
        <v/>
      </c>
      <c r="AN301" s="16" t="str">
        <f t="shared" si="62"/>
        <v/>
      </c>
      <c r="AO301" s="16" t="str">
        <f t="shared" si="63"/>
        <v/>
      </c>
      <c r="AP301" s="16" t="str">
        <f t="shared" si="64"/>
        <v/>
      </c>
      <c r="AQ301" s="16" t="str">
        <f t="shared" si="65"/>
        <v/>
      </c>
      <c r="AR301" s="16" t="str">
        <f t="shared" si="66"/>
        <v/>
      </c>
      <c r="AS301" s="16" t="str">
        <f t="shared" si="67"/>
        <v/>
      </c>
      <c r="AT301" s="16" t="str">
        <f t="shared" si="68"/>
        <v/>
      </c>
      <c r="AU301" s="15" t="str">
        <f t="shared" si="69"/>
        <v/>
      </c>
      <c r="AV301" s="15" t="str">
        <f t="shared" si="70"/>
        <v/>
      </c>
      <c r="AW301" s="28"/>
      <c r="AX301" s="85" t="str">
        <f>IF(J301=Dropdown!$E$6,AG301,"")</f>
        <v/>
      </c>
      <c r="AY301" s="85" t="str">
        <f>IF(J301=Dropdown!$E$7,AG301,"")</f>
        <v/>
      </c>
      <c r="AZ301" s="85" t="str">
        <f>IF(J301=Dropdown!$E$8,AG301,"")</f>
        <v/>
      </c>
      <c r="BA301" s="85" t="str">
        <f>IF(J301=Dropdown!$E$9,AG301,"")</f>
        <v/>
      </c>
      <c r="BB301" s="85" t="str">
        <f>IF(J301=Dropdown!$E$10,AG301,"")</f>
        <v/>
      </c>
      <c r="BC301" s="85" t="str">
        <f>IF(J301=Dropdown!$E$11,AG301,"")</f>
        <v/>
      </c>
      <c r="BD301" s="84" t="str">
        <f>IF(J301=Dropdown!$E$12,AG301,"")</f>
        <v/>
      </c>
      <c r="BE301" s="84" t="str">
        <f>IF(J301=Dropdown!$E$13,AG301,"")</f>
        <v/>
      </c>
    </row>
    <row r="302" spans="1:57" ht="15.75" customHeight="1" x14ac:dyDescent="0.2">
      <c r="A302" s="238"/>
      <c r="B302" s="239"/>
      <c r="C302" s="240"/>
      <c r="D302" s="241"/>
      <c r="E302" s="242"/>
      <c r="F302" s="241"/>
      <c r="G302" s="242"/>
      <c r="H302" s="243"/>
      <c r="I302" s="244"/>
      <c r="J302" s="230"/>
      <c r="K302" s="231"/>
      <c r="L302" s="231"/>
      <c r="M302" s="231"/>
      <c r="N302" s="231"/>
      <c r="O302" s="231"/>
      <c r="P302" s="232"/>
      <c r="Q302" s="233"/>
      <c r="R302" s="233"/>
      <c r="S302" s="233"/>
      <c r="T302" s="233"/>
      <c r="U302" s="233"/>
      <c r="V302" s="233"/>
      <c r="W302" s="233"/>
      <c r="X302" s="233"/>
      <c r="Y302" s="233"/>
      <c r="Z302" s="233"/>
      <c r="AA302" s="233"/>
      <c r="AB302" s="233"/>
      <c r="AC302" s="233"/>
      <c r="AD302" s="233"/>
      <c r="AE302" s="233"/>
      <c r="AF302" s="233"/>
      <c r="AG302" s="97" t="str">
        <f t="shared" si="71"/>
        <v>0:00</v>
      </c>
      <c r="AH302" s="98"/>
      <c r="AJ302" s="16" t="str">
        <f t="shared" si="58"/>
        <v/>
      </c>
      <c r="AK302" s="16" t="str">
        <f t="shared" si="59"/>
        <v/>
      </c>
      <c r="AL302" s="16" t="str">
        <f t="shared" si="60"/>
        <v/>
      </c>
      <c r="AM302" s="16" t="str">
        <f t="shared" si="61"/>
        <v/>
      </c>
      <c r="AN302" s="16" t="str">
        <f t="shared" si="62"/>
        <v/>
      </c>
      <c r="AO302" s="16" t="str">
        <f t="shared" si="63"/>
        <v/>
      </c>
      <c r="AP302" s="16" t="str">
        <f t="shared" si="64"/>
        <v/>
      </c>
      <c r="AQ302" s="16" t="str">
        <f t="shared" si="65"/>
        <v/>
      </c>
      <c r="AR302" s="16" t="str">
        <f t="shared" si="66"/>
        <v/>
      </c>
      <c r="AS302" s="16" t="str">
        <f t="shared" si="67"/>
        <v/>
      </c>
      <c r="AT302" s="16" t="str">
        <f t="shared" si="68"/>
        <v/>
      </c>
      <c r="AU302" s="15" t="str">
        <f t="shared" si="69"/>
        <v/>
      </c>
      <c r="AV302" s="15" t="str">
        <f t="shared" si="70"/>
        <v/>
      </c>
      <c r="AW302" s="28"/>
      <c r="AX302" s="85" t="str">
        <f>IF(J302=Dropdown!$E$6,AG302,"")</f>
        <v/>
      </c>
      <c r="AY302" s="85" t="str">
        <f>IF(J302=Dropdown!$E$7,AG302,"")</f>
        <v/>
      </c>
      <c r="AZ302" s="85" t="str">
        <f>IF(J302=Dropdown!$E$8,AG302,"")</f>
        <v/>
      </c>
      <c r="BA302" s="85" t="str">
        <f>IF(J302=Dropdown!$E$9,AG302,"")</f>
        <v/>
      </c>
      <c r="BB302" s="85" t="str">
        <f>IF(J302=Dropdown!$E$10,AG302,"")</f>
        <v/>
      </c>
      <c r="BC302" s="85" t="str">
        <f>IF(J302=Dropdown!$E$11,AG302,"")</f>
        <v/>
      </c>
      <c r="BD302" s="85" t="str">
        <f>IF(J302=Dropdown!$E$12,AG302,"")</f>
        <v/>
      </c>
      <c r="BE302" s="85" t="str">
        <f>IF(J302=Dropdown!$E$13,AG302,"")</f>
        <v/>
      </c>
    </row>
    <row r="303" spans="1:57" ht="15.75" customHeight="1" x14ac:dyDescent="0.2">
      <c r="A303" s="238"/>
      <c r="B303" s="239"/>
      <c r="C303" s="240"/>
      <c r="D303" s="241"/>
      <c r="E303" s="242"/>
      <c r="F303" s="241"/>
      <c r="G303" s="242"/>
      <c r="H303" s="243"/>
      <c r="I303" s="244"/>
      <c r="J303" s="230"/>
      <c r="K303" s="231"/>
      <c r="L303" s="231"/>
      <c r="M303" s="231"/>
      <c r="N303" s="231"/>
      <c r="O303" s="231"/>
      <c r="P303" s="232"/>
      <c r="Q303" s="233"/>
      <c r="R303" s="233"/>
      <c r="S303" s="233"/>
      <c r="T303" s="233"/>
      <c r="U303" s="233"/>
      <c r="V303" s="233"/>
      <c r="W303" s="233"/>
      <c r="X303" s="233"/>
      <c r="Y303" s="233"/>
      <c r="Z303" s="233"/>
      <c r="AA303" s="233"/>
      <c r="AB303" s="233"/>
      <c r="AC303" s="233"/>
      <c r="AD303" s="233"/>
      <c r="AE303" s="233"/>
      <c r="AF303" s="233"/>
      <c r="AG303" s="97" t="str">
        <f t="shared" si="71"/>
        <v>0:00</v>
      </c>
      <c r="AH303" s="98"/>
      <c r="AJ303" s="16" t="str">
        <f t="shared" si="58"/>
        <v/>
      </c>
      <c r="AK303" s="16" t="str">
        <f t="shared" si="59"/>
        <v/>
      </c>
      <c r="AL303" s="16" t="str">
        <f t="shared" si="60"/>
        <v/>
      </c>
      <c r="AM303" s="16" t="str">
        <f t="shared" si="61"/>
        <v/>
      </c>
      <c r="AN303" s="16" t="str">
        <f t="shared" si="62"/>
        <v/>
      </c>
      <c r="AO303" s="16" t="str">
        <f t="shared" si="63"/>
        <v/>
      </c>
      <c r="AP303" s="16" t="str">
        <f t="shared" si="64"/>
        <v/>
      </c>
      <c r="AQ303" s="16" t="str">
        <f t="shared" si="65"/>
        <v/>
      </c>
      <c r="AR303" s="16" t="str">
        <f t="shared" si="66"/>
        <v/>
      </c>
      <c r="AS303" s="16" t="str">
        <f t="shared" si="67"/>
        <v/>
      </c>
      <c r="AT303" s="16" t="str">
        <f t="shared" si="68"/>
        <v/>
      </c>
      <c r="AU303" s="15" t="str">
        <f t="shared" si="69"/>
        <v/>
      </c>
      <c r="AV303" s="15" t="str">
        <f t="shared" si="70"/>
        <v/>
      </c>
      <c r="AW303" s="28"/>
      <c r="AX303" s="84" t="str">
        <f>IF(J303=Dropdown!$E$6,AG303,"")</f>
        <v/>
      </c>
      <c r="AY303" s="84" t="str">
        <f>IF(J303=Dropdown!$E$7,AG303,"")</f>
        <v/>
      </c>
      <c r="AZ303" s="85" t="str">
        <f>IF(J303=Dropdown!$E$8,AG303,"")</f>
        <v/>
      </c>
      <c r="BA303" s="84" t="str">
        <f>IF(J303=Dropdown!$E$9,AG303,"")</f>
        <v/>
      </c>
      <c r="BB303" s="84" t="str">
        <f>IF(J303=Dropdown!$E$10,AG303,"")</f>
        <v/>
      </c>
      <c r="BC303" s="84" t="str">
        <f>IF(J303=Dropdown!$E$11,AG303,"")</f>
        <v/>
      </c>
      <c r="BD303" s="85" t="str">
        <f>IF(J303=Dropdown!$E$12,AG303,"")</f>
        <v/>
      </c>
      <c r="BE303" s="85" t="str">
        <f>IF(J303=Dropdown!$E$13,AG303,"")</f>
        <v/>
      </c>
    </row>
    <row r="304" spans="1:57" ht="15.75" customHeight="1" x14ac:dyDescent="0.2">
      <c r="A304" s="238"/>
      <c r="B304" s="239"/>
      <c r="C304" s="240"/>
      <c r="D304" s="241"/>
      <c r="E304" s="242"/>
      <c r="F304" s="241"/>
      <c r="G304" s="242"/>
      <c r="H304" s="243"/>
      <c r="I304" s="244"/>
      <c r="J304" s="230"/>
      <c r="K304" s="231"/>
      <c r="L304" s="231"/>
      <c r="M304" s="231"/>
      <c r="N304" s="231"/>
      <c r="O304" s="231"/>
      <c r="P304" s="232"/>
      <c r="Q304" s="233"/>
      <c r="R304" s="233"/>
      <c r="S304" s="233"/>
      <c r="T304" s="233"/>
      <c r="U304" s="233"/>
      <c r="V304" s="233"/>
      <c r="W304" s="233"/>
      <c r="X304" s="233"/>
      <c r="Y304" s="233"/>
      <c r="Z304" s="233"/>
      <c r="AA304" s="233"/>
      <c r="AB304" s="233"/>
      <c r="AC304" s="233"/>
      <c r="AD304" s="233"/>
      <c r="AE304" s="233"/>
      <c r="AF304" s="233"/>
      <c r="AG304" s="97" t="str">
        <f t="shared" si="71"/>
        <v>0:00</v>
      </c>
      <c r="AH304" s="98"/>
      <c r="AJ304" s="16" t="str">
        <f t="shared" si="58"/>
        <v/>
      </c>
      <c r="AK304" s="16" t="str">
        <f t="shared" si="59"/>
        <v/>
      </c>
      <c r="AL304" s="16" t="str">
        <f t="shared" si="60"/>
        <v/>
      </c>
      <c r="AM304" s="16" t="str">
        <f t="shared" si="61"/>
        <v/>
      </c>
      <c r="AN304" s="16" t="str">
        <f t="shared" si="62"/>
        <v/>
      </c>
      <c r="AO304" s="16" t="str">
        <f t="shared" si="63"/>
        <v/>
      </c>
      <c r="AP304" s="16" t="str">
        <f t="shared" si="64"/>
        <v/>
      </c>
      <c r="AQ304" s="16" t="str">
        <f t="shared" si="65"/>
        <v/>
      </c>
      <c r="AR304" s="16" t="str">
        <f t="shared" si="66"/>
        <v/>
      </c>
      <c r="AS304" s="16" t="str">
        <f t="shared" si="67"/>
        <v/>
      </c>
      <c r="AT304" s="16" t="str">
        <f t="shared" si="68"/>
        <v/>
      </c>
      <c r="AU304" s="15" t="str">
        <f t="shared" si="69"/>
        <v/>
      </c>
      <c r="AV304" s="15" t="str">
        <f t="shared" si="70"/>
        <v/>
      </c>
      <c r="AW304" s="28"/>
      <c r="AX304" s="85" t="str">
        <f>IF(J304=Dropdown!$E$6,AG304,"")</f>
        <v/>
      </c>
      <c r="AY304" s="85" t="str">
        <f>IF(J304=Dropdown!$E$7,AG304,"")</f>
        <v/>
      </c>
      <c r="AZ304" s="85" t="str">
        <f>IF(J304=Dropdown!$E$8,AG304,"")</f>
        <v/>
      </c>
      <c r="BA304" s="85" t="str">
        <f>IF(J304=Dropdown!$E$9,AG304,"")</f>
        <v/>
      </c>
      <c r="BB304" s="85" t="str">
        <f>IF(J304=Dropdown!$E$10,AG304,"")</f>
        <v/>
      </c>
      <c r="BC304" s="85" t="str">
        <f>IF(J304=Dropdown!$E$11,AG304,"")</f>
        <v/>
      </c>
      <c r="BD304" s="85" t="str">
        <f>IF(J304=Dropdown!$E$12,AG304,"")</f>
        <v/>
      </c>
      <c r="BE304" s="85" t="str">
        <f>IF(J304=Dropdown!$E$13,AG304,"")</f>
        <v/>
      </c>
    </row>
    <row r="305" spans="1:57" ht="15.75" customHeight="1" x14ac:dyDescent="0.2">
      <c r="A305" s="238"/>
      <c r="B305" s="239"/>
      <c r="C305" s="240"/>
      <c r="D305" s="241"/>
      <c r="E305" s="242"/>
      <c r="F305" s="241"/>
      <c r="G305" s="242"/>
      <c r="H305" s="243"/>
      <c r="I305" s="244"/>
      <c r="J305" s="230"/>
      <c r="K305" s="231"/>
      <c r="L305" s="231"/>
      <c r="M305" s="231"/>
      <c r="N305" s="231"/>
      <c r="O305" s="231"/>
      <c r="P305" s="232"/>
      <c r="Q305" s="233"/>
      <c r="R305" s="233"/>
      <c r="S305" s="233"/>
      <c r="T305" s="233"/>
      <c r="U305" s="233"/>
      <c r="V305" s="233"/>
      <c r="W305" s="233"/>
      <c r="X305" s="233"/>
      <c r="Y305" s="233"/>
      <c r="Z305" s="233"/>
      <c r="AA305" s="233"/>
      <c r="AB305" s="233"/>
      <c r="AC305" s="233"/>
      <c r="AD305" s="233"/>
      <c r="AE305" s="233"/>
      <c r="AF305" s="233"/>
      <c r="AG305" s="97" t="str">
        <f t="shared" si="71"/>
        <v>0:00</v>
      </c>
      <c r="AH305" s="98"/>
      <c r="AJ305" s="16" t="str">
        <f t="shared" si="58"/>
        <v/>
      </c>
      <c r="AK305" s="16" t="str">
        <f t="shared" si="59"/>
        <v/>
      </c>
      <c r="AL305" s="16" t="str">
        <f t="shared" si="60"/>
        <v/>
      </c>
      <c r="AM305" s="16" t="str">
        <f t="shared" si="61"/>
        <v/>
      </c>
      <c r="AN305" s="16" t="str">
        <f t="shared" si="62"/>
        <v/>
      </c>
      <c r="AO305" s="16" t="str">
        <f t="shared" si="63"/>
        <v/>
      </c>
      <c r="AP305" s="16" t="str">
        <f t="shared" si="64"/>
        <v/>
      </c>
      <c r="AQ305" s="16" t="str">
        <f t="shared" si="65"/>
        <v/>
      </c>
      <c r="AR305" s="16" t="str">
        <f t="shared" si="66"/>
        <v/>
      </c>
      <c r="AS305" s="16" t="str">
        <f t="shared" si="67"/>
        <v/>
      </c>
      <c r="AT305" s="16" t="str">
        <f t="shared" si="68"/>
        <v/>
      </c>
      <c r="AU305" s="15" t="str">
        <f t="shared" si="69"/>
        <v/>
      </c>
      <c r="AV305" s="15" t="str">
        <f t="shared" si="70"/>
        <v/>
      </c>
      <c r="AW305" s="28"/>
      <c r="AX305" s="85" t="str">
        <f>IF(J305=Dropdown!$E$6,AG305,"")</f>
        <v/>
      </c>
      <c r="AY305" s="85" t="str">
        <f>IF(J305=Dropdown!$E$7,AG305,"")</f>
        <v/>
      </c>
      <c r="AZ305" s="85" t="str">
        <f>IF(J305=Dropdown!$E$8,AG305,"")</f>
        <v/>
      </c>
      <c r="BA305" s="85" t="str">
        <f>IF(J305=Dropdown!$E$9,AG305,"")</f>
        <v/>
      </c>
      <c r="BB305" s="85" t="str">
        <f>IF(J305=Dropdown!$E$10,AG305,"")</f>
        <v/>
      </c>
      <c r="BC305" s="85" t="str">
        <f>IF(J305=Dropdown!$E$11,AG305,"")</f>
        <v/>
      </c>
      <c r="BD305" s="84" t="str">
        <f>IF(J305=Dropdown!$E$12,AG305,"")</f>
        <v/>
      </c>
      <c r="BE305" s="84" t="str">
        <f>IF(J305=Dropdown!$E$13,AG305,"")</f>
        <v/>
      </c>
    </row>
    <row r="306" spans="1:57" ht="15.75" customHeight="1" x14ac:dyDescent="0.2">
      <c r="A306" s="238"/>
      <c r="B306" s="239"/>
      <c r="C306" s="240"/>
      <c r="D306" s="241"/>
      <c r="E306" s="242"/>
      <c r="F306" s="241"/>
      <c r="G306" s="242"/>
      <c r="H306" s="243"/>
      <c r="I306" s="244"/>
      <c r="J306" s="230"/>
      <c r="K306" s="231"/>
      <c r="L306" s="231"/>
      <c r="M306" s="231"/>
      <c r="N306" s="231"/>
      <c r="O306" s="231"/>
      <c r="P306" s="232"/>
      <c r="Q306" s="233"/>
      <c r="R306" s="233"/>
      <c r="S306" s="233"/>
      <c r="T306" s="233"/>
      <c r="U306" s="233"/>
      <c r="V306" s="233"/>
      <c r="W306" s="233"/>
      <c r="X306" s="233"/>
      <c r="Y306" s="233"/>
      <c r="Z306" s="233"/>
      <c r="AA306" s="233"/>
      <c r="AB306" s="233"/>
      <c r="AC306" s="233"/>
      <c r="AD306" s="233"/>
      <c r="AE306" s="233"/>
      <c r="AF306" s="233"/>
      <c r="AG306" s="97" t="str">
        <f t="shared" si="71"/>
        <v>0:00</v>
      </c>
      <c r="AH306" s="98"/>
      <c r="AJ306" s="16" t="str">
        <f t="shared" si="58"/>
        <v/>
      </c>
      <c r="AK306" s="16" t="str">
        <f t="shared" si="59"/>
        <v/>
      </c>
      <c r="AL306" s="16" t="str">
        <f t="shared" si="60"/>
        <v/>
      </c>
      <c r="AM306" s="16" t="str">
        <f t="shared" si="61"/>
        <v/>
      </c>
      <c r="AN306" s="16" t="str">
        <f t="shared" si="62"/>
        <v/>
      </c>
      <c r="AO306" s="16" t="str">
        <f t="shared" si="63"/>
        <v/>
      </c>
      <c r="AP306" s="16" t="str">
        <f t="shared" si="64"/>
        <v/>
      </c>
      <c r="AQ306" s="16" t="str">
        <f t="shared" si="65"/>
        <v/>
      </c>
      <c r="AR306" s="16" t="str">
        <f t="shared" si="66"/>
        <v/>
      </c>
      <c r="AS306" s="16" t="str">
        <f t="shared" si="67"/>
        <v/>
      </c>
      <c r="AT306" s="16" t="str">
        <f t="shared" si="68"/>
        <v/>
      </c>
      <c r="AU306" s="15" t="str">
        <f t="shared" si="69"/>
        <v/>
      </c>
      <c r="AV306" s="15" t="str">
        <f t="shared" si="70"/>
        <v/>
      </c>
      <c r="AW306" s="28"/>
      <c r="AX306" s="84" t="str">
        <f>IF(J306=Dropdown!$E$6,AG306,"")</f>
        <v/>
      </c>
      <c r="AY306" s="84" t="str">
        <f>IF(J306=Dropdown!$E$7,AG306,"")</f>
        <v/>
      </c>
      <c r="AZ306" s="84" t="str">
        <f>IF(J306=Dropdown!$E$8,AG306,"")</f>
        <v/>
      </c>
      <c r="BA306" s="84" t="str">
        <f>IF(J306=Dropdown!$E$9,AG306,"")</f>
        <v/>
      </c>
      <c r="BB306" s="85" t="str">
        <f>IF(J306=Dropdown!$E$10,AG306,"")</f>
        <v/>
      </c>
      <c r="BC306" s="85" t="str">
        <f>IF(J306=Dropdown!$E$11,AG306,"")</f>
        <v/>
      </c>
      <c r="BD306" s="85" t="str">
        <f>IF(J306=Dropdown!$E$12,AG306,"")</f>
        <v/>
      </c>
      <c r="BE306" s="85" t="str">
        <f>IF(J306=Dropdown!$E$13,AG306,"")</f>
        <v/>
      </c>
    </row>
    <row r="307" spans="1:57" ht="15.75" customHeight="1" x14ac:dyDescent="0.2">
      <c r="A307" s="238"/>
      <c r="B307" s="239"/>
      <c r="C307" s="240"/>
      <c r="D307" s="241"/>
      <c r="E307" s="242"/>
      <c r="F307" s="241"/>
      <c r="G307" s="242"/>
      <c r="H307" s="243"/>
      <c r="I307" s="244"/>
      <c r="J307" s="230"/>
      <c r="K307" s="231"/>
      <c r="L307" s="231"/>
      <c r="M307" s="231"/>
      <c r="N307" s="231"/>
      <c r="O307" s="231"/>
      <c r="P307" s="232"/>
      <c r="Q307" s="233"/>
      <c r="R307" s="233"/>
      <c r="S307" s="233"/>
      <c r="T307" s="233"/>
      <c r="U307" s="233"/>
      <c r="V307" s="233"/>
      <c r="W307" s="233"/>
      <c r="X307" s="233"/>
      <c r="Y307" s="233"/>
      <c r="Z307" s="233"/>
      <c r="AA307" s="233"/>
      <c r="AB307" s="233"/>
      <c r="AC307" s="233"/>
      <c r="AD307" s="233"/>
      <c r="AE307" s="233"/>
      <c r="AF307" s="233"/>
      <c r="AG307" s="97" t="str">
        <f t="shared" si="71"/>
        <v>0:00</v>
      </c>
      <c r="AH307" s="98"/>
      <c r="AJ307" s="16" t="str">
        <f t="shared" si="58"/>
        <v/>
      </c>
      <c r="AK307" s="16" t="str">
        <f t="shared" si="59"/>
        <v/>
      </c>
      <c r="AL307" s="16" t="str">
        <f t="shared" si="60"/>
        <v/>
      </c>
      <c r="AM307" s="16" t="str">
        <f t="shared" si="61"/>
        <v/>
      </c>
      <c r="AN307" s="16" t="str">
        <f t="shared" si="62"/>
        <v/>
      </c>
      <c r="AO307" s="16" t="str">
        <f t="shared" si="63"/>
        <v/>
      </c>
      <c r="AP307" s="16" t="str">
        <f t="shared" si="64"/>
        <v/>
      </c>
      <c r="AQ307" s="16" t="str">
        <f t="shared" si="65"/>
        <v/>
      </c>
      <c r="AR307" s="16" t="str">
        <f t="shared" si="66"/>
        <v/>
      </c>
      <c r="AS307" s="16" t="str">
        <f t="shared" si="67"/>
        <v/>
      </c>
      <c r="AT307" s="16" t="str">
        <f t="shared" si="68"/>
        <v/>
      </c>
      <c r="AU307" s="15" t="str">
        <f t="shared" si="69"/>
        <v/>
      </c>
      <c r="AV307" s="15" t="str">
        <f t="shared" si="70"/>
        <v/>
      </c>
      <c r="AW307" s="28"/>
      <c r="AX307" s="85" t="str">
        <f>IF(J307=Dropdown!$E$6,AG307,"")</f>
        <v/>
      </c>
      <c r="AY307" s="85" t="str">
        <f>IF(J307=Dropdown!$E$7,AG307,"")</f>
        <v/>
      </c>
      <c r="AZ307" s="85" t="str">
        <f>IF(J307=Dropdown!$E$8,AG307,"")</f>
        <v/>
      </c>
      <c r="BA307" s="85" t="str">
        <f>IF(J307=Dropdown!$E$9,AG307,"")</f>
        <v/>
      </c>
      <c r="BB307" s="85" t="str">
        <f>IF(J307=Dropdown!$E$10,AG307,"")</f>
        <v/>
      </c>
      <c r="BC307" s="85" t="str">
        <f>IF(J307=Dropdown!$E$11,AG307,"")</f>
        <v/>
      </c>
      <c r="BD307" s="85" t="str">
        <f>IF(J307=Dropdown!$E$12,AG307,"")</f>
        <v/>
      </c>
      <c r="BE307" s="85" t="str">
        <f>IF(J307=Dropdown!$E$13,AG307,"")</f>
        <v/>
      </c>
    </row>
    <row r="308" spans="1:57" ht="15.75" customHeight="1" x14ac:dyDescent="0.2">
      <c r="A308" s="238"/>
      <c r="B308" s="239"/>
      <c r="C308" s="240"/>
      <c r="D308" s="241"/>
      <c r="E308" s="242"/>
      <c r="F308" s="241"/>
      <c r="G308" s="242"/>
      <c r="H308" s="243"/>
      <c r="I308" s="244"/>
      <c r="J308" s="230"/>
      <c r="K308" s="231"/>
      <c r="L308" s="231"/>
      <c r="M308" s="231"/>
      <c r="N308" s="231"/>
      <c r="O308" s="231"/>
      <c r="P308" s="232"/>
      <c r="Q308" s="233"/>
      <c r="R308" s="233"/>
      <c r="S308" s="233"/>
      <c r="T308" s="233"/>
      <c r="U308" s="233"/>
      <c r="V308" s="233"/>
      <c r="W308" s="233"/>
      <c r="X308" s="233"/>
      <c r="Y308" s="233"/>
      <c r="Z308" s="233"/>
      <c r="AA308" s="233"/>
      <c r="AB308" s="233"/>
      <c r="AC308" s="233"/>
      <c r="AD308" s="233"/>
      <c r="AE308" s="233"/>
      <c r="AF308" s="233"/>
      <c r="AG308" s="97" t="str">
        <f t="shared" si="71"/>
        <v>0:00</v>
      </c>
      <c r="AH308" s="98"/>
      <c r="AJ308" s="16" t="str">
        <f t="shared" si="58"/>
        <v/>
      </c>
      <c r="AK308" s="16" t="str">
        <f t="shared" si="59"/>
        <v/>
      </c>
      <c r="AL308" s="16" t="str">
        <f t="shared" si="60"/>
        <v/>
      </c>
      <c r="AM308" s="16" t="str">
        <f t="shared" si="61"/>
        <v/>
      </c>
      <c r="AN308" s="16" t="str">
        <f t="shared" si="62"/>
        <v/>
      </c>
      <c r="AO308" s="16" t="str">
        <f t="shared" si="63"/>
        <v/>
      </c>
      <c r="AP308" s="16" t="str">
        <f t="shared" si="64"/>
        <v/>
      </c>
      <c r="AQ308" s="16" t="str">
        <f t="shared" si="65"/>
        <v/>
      </c>
      <c r="AR308" s="16" t="str">
        <f t="shared" si="66"/>
        <v/>
      </c>
      <c r="AS308" s="16" t="str">
        <f t="shared" si="67"/>
        <v/>
      </c>
      <c r="AT308" s="16" t="str">
        <f t="shared" si="68"/>
        <v/>
      </c>
      <c r="AU308" s="15" t="str">
        <f t="shared" si="69"/>
        <v/>
      </c>
      <c r="AV308" s="15" t="str">
        <f t="shared" si="70"/>
        <v/>
      </c>
      <c r="AW308" s="28"/>
      <c r="AX308" s="85" t="str">
        <f>IF(J308=Dropdown!$E$6,AG308,"")</f>
        <v/>
      </c>
      <c r="AY308" s="85" t="str">
        <f>IF(J308=Dropdown!$E$7,AG308,"")</f>
        <v/>
      </c>
      <c r="AZ308" s="85" t="str">
        <f>IF(J308=Dropdown!$E$8,AG308,"")</f>
        <v/>
      </c>
      <c r="BA308" s="85" t="str">
        <f>IF(J308=Dropdown!$E$9,AG308,"")</f>
        <v/>
      </c>
      <c r="BB308" s="84" t="str">
        <f>IF(J308=Dropdown!$E$10,AG308,"")</f>
        <v/>
      </c>
      <c r="BC308" s="85" t="str">
        <f>IF(J308=Dropdown!$E$11,AG308,"")</f>
        <v/>
      </c>
      <c r="BD308" s="85" t="str">
        <f>IF(J308=Dropdown!$E$12,AG308,"")</f>
        <v/>
      </c>
      <c r="BE308" s="85" t="str">
        <f>IF(J308=Dropdown!$E$13,AG308,"")</f>
        <v/>
      </c>
    </row>
    <row r="309" spans="1:57" ht="15.75" customHeight="1" x14ac:dyDescent="0.2">
      <c r="A309" s="238"/>
      <c r="B309" s="239"/>
      <c r="C309" s="240"/>
      <c r="D309" s="241"/>
      <c r="E309" s="242"/>
      <c r="F309" s="241"/>
      <c r="G309" s="242"/>
      <c r="H309" s="243"/>
      <c r="I309" s="244"/>
      <c r="J309" s="230"/>
      <c r="K309" s="231"/>
      <c r="L309" s="231"/>
      <c r="M309" s="231"/>
      <c r="N309" s="231"/>
      <c r="O309" s="231"/>
      <c r="P309" s="232"/>
      <c r="Q309" s="233"/>
      <c r="R309" s="233"/>
      <c r="S309" s="233"/>
      <c r="T309" s="233"/>
      <c r="U309" s="233"/>
      <c r="V309" s="233"/>
      <c r="W309" s="233"/>
      <c r="X309" s="233"/>
      <c r="Y309" s="233"/>
      <c r="Z309" s="233"/>
      <c r="AA309" s="233"/>
      <c r="AB309" s="233"/>
      <c r="AC309" s="233"/>
      <c r="AD309" s="233"/>
      <c r="AE309" s="233"/>
      <c r="AF309" s="233"/>
      <c r="AG309" s="97" t="str">
        <f t="shared" si="71"/>
        <v>0:00</v>
      </c>
      <c r="AH309" s="98"/>
      <c r="AJ309" s="16" t="str">
        <f t="shared" si="58"/>
        <v/>
      </c>
      <c r="AK309" s="16" t="str">
        <f t="shared" si="59"/>
        <v/>
      </c>
      <c r="AL309" s="16" t="str">
        <f t="shared" si="60"/>
        <v/>
      </c>
      <c r="AM309" s="16" t="str">
        <f t="shared" si="61"/>
        <v/>
      </c>
      <c r="AN309" s="16" t="str">
        <f t="shared" si="62"/>
        <v/>
      </c>
      <c r="AO309" s="16" t="str">
        <f t="shared" si="63"/>
        <v/>
      </c>
      <c r="AP309" s="16" t="str">
        <f t="shared" si="64"/>
        <v/>
      </c>
      <c r="AQ309" s="16" t="str">
        <f t="shared" si="65"/>
        <v/>
      </c>
      <c r="AR309" s="16" t="str">
        <f t="shared" si="66"/>
        <v/>
      </c>
      <c r="AS309" s="16" t="str">
        <f t="shared" si="67"/>
        <v/>
      </c>
      <c r="AT309" s="16" t="str">
        <f t="shared" si="68"/>
        <v/>
      </c>
      <c r="AU309" s="15" t="str">
        <f t="shared" si="69"/>
        <v/>
      </c>
      <c r="AV309" s="15" t="str">
        <f t="shared" si="70"/>
        <v/>
      </c>
      <c r="AW309" s="28"/>
      <c r="AX309" s="84" t="str">
        <f>IF(J309=Dropdown!$E$6,AG309,"")</f>
        <v/>
      </c>
      <c r="AY309" s="84" t="str">
        <f>IF(J309=Dropdown!$E$7,AG309,"")</f>
        <v/>
      </c>
      <c r="AZ309" s="85" t="str">
        <f>IF(J309=Dropdown!$E$8,AG309,"")</f>
        <v/>
      </c>
      <c r="BA309" s="84" t="str">
        <f>IF(J309=Dropdown!$E$9,AG309,"")</f>
        <v/>
      </c>
      <c r="BB309" s="85" t="str">
        <f>IF(J309=Dropdown!$E$10,AG309,"")</f>
        <v/>
      </c>
      <c r="BC309" s="84" t="str">
        <f>IF(J309=Dropdown!$E$11,AG309,"")</f>
        <v/>
      </c>
      <c r="BD309" s="84" t="str">
        <f>IF(J309=Dropdown!$E$12,AG309,"")</f>
        <v/>
      </c>
      <c r="BE309" s="84" t="str">
        <f>IF(J309=Dropdown!$E$13,AG309,"")</f>
        <v/>
      </c>
    </row>
    <row r="310" spans="1:57" ht="15.75" customHeight="1" x14ac:dyDescent="0.2">
      <c r="A310" s="238"/>
      <c r="B310" s="239"/>
      <c r="C310" s="240"/>
      <c r="D310" s="241"/>
      <c r="E310" s="242"/>
      <c r="F310" s="241"/>
      <c r="G310" s="242"/>
      <c r="H310" s="243"/>
      <c r="I310" s="244"/>
      <c r="J310" s="230"/>
      <c r="K310" s="231"/>
      <c r="L310" s="231"/>
      <c r="M310" s="231"/>
      <c r="N310" s="231"/>
      <c r="O310" s="231"/>
      <c r="P310" s="232"/>
      <c r="Q310" s="233"/>
      <c r="R310" s="233"/>
      <c r="S310" s="233"/>
      <c r="T310" s="233"/>
      <c r="U310" s="233"/>
      <c r="V310" s="233"/>
      <c r="W310" s="233"/>
      <c r="X310" s="233"/>
      <c r="Y310" s="233"/>
      <c r="Z310" s="233"/>
      <c r="AA310" s="233"/>
      <c r="AB310" s="233"/>
      <c r="AC310" s="233"/>
      <c r="AD310" s="233"/>
      <c r="AE310" s="233"/>
      <c r="AF310" s="233"/>
      <c r="AG310" s="97" t="str">
        <f t="shared" si="71"/>
        <v>0:00</v>
      </c>
      <c r="AH310" s="98"/>
      <c r="AJ310" s="16" t="str">
        <f t="shared" si="58"/>
        <v/>
      </c>
      <c r="AK310" s="16" t="str">
        <f t="shared" si="59"/>
        <v/>
      </c>
      <c r="AL310" s="16" t="str">
        <f t="shared" si="60"/>
        <v/>
      </c>
      <c r="AM310" s="16" t="str">
        <f t="shared" si="61"/>
        <v/>
      </c>
      <c r="AN310" s="16" t="str">
        <f t="shared" si="62"/>
        <v/>
      </c>
      <c r="AO310" s="16" t="str">
        <f t="shared" si="63"/>
        <v/>
      </c>
      <c r="AP310" s="16" t="str">
        <f t="shared" si="64"/>
        <v/>
      </c>
      <c r="AQ310" s="16" t="str">
        <f t="shared" si="65"/>
        <v/>
      </c>
      <c r="AR310" s="16" t="str">
        <f t="shared" si="66"/>
        <v/>
      </c>
      <c r="AS310" s="16" t="str">
        <f t="shared" si="67"/>
        <v/>
      </c>
      <c r="AT310" s="16" t="str">
        <f t="shared" si="68"/>
        <v/>
      </c>
      <c r="AU310" s="15" t="str">
        <f t="shared" si="69"/>
        <v/>
      </c>
      <c r="AV310" s="15" t="str">
        <f t="shared" si="70"/>
        <v/>
      </c>
      <c r="AW310" s="28"/>
      <c r="AX310" s="85" t="str">
        <f>IF(J310=Dropdown!$E$6,AG310,"")</f>
        <v/>
      </c>
      <c r="AY310" s="85" t="str">
        <f>IF(J310=Dropdown!$E$7,AG310,"")</f>
        <v/>
      </c>
      <c r="AZ310" s="85" t="str">
        <f>IF(J310=Dropdown!$E$8,AG310,"")</f>
        <v/>
      </c>
      <c r="BA310" s="85" t="str">
        <f>IF(J310=Dropdown!$E$9,AG310,"")</f>
        <v/>
      </c>
      <c r="BB310" s="85" t="str">
        <f>IF(J310=Dropdown!$E$10,AG310,"")</f>
        <v/>
      </c>
      <c r="BC310" s="85" t="str">
        <f>IF(J310=Dropdown!$E$11,AG310,"")</f>
        <v/>
      </c>
      <c r="BD310" s="85" t="str">
        <f>IF(J310=Dropdown!$E$12,AG310,"")</f>
        <v/>
      </c>
      <c r="BE310" s="85" t="str">
        <f>IF(J310=Dropdown!$E$13,AG310,"")</f>
        <v/>
      </c>
    </row>
    <row r="311" spans="1:57" ht="15.75" customHeight="1" x14ac:dyDescent="0.2">
      <c r="A311" s="238"/>
      <c r="B311" s="239"/>
      <c r="C311" s="240"/>
      <c r="D311" s="241"/>
      <c r="E311" s="242"/>
      <c r="F311" s="241"/>
      <c r="G311" s="242"/>
      <c r="H311" s="243"/>
      <c r="I311" s="244"/>
      <c r="J311" s="230"/>
      <c r="K311" s="231"/>
      <c r="L311" s="231"/>
      <c r="M311" s="231"/>
      <c r="N311" s="231"/>
      <c r="O311" s="231"/>
      <c r="P311" s="232"/>
      <c r="Q311" s="233"/>
      <c r="R311" s="233"/>
      <c r="S311" s="233"/>
      <c r="T311" s="233"/>
      <c r="U311" s="233"/>
      <c r="V311" s="233"/>
      <c r="W311" s="233"/>
      <c r="X311" s="233"/>
      <c r="Y311" s="233"/>
      <c r="Z311" s="233"/>
      <c r="AA311" s="233"/>
      <c r="AB311" s="233"/>
      <c r="AC311" s="233"/>
      <c r="AD311" s="233"/>
      <c r="AE311" s="233"/>
      <c r="AF311" s="233"/>
      <c r="AG311" s="97" t="str">
        <f t="shared" si="71"/>
        <v>0:00</v>
      </c>
      <c r="AH311" s="98"/>
      <c r="AJ311" s="16" t="str">
        <f t="shared" si="58"/>
        <v/>
      </c>
      <c r="AK311" s="16" t="str">
        <f t="shared" si="59"/>
        <v/>
      </c>
      <c r="AL311" s="16" t="str">
        <f t="shared" si="60"/>
        <v/>
      </c>
      <c r="AM311" s="16" t="str">
        <f t="shared" si="61"/>
        <v/>
      </c>
      <c r="AN311" s="16" t="str">
        <f t="shared" si="62"/>
        <v/>
      </c>
      <c r="AO311" s="16" t="str">
        <f t="shared" si="63"/>
        <v/>
      </c>
      <c r="AP311" s="16" t="str">
        <f t="shared" si="64"/>
        <v/>
      </c>
      <c r="AQ311" s="16" t="str">
        <f t="shared" si="65"/>
        <v/>
      </c>
      <c r="AR311" s="16" t="str">
        <f t="shared" si="66"/>
        <v/>
      </c>
      <c r="AS311" s="16" t="str">
        <f t="shared" si="67"/>
        <v/>
      </c>
      <c r="AT311" s="16" t="str">
        <f t="shared" si="68"/>
        <v/>
      </c>
      <c r="AU311" s="15" t="str">
        <f t="shared" si="69"/>
        <v/>
      </c>
      <c r="AV311" s="15" t="str">
        <f t="shared" si="70"/>
        <v/>
      </c>
      <c r="AW311" s="28"/>
      <c r="AX311" s="85" t="str">
        <f>IF(J311=Dropdown!$E$6,AG311,"")</f>
        <v/>
      </c>
      <c r="AY311" s="85" t="str">
        <f>IF(J311=Dropdown!$E$7,AG311,"")</f>
        <v/>
      </c>
      <c r="AZ311" s="85" t="str">
        <f>IF(J311=Dropdown!$E$8,AG311,"")</f>
        <v/>
      </c>
      <c r="BA311" s="85" t="str">
        <f>IF(J311=Dropdown!$E$9,AG311,"")</f>
        <v/>
      </c>
      <c r="BB311" s="85" t="str">
        <f>IF(J311=Dropdown!$E$10,AG311,"")</f>
        <v/>
      </c>
      <c r="BC311" s="85" t="str">
        <f>IF(J311=Dropdown!$E$11,AG311,"")</f>
        <v/>
      </c>
      <c r="BD311" s="85" t="str">
        <f>IF(J311=Dropdown!$E$12,AG311,"")</f>
        <v/>
      </c>
      <c r="BE311" s="85" t="str">
        <f>IF(J311=Dropdown!$E$13,AG311,"")</f>
        <v/>
      </c>
    </row>
    <row r="312" spans="1:57" ht="15.75" customHeight="1" x14ac:dyDescent="0.2">
      <c r="A312" s="238"/>
      <c r="B312" s="239"/>
      <c r="C312" s="240"/>
      <c r="D312" s="241"/>
      <c r="E312" s="242"/>
      <c r="F312" s="241"/>
      <c r="G312" s="242"/>
      <c r="H312" s="243"/>
      <c r="I312" s="244"/>
      <c r="J312" s="230"/>
      <c r="K312" s="231"/>
      <c r="L312" s="231"/>
      <c r="M312" s="231"/>
      <c r="N312" s="231"/>
      <c r="O312" s="231"/>
      <c r="P312" s="232"/>
      <c r="Q312" s="233"/>
      <c r="R312" s="233"/>
      <c r="S312" s="233"/>
      <c r="T312" s="233"/>
      <c r="U312" s="233"/>
      <c r="V312" s="233"/>
      <c r="W312" s="233"/>
      <c r="X312" s="233"/>
      <c r="Y312" s="233"/>
      <c r="Z312" s="233"/>
      <c r="AA312" s="233"/>
      <c r="AB312" s="233"/>
      <c r="AC312" s="233"/>
      <c r="AD312" s="233"/>
      <c r="AE312" s="233"/>
      <c r="AF312" s="233"/>
      <c r="AG312" s="97" t="str">
        <f t="shared" si="71"/>
        <v>0:00</v>
      </c>
      <c r="AH312" s="98"/>
      <c r="AJ312" s="16" t="str">
        <f t="shared" si="58"/>
        <v/>
      </c>
      <c r="AK312" s="16" t="str">
        <f t="shared" si="59"/>
        <v/>
      </c>
      <c r="AL312" s="16" t="str">
        <f t="shared" si="60"/>
        <v/>
      </c>
      <c r="AM312" s="16" t="str">
        <f t="shared" si="61"/>
        <v/>
      </c>
      <c r="AN312" s="16" t="str">
        <f t="shared" si="62"/>
        <v/>
      </c>
      <c r="AO312" s="16" t="str">
        <f t="shared" si="63"/>
        <v/>
      </c>
      <c r="AP312" s="16" t="str">
        <f t="shared" si="64"/>
        <v/>
      </c>
      <c r="AQ312" s="16" t="str">
        <f t="shared" si="65"/>
        <v/>
      </c>
      <c r="AR312" s="16" t="str">
        <f t="shared" si="66"/>
        <v/>
      </c>
      <c r="AS312" s="16" t="str">
        <f t="shared" si="67"/>
        <v/>
      </c>
      <c r="AT312" s="16" t="str">
        <f t="shared" si="68"/>
        <v/>
      </c>
      <c r="AU312" s="15" t="str">
        <f t="shared" si="69"/>
        <v/>
      </c>
      <c r="AV312" s="15" t="str">
        <f t="shared" si="70"/>
        <v/>
      </c>
      <c r="AW312" s="28"/>
      <c r="AX312" s="84" t="str">
        <f>IF(J312=Dropdown!$E$6,AG312,"")</f>
        <v/>
      </c>
      <c r="AY312" s="84" t="str">
        <f>IF(J312=Dropdown!$E$7,AG312,"")</f>
        <v/>
      </c>
      <c r="AZ312" s="85" t="str">
        <f>IF(J312=Dropdown!$E$8,AG312,"")</f>
        <v/>
      </c>
      <c r="BA312" s="84" t="str">
        <f>IF(J312=Dropdown!$E$9,AG312,"")</f>
        <v/>
      </c>
      <c r="BB312" s="85" t="str">
        <f>IF(J312=Dropdown!$E$10,AG312,"")</f>
        <v/>
      </c>
      <c r="BC312" s="85" t="str">
        <f>IF(J312=Dropdown!$E$11,AG312,"")</f>
        <v/>
      </c>
      <c r="BD312" s="85" t="str">
        <f>IF(J312=Dropdown!$E$12,AG312,"")</f>
        <v/>
      </c>
      <c r="BE312" s="85" t="str">
        <f>IF(J312=Dropdown!$E$13,AG312,"")</f>
        <v/>
      </c>
    </row>
    <row r="313" spans="1:57" ht="15.75" customHeight="1" x14ac:dyDescent="0.2">
      <c r="A313" s="238"/>
      <c r="B313" s="239"/>
      <c r="C313" s="240"/>
      <c r="D313" s="241"/>
      <c r="E313" s="242"/>
      <c r="F313" s="241"/>
      <c r="G313" s="242"/>
      <c r="H313" s="243"/>
      <c r="I313" s="244"/>
      <c r="J313" s="230"/>
      <c r="K313" s="231"/>
      <c r="L313" s="231"/>
      <c r="M313" s="231"/>
      <c r="N313" s="231"/>
      <c r="O313" s="231"/>
      <c r="P313" s="232"/>
      <c r="Q313" s="233"/>
      <c r="R313" s="233"/>
      <c r="S313" s="233"/>
      <c r="T313" s="233"/>
      <c r="U313" s="233"/>
      <c r="V313" s="233"/>
      <c r="W313" s="233"/>
      <c r="X313" s="233"/>
      <c r="Y313" s="233"/>
      <c r="Z313" s="233"/>
      <c r="AA313" s="233"/>
      <c r="AB313" s="233"/>
      <c r="AC313" s="233"/>
      <c r="AD313" s="233"/>
      <c r="AE313" s="233"/>
      <c r="AF313" s="233"/>
      <c r="AG313" s="97" t="str">
        <f t="shared" si="71"/>
        <v>0:00</v>
      </c>
      <c r="AH313" s="98"/>
      <c r="AJ313" s="16" t="str">
        <f t="shared" si="58"/>
        <v/>
      </c>
      <c r="AK313" s="16" t="str">
        <f t="shared" si="59"/>
        <v/>
      </c>
      <c r="AL313" s="16" t="str">
        <f t="shared" si="60"/>
        <v/>
      </c>
      <c r="AM313" s="16" t="str">
        <f t="shared" si="61"/>
        <v/>
      </c>
      <c r="AN313" s="16" t="str">
        <f t="shared" si="62"/>
        <v/>
      </c>
      <c r="AO313" s="16" t="str">
        <f t="shared" si="63"/>
        <v/>
      </c>
      <c r="AP313" s="16" t="str">
        <f t="shared" si="64"/>
        <v/>
      </c>
      <c r="AQ313" s="16" t="str">
        <f t="shared" si="65"/>
        <v/>
      </c>
      <c r="AR313" s="16" t="str">
        <f t="shared" si="66"/>
        <v/>
      </c>
      <c r="AS313" s="16" t="str">
        <f t="shared" si="67"/>
        <v/>
      </c>
      <c r="AT313" s="16" t="str">
        <f t="shared" si="68"/>
        <v/>
      </c>
      <c r="AU313" s="15" t="str">
        <f t="shared" si="69"/>
        <v/>
      </c>
      <c r="AV313" s="15" t="str">
        <f t="shared" si="70"/>
        <v/>
      </c>
      <c r="AW313" s="28"/>
      <c r="AX313" s="85" t="str">
        <f>IF(J313=Dropdown!$E$6,AG313,"")</f>
        <v/>
      </c>
      <c r="AY313" s="85" t="str">
        <f>IF(J313=Dropdown!$E$7,AG313,"")</f>
        <v/>
      </c>
      <c r="AZ313" s="84" t="str">
        <f>IF(J313=Dropdown!$E$8,AG313,"")</f>
        <v/>
      </c>
      <c r="BA313" s="85" t="str">
        <f>IF(J313=Dropdown!$E$9,AG313,"")</f>
        <v/>
      </c>
      <c r="BB313" s="84" t="str">
        <f>IF(J313=Dropdown!$E$10,AG313,"")</f>
        <v/>
      </c>
      <c r="BC313" s="85" t="str">
        <f>IF(J313=Dropdown!$E$11,AG313,"")</f>
        <v/>
      </c>
      <c r="BD313" s="84" t="str">
        <f>IF(J313=Dropdown!$E$12,AG313,"")</f>
        <v/>
      </c>
      <c r="BE313" s="84" t="str">
        <f>IF(J313=Dropdown!$E$13,AG313,"")</f>
        <v/>
      </c>
    </row>
    <row r="314" spans="1:57" ht="15.75" customHeight="1" x14ac:dyDescent="0.2">
      <c r="A314" s="238"/>
      <c r="B314" s="239"/>
      <c r="C314" s="240"/>
      <c r="D314" s="241"/>
      <c r="E314" s="242"/>
      <c r="F314" s="241"/>
      <c r="G314" s="242"/>
      <c r="H314" s="243"/>
      <c r="I314" s="244"/>
      <c r="J314" s="230"/>
      <c r="K314" s="231"/>
      <c r="L314" s="231"/>
      <c r="M314" s="231"/>
      <c r="N314" s="231"/>
      <c r="O314" s="231"/>
      <c r="P314" s="232"/>
      <c r="Q314" s="233"/>
      <c r="R314" s="233"/>
      <c r="S314" s="233"/>
      <c r="T314" s="233"/>
      <c r="U314" s="233"/>
      <c r="V314" s="233"/>
      <c r="W314" s="233"/>
      <c r="X314" s="233"/>
      <c r="Y314" s="233"/>
      <c r="Z314" s="233"/>
      <c r="AA314" s="233"/>
      <c r="AB314" s="233"/>
      <c r="AC314" s="233"/>
      <c r="AD314" s="233"/>
      <c r="AE314" s="233"/>
      <c r="AF314" s="233"/>
      <c r="AG314" s="97" t="str">
        <f t="shared" si="71"/>
        <v>0:00</v>
      </c>
      <c r="AH314" s="98"/>
      <c r="AJ314" s="16" t="str">
        <f t="shared" si="58"/>
        <v/>
      </c>
      <c r="AK314" s="16" t="str">
        <f t="shared" si="59"/>
        <v/>
      </c>
      <c r="AL314" s="16" t="str">
        <f t="shared" si="60"/>
        <v/>
      </c>
      <c r="AM314" s="16" t="str">
        <f t="shared" si="61"/>
        <v/>
      </c>
      <c r="AN314" s="16" t="str">
        <f t="shared" si="62"/>
        <v/>
      </c>
      <c r="AO314" s="16" t="str">
        <f t="shared" si="63"/>
        <v/>
      </c>
      <c r="AP314" s="16" t="str">
        <f t="shared" si="64"/>
        <v/>
      </c>
      <c r="AQ314" s="16" t="str">
        <f t="shared" si="65"/>
        <v/>
      </c>
      <c r="AR314" s="16" t="str">
        <f t="shared" si="66"/>
        <v/>
      </c>
      <c r="AS314" s="16" t="str">
        <f t="shared" si="67"/>
        <v/>
      </c>
      <c r="AT314" s="16" t="str">
        <f t="shared" si="68"/>
        <v/>
      </c>
      <c r="AU314" s="15" t="str">
        <f t="shared" si="69"/>
        <v/>
      </c>
      <c r="AV314" s="15" t="str">
        <f t="shared" si="70"/>
        <v/>
      </c>
      <c r="AW314" s="28"/>
      <c r="AX314" s="85" t="str">
        <f>IF(J314=Dropdown!$E$6,AG314,"")</f>
        <v/>
      </c>
      <c r="AY314" s="85" t="str">
        <f>IF(J314=Dropdown!$E$7,AG314,"")</f>
        <v/>
      </c>
      <c r="AZ314" s="85" t="str">
        <f>IF(J314=Dropdown!$E$8,AG314,"")</f>
        <v/>
      </c>
      <c r="BA314" s="85" t="str">
        <f>IF(J314=Dropdown!$E$9,AG314,"")</f>
        <v/>
      </c>
      <c r="BB314" s="85" t="str">
        <f>IF(J314=Dropdown!$E$10,AG314,"")</f>
        <v/>
      </c>
      <c r="BC314" s="85" t="str">
        <f>IF(J314=Dropdown!$E$11,AG314,"")</f>
        <v/>
      </c>
      <c r="BD314" s="85" t="str">
        <f>IF(J314=Dropdown!$E$12,AG314,"")</f>
        <v/>
      </c>
      <c r="BE314" s="85" t="str">
        <f>IF(J314=Dropdown!$E$13,AG314,"")</f>
        <v/>
      </c>
    </row>
    <row r="315" spans="1:57" ht="15.75" customHeight="1" x14ac:dyDescent="0.2">
      <c r="A315" s="238"/>
      <c r="B315" s="239"/>
      <c r="C315" s="240"/>
      <c r="D315" s="241"/>
      <c r="E315" s="242"/>
      <c r="F315" s="241"/>
      <c r="G315" s="242"/>
      <c r="H315" s="243"/>
      <c r="I315" s="244"/>
      <c r="J315" s="230"/>
      <c r="K315" s="231"/>
      <c r="L315" s="231"/>
      <c r="M315" s="231"/>
      <c r="N315" s="231"/>
      <c r="O315" s="231"/>
      <c r="P315" s="232"/>
      <c r="Q315" s="233"/>
      <c r="R315" s="233"/>
      <c r="S315" s="233"/>
      <c r="T315" s="233"/>
      <c r="U315" s="233"/>
      <c r="V315" s="233"/>
      <c r="W315" s="233"/>
      <c r="X315" s="233"/>
      <c r="Y315" s="233"/>
      <c r="Z315" s="233"/>
      <c r="AA315" s="233"/>
      <c r="AB315" s="233"/>
      <c r="AC315" s="233"/>
      <c r="AD315" s="233"/>
      <c r="AE315" s="233"/>
      <c r="AF315" s="233"/>
      <c r="AG315" s="97" t="str">
        <f t="shared" si="71"/>
        <v>0:00</v>
      </c>
      <c r="AH315" s="98"/>
      <c r="AJ315" s="16" t="str">
        <f t="shared" si="58"/>
        <v/>
      </c>
      <c r="AK315" s="16" t="str">
        <f t="shared" si="59"/>
        <v/>
      </c>
      <c r="AL315" s="16" t="str">
        <f t="shared" si="60"/>
        <v/>
      </c>
      <c r="AM315" s="16" t="str">
        <f t="shared" si="61"/>
        <v/>
      </c>
      <c r="AN315" s="16" t="str">
        <f t="shared" si="62"/>
        <v/>
      </c>
      <c r="AO315" s="16" t="str">
        <f t="shared" si="63"/>
        <v/>
      </c>
      <c r="AP315" s="16" t="str">
        <f t="shared" si="64"/>
        <v/>
      </c>
      <c r="AQ315" s="16" t="str">
        <f t="shared" si="65"/>
        <v/>
      </c>
      <c r="AR315" s="16" t="str">
        <f t="shared" si="66"/>
        <v/>
      </c>
      <c r="AS315" s="16" t="str">
        <f t="shared" si="67"/>
        <v/>
      </c>
      <c r="AT315" s="16" t="str">
        <f t="shared" si="68"/>
        <v/>
      </c>
      <c r="AU315" s="15" t="str">
        <f t="shared" si="69"/>
        <v/>
      </c>
      <c r="AV315" s="15" t="str">
        <f t="shared" si="70"/>
        <v/>
      </c>
      <c r="AW315" s="28"/>
      <c r="AX315" s="84" t="str">
        <f>IF(J315=Dropdown!$E$6,AG315,"")</f>
        <v/>
      </c>
      <c r="AY315" s="84" t="str">
        <f>IF(J315=Dropdown!$E$7,AG315,"")</f>
        <v/>
      </c>
      <c r="AZ315" s="85" t="str">
        <f>IF(J315=Dropdown!$E$8,AG315,"")</f>
        <v/>
      </c>
      <c r="BA315" s="84" t="str">
        <f>IF(J315=Dropdown!$E$9,AG315,"")</f>
        <v/>
      </c>
      <c r="BB315" s="85" t="str">
        <f>IF(J315=Dropdown!$E$10,AG315,"")</f>
        <v/>
      </c>
      <c r="BC315" s="84" t="str">
        <f>IF(J315=Dropdown!$E$11,AG315,"")</f>
        <v/>
      </c>
      <c r="BD315" s="85" t="str">
        <f>IF(J315=Dropdown!$E$12,AG315,"")</f>
        <v/>
      </c>
      <c r="BE315" s="85" t="str">
        <f>IF(J315=Dropdown!$E$13,AG315,"")</f>
        <v/>
      </c>
    </row>
    <row r="316" spans="1:57" ht="15.75" customHeight="1" x14ac:dyDescent="0.2">
      <c r="A316" s="238"/>
      <c r="B316" s="239"/>
      <c r="C316" s="240"/>
      <c r="D316" s="241"/>
      <c r="E316" s="242"/>
      <c r="F316" s="241"/>
      <c r="G316" s="242"/>
      <c r="H316" s="243"/>
      <c r="I316" s="244"/>
      <c r="J316" s="230"/>
      <c r="K316" s="231"/>
      <c r="L316" s="231"/>
      <c r="M316" s="231"/>
      <c r="N316" s="231"/>
      <c r="O316" s="231"/>
      <c r="P316" s="232"/>
      <c r="Q316" s="233"/>
      <c r="R316" s="233"/>
      <c r="S316" s="233"/>
      <c r="T316" s="233"/>
      <c r="U316" s="233"/>
      <c r="V316" s="233"/>
      <c r="W316" s="233"/>
      <c r="X316" s="233"/>
      <c r="Y316" s="233"/>
      <c r="Z316" s="233"/>
      <c r="AA316" s="233"/>
      <c r="AB316" s="233"/>
      <c r="AC316" s="233"/>
      <c r="AD316" s="233"/>
      <c r="AE316" s="233"/>
      <c r="AF316" s="233"/>
      <c r="AG316" s="97" t="str">
        <f t="shared" si="71"/>
        <v>0:00</v>
      </c>
      <c r="AH316" s="98"/>
      <c r="AJ316" s="16" t="str">
        <f t="shared" si="58"/>
        <v/>
      </c>
      <c r="AK316" s="16" t="str">
        <f t="shared" si="59"/>
        <v/>
      </c>
      <c r="AL316" s="16" t="str">
        <f t="shared" si="60"/>
        <v/>
      </c>
      <c r="AM316" s="16" t="str">
        <f t="shared" si="61"/>
        <v/>
      </c>
      <c r="AN316" s="16" t="str">
        <f t="shared" si="62"/>
        <v/>
      </c>
      <c r="AO316" s="16" t="str">
        <f t="shared" si="63"/>
        <v/>
      </c>
      <c r="AP316" s="16" t="str">
        <f t="shared" si="64"/>
        <v/>
      </c>
      <c r="AQ316" s="16" t="str">
        <f t="shared" si="65"/>
        <v/>
      </c>
      <c r="AR316" s="16" t="str">
        <f t="shared" si="66"/>
        <v/>
      </c>
      <c r="AS316" s="16" t="str">
        <f t="shared" si="67"/>
        <v/>
      </c>
      <c r="AT316" s="16" t="str">
        <f t="shared" si="68"/>
        <v/>
      </c>
      <c r="AU316" s="15" t="str">
        <f t="shared" si="69"/>
        <v/>
      </c>
      <c r="AV316" s="15" t="str">
        <f t="shared" si="70"/>
        <v/>
      </c>
      <c r="AW316" s="28"/>
      <c r="AX316" s="85" t="str">
        <f>IF(J316=Dropdown!$E$6,AG316,"")</f>
        <v/>
      </c>
      <c r="AY316" s="85" t="str">
        <f>IF(J316=Dropdown!$E$7,AG316,"")</f>
        <v/>
      </c>
      <c r="AZ316" s="85" t="str">
        <f>IF(J316=Dropdown!$E$8,AG316,"")</f>
        <v/>
      </c>
      <c r="BA316" s="85" t="str">
        <f>IF(J316=Dropdown!$E$9,AG316,"")</f>
        <v/>
      </c>
      <c r="BB316" s="85" t="str">
        <f>IF(J316=Dropdown!$E$10,AG316,"")</f>
        <v/>
      </c>
      <c r="BC316" s="85" t="str">
        <f>IF(J316=Dropdown!$E$11,AG316,"")</f>
        <v/>
      </c>
      <c r="BD316" s="85" t="str">
        <f>IF(J316=Dropdown!$E$12,AG316,"")</f>
        <v/>
      </c>
      <c r="BE316" s="85" t="str">
        <f>IF(J316=Dropdown!$E$13,AG316,"")</f>
        <v/>
      </c>
    </row>
    <row r="317" spans="1:57" ht="15.75" customHeight="1" x14ac:dyDescent="0.2">
      <c r="A317" s="238"/>
      <c r="B317" s="239"/>
      <c r="C317" s="240"/>
      <c r="D317" s="241"/>
      <c r="E317" s="242"/>
      <c r="F317" s="241"/>
      <c r="G317" s="242"/>
      <c r="H317" s="243"/>
      <c r="I317" s="244"/>
      <c r="J317" s="230"/>
      <c r="K317" s="231"/>
      <c r="L317" s="231"/>
      <c r="M317" s="231"/>
      <c r="N317" s="231"/>
      <c r="O317" s="231"/>
      <c r="P317" s="232"/>
      <c r="Q317" s="233"/>
      <c r="R317" s="233"/>
      <c r="S317" s="233"/>
      <c r="T317" s="233"/>
      <c r="U317" s="233"/>
      <c r="V317" s="233"/>
      <c r="W317" s="233"/>
      <c r="X317" s="233"/>
      <c r="Y317" s="233"/>
      <c r="Z317" s="233"/>
      <c r="AA317" s="233"/>
      <c r="AB317" s="233"/>
      <c r="AC317" s="233"/>
      <c r="AD317" s="233"/>
      <c r="AE317" s="233"/>
      <c r="AF317" s="233"/>
      <c r="AG317" s="97" t="str">
        <f t="shared" si="71"/>
        <v>0:00</v>
      </c>
      <c r="AH317" s="98"/>
      <c r="AJ317" s="16" t="str">
        <f t="shared" si="58"/>
        <v/>
      </c>
      <c r="AK317" s="16" t="str">
        <f t="shared" si="59"/>
        <v/>
      </c>
      <c r="AL317" s="16" t="str">
        <f t="shared" si="60"/>
        <v/>
      </c>
      <c r="AM317" s="16" t="str">
        <f t="shared" si="61"/>
        <v/>
      </c>
      <c r="AN317" s="16" t="str">
        <f t="shared" si="62"/>
        <v/>
      </c>
      <c r="AO317" s="16" t="str">
        <f t="shared" si="63"/>
        <v/>
      </c>
      <c r="AP317" s="16" t="str">
        <f t="shared" si="64"/>
        <v/>
      </c>
      <c r="AQ317" s="16" t="str">
        <f t="shared" si="65"/>
        <v/>
      </c>
      <c r="AR317" s="16" t="str">
        <f t="shared" si="66"/>
        <v/>
      </c>
      <c r="AS317" s="16" t="str">
        <f t="shared" si="67"/>
        <v/>
      </c>
      <c r="AT317" s="16" t="str">
        <f t="shared" si="68"/>
        <v/>
      </c>
      <c r="AU317" s="15" t="str">
        <f t="shared" si="69"/>
        <v/>
      </c>
      <c r="AV317" s="15" t="str">
        <f t="shared" si="70"/>
        <v/>
      </c>
      <c r="AW317" s="28"/>
      <c r="AX317" s="85" t="str">
        <f>IF(J317=Dropdown!$E$6,AG317,"")</f>
        <v/>
      </c>
      <c r="AY317" s="85" t="str">
        <f>IF(J317=Dropdown!$E$7,AG317,"")</f>
        <v/>
      </c>
      <c r="AZ317" s="85" t="str">
        <f>IF(J317=Dropdown!$E$8,AG317,"")</f>
        <v/>
      </c>
      <c r="BA317" s="85" t="str">
        <f>IF(J317=Dropdown!$E$9,AG317,"")</f>
        <v/>
      </c>
      <c r="BB317" s="85" t="str">
        <f>IF(J317=Dropdown!$E$10,AG317,"")</f>
        <v/>
      </c>
      <c r="BC317" s="85" t="str">
        <f>IF(J317=Dropdown!$E$11,AG317,"")</f>
        <v/>
      </c>
      <c r="BD317" s="84" t="str">
        <f>IF(J317=Dropdown!$E$12,AG317,"")</f>
        <v/>
      </c>
      <c r="BE317" s="84" t="str">
        <f>IF(J317=Dropdown!$E$13,AG317,"")</f>
        <v/>
      </c>
    </row>
    <row r="318" spans="1:57" ht="15.75" customHeight="1" x14ac:dyDescent="0.2">
      <c r="A318" s="238"/>
      <c r="B318" s="239"/>
      <c r="C318" s="240"/>
      <c r="D318" s="241"/>
      <c r="E318" s="242"/>
      <c r="F318" s="241"/>
      <c r="G318" s="242"/>
      <c r="H318" s="243"/>
      <c r="I318" s="244"/>
      <c r="J318" s="230"/>
      <c r="K318" s="231"/>
      <c r="L318" s="231"/>
      <c r="M318" s="231"/>
      <c r="N318" s="231"/>
      <c r="O318" s="231"/>
      <c r="P318" s="232"/>
      <c r="Q318" s="233"/>
      <c r="R318" s="233"/>
      <c r="S318" s="233"/>
      <c r="T318" s="233"/>
      <c r="U318" s="233"/>
      <c r="V318" s="233"/>
      <c r="W318" s="233"/>
      <c r="X318" s="233"/>
      <c r="Y318" s="233"/>
      <c r="Z318" s="233"/>
      <c r="AA318" s="233"/>
      <c r="AB318" s="233"/>
      <c r="AC318" s="233"/>
      <c r="AD318" s="233"/>
      <c r="AE318" s="233"/>
      <c r="AF318" s="233"/>
      <c r="AG318" s="97" t="str">
        <f t="shared" si="71"/>
        <v>0:00</v>
      </c>
      <c r="AH318" s="98"/>
      <c r="AJ318" s="16" t="str">
        <f t="shared" si="58"/>
        <v/>
      </c>
      <c r="AK318" s="16" t="str">
        <f t="shared" si="59"/>
        <v/>
      </c>
      <c r="AL318" s="16" t="str">
        <f t="shared" si="60"/>
        <v/>
      </c>
      <c r="AM318" s="16" t="str">
        <f t="shared" si="61"/>
        <v/>
      </c>
      <c r="AN318" s="16" t="str">
        <f t="shared" si="62"/>
        <v/>
      </c>
      <c r="AO318" s="16" t="str">
        <f t="shared" si="63"/>
        <v/>
      </c>
      <c r="AP318" s="16" t="str">
        <f t="shared" si="64"/>
        <v/>
      </c>
      <c r="AQ318" s="16" t="str">
        <f t="shared" si="65"/>
        <v/>
      </c>
      <c r="AR318" s="16" t="str">
        <f t="shared" si="66"/>
        <v/>
      </c>
      <c r="AS318" s="16" t="str">
        <f t="shared" si="67"/>
        <v/>
      </c>
      <c r="AT318" s="16" t="str">
        <f t="shared" si="68"/>
        <v/>
      </c>
      <c r="AU318" s="15" t="str">
        <f t="shared" si="69"/>
        <v/>
      </c>
      <c r="AV318" s="15" t="str">
        <f t="shared" si="70"/>
        <v/>
      </c>
      <c r="AW318" s="28"/>
      <c r="AX318" s="84" t="str">
        <f>IF(J318=Dropdown!$E$6,AG318,"")</f>
        <v/>
      </c>
      <c r="AY318" s="84" t="str">
        <f>IF(J318=Dropdown!$E$7,AG318,"")</f>
        <v/>
      </c>
      <c r="AZ318" s="85" t="str">
        <f>IF(J318=Dropdown!$E$8,AG318,"")</f>
        <v/>
      </c>
      <c r="BA318" s="84" t="str">
        <f>IF(J318=Dropdown!$E$9,AG318,"")</f>
        <v/>
      </c>
      <c r="BB318" s="84" t="str">
        <f>IF(J318=Dropdown!$E$10,AG318,"")</f>
        <v/>
      </c>
      <c r="BC318" s="85" t="str">
        <f>IF(J318=Dropdown!$E$11,AG318,"")</f>
        <v/>
      </c>
      <c r="BD318" s="85" t="str">
        <f>IF(J318=Dropdown!$E$12,AG318,"")</f>
        <v/>
      </c>
      <c r="BE318" s="85" t="str">
        <f>IF(J318=Dropdown!$E$13,AG318,"")</f>
        <v/>
      </c>
    </row>
    <row r="319" spans="1:57" ht="15.75" customHeight="1" x14ac:dyDescent="0.2">
      <c r="A319" s="238"/>
      <c r="B319" s="239"/>
      <c r="C319" s="240"/>
      <c r="D319" s="241"/>
      <c r="E319" s="242"/>
      <c r="F319" s="241"/>
      <c r="G319" s="242"/>
      <c r="H319" s="243"/>
      <c r="I319" s="244"/>
      <c r="J319" s="230"/>
      <c r="K319" s="231"/>
      <c r="L319" s="231"/>
      <c r="M319" s="231"/>
      <c r="N319" s="231"/>
      <c r="O319" s="231"/>
      <c r="P319" s="232"/>
      <c r="Q319" s="233"/>
      <c r="R319" s="233"/>
      <c r="S319" s="233"/>
      <c r="T319" s="233"/>
      <c r="U319" s="233"/>
      <c r="V319" s="233"/>
      <c r="W319" s="233"/>
      <c r="X319" s="233"/>
      <c r="Y319" s="233"/>
      <c r="Z319" s="233"/>
      <c r="AA319" s="233"/>
      <c r="AB319" s="233"/>
      <c r="AC319" s="233"/>
      <c r="AD319" s="233"/>
      <c r="AE319" s="233"/>
      <c r="AF319" s="233"/>
      <c r="AG319" s="97" t="str">
        <f t="shared" si="71"/>
        <v>0:00</v>
      </c>
      <c r="AH319" s="98"/>
      <c r="AJ319" s="16" t="str">
        <f t="shared" si="58"/>
        <v/>
      </c>
      <c r="AK319" s="16" t="str">
        <f t="shared" si="59"/>
        <v/>
      </c>
      <c r="AL319" s="16" t="str">
        <f t="shared" si="60"/>
        <v/>
      </c>
      <c r="AM319" s="16" t="str">
        <f t="shared" si="61"/>
        <v/>
      </c>
      <c r="AN319" s="16" t="str">
        <f t="shared" si="62"/>
        <v/>
      </c>
      <c r="AO319" s="16" t="str">
        <f t="shared" si="63"/>
        <v/>
      </c>
      <c r="AP319" s="16" t="str">
        <f t="shared" si="64"/>
        <v/>
      </c>
      <c r="AQ319" s="16" t="str">
        <f t="shared" si="65"/>
        <v/>
      </c>
      <c r="AR319" s="16" t="str">
        <f t="shared" si="66"/>
        <v/>
      </c>
      <c r="AS319" s="16" t="str">
        <f t="shared" si="67"/>
        <v/>
      </c>
      <c r="AT319" s="16" t="str">
        <f t="shared" si="68"/>
        <v/>
      </c>
      <c r="AU319" s="15" t="str">
        <f t="shared" si="69"/>
        <v/>
      </c>
      <c r="AV319" s="15" t="str">
        <f t="shared" si="70"/>
        <v/>
      </c>
      <c r="AW319" s="28"/>
      <c r="AX319" s="85" t="str">
        <f>IF(J319=Dropdown!$E$6,AG319,"")</f>
        <v/>
      </c>
      <c r="AY319" s="85" t="str">
        <f>IF(J319=Dropdown!$E$7,AG319,"")</f>
        <v/>
      </c>
      <c r="AZ319" s="85" t="str">
        <f>IF(J319=Dropdown!$E$8,AG319,"")</f>
        <v/>
      </c>
      <c r="BA319" s="85" t="str">
        <f>IF(J319=Dropdown!$E$9,AG319,"")</f>
        <v/>
      </c>
      <c r="BB319" s="85" t="str">
        <f>IF(J319=Dropdown!$E$10,AG319,"")</f>
        <v/>
      </c>
      <c r="BC319" s="85" t="str">
        <f>IF(J319=Dropdown!$E$11,AG319,"")</f>
        <v/>
      </c>
      <c r="BD319" s="85" t="str">
        <f>IF(J319=Dropdown!$E$12,AG319,"")</f>
        <v/>
      </c>
      <c r="BE319" s="85" t="str">
        <f>IF(J319=Dropdown!$E$13,AG319,"")</f>
        <v/>
      </c>
    </row>
    <row r="320" spans="1:57" ht="15.75" customHeight="1" x14ac:dyDescent="0.2">
      <c r="A320" s="238"/>
      <c r="B320" s="239"/>
      <c r="C320" s="240"/>
      <c r="D320" s="241"/>
      <c r="E320" s="242"/>
      <c r="F320" s="241"/>
      <c r="G320" s="242"/>
      <c r="H320" s="243"/>
      <c r="I320" s="244"/>
      <c r="J320" s="230"/>
      <c r="K320" s="231"/>
      <c r="L320" s="231"/>
      <c r="M320" s="231"/>
      <c r="N320" s="231"/>
      <c r="O320" s="231"/>
      <c r="P320" s="232"/>
      <c r="Q320" s="233"/>
      <c r="R320" s="233"/>
      <c r="S320" s="233"/>
      <c r="T320" s="233"/>
      <c r="U320" s="233"/>
      <c r="V320" s="233"/>
      <c r="W320" s="233"/>
      <c r="X320" s="233"/>
      <c r="Y320" s="233"/>
      <c r="Z320" s="233"/>
      <c r="AA320" s="233"/>
      <c r="AB320" s="233"/>
      <c r="AC320" s="233"/>
      <c r="AD320" s="233"/>
      <c r="AE320" s="233"/>
      <c r="AF320" s="233"/>
      <c r="AG320" s="97" t="str">
        <f t="shared" si="71"/>
        <v>0:00</v>
      </c>
      <c r="AH320" s="98"/>
      <c r="AJ320" s="16" t="str">
        <f t="shared" si="58"/>
        <v/>
      </c>
      <c r="AK320" s="16" t="str">
        <f t="shared" si="59"/>
        <v/>
      </c>
      <c r="AL320" s="16" t="str">
        <f t="shared" si="60"/>
        <v/>
      </c>
      <c r="AM320" s="16" t="str">
        <f t="shared" si="61"/>
        <v/>
      </c>
      <c r="AN320" s="16" t="str">
        <f t="shared" si="62"/>
        <v/>
      </c>
      <c r="AO320" s="16" t="str">
        <f t="shared" si="63"/>
        <v/>
      </c>
      <c r="AP320" s="16" t="str">
        <f t="shared" si="64"/>
        <v/>
      </c>
      <c r="AQ320" s="16" t="str">
        <f t="shared" si="65"/>
        <v/>
      </c>
      <c r="AR320" s="16" t="str">
        <f t="shared" si="66"/>
        <v/>
      </c>
      <c r="AS320" s="16" t="str">
        <f t="shared" si="67"/>
        <v/>
      </c>
      <c r="AT320" s="16" t="str">
        <f t="shared" si="68"/>
        <v/>
      </c>
      <c r="AU320" s="15" t="str">
        <f t="shared" si="69"/>
        <v/>
      </c>
      <c r="AV320" s="15" t="str">
        <f t="shared" si="70"/>
        <v/>
      </c>
      <c r="AW320" s="28"/>
      <c r="AX320" s="85" t="str">
        <f>IF(J320=Dropdown!$E$6,AG320,"")</f>
        <v/>
      </c>
      <c r="AY320" s="85" t="str">
        <f>IF(J320=Dropdown!$E$7,AG320,"")</f>
        <v/>
      </c>
      <c r="AZ320" s="84" t="str">
        <f>IF(J320=Dropdown!$E$8,AG320,"")</f>
        <v/>
      </c>
      <c r="BA320" s="85" t="str">
        <f>IF(J320=Dropdown!$E$9,AG320,"")</f>
        <v/>
      </c>
      <c r="BB320" s="85" t="str">
        <f>IF(J320=Dropdown!$E$10,AG320,"")</f>
        <v/>
      </c>
      <c r="BC320" s="85" t="str">
        <f>IF(J320=Dropdown!$E$11,AG320,"")</f>
        <v/>
      </c>
      <c r="BD320" s="85" t="str">
        <f>IF(J320=Dropdown!$E$12,AG320,"")</f>
        <v/>
      </c>
      <c r="BE320" s="85" t="str">
        <f>IF(J320=Dropdown!$E$13,AG320,"")</f>
        <v/>
      </c>
    </row>
    <row r="321" spans="1:57" ht="15.75" customHeight="1" x14ac:dyDescent="0.2">
      <c r="A321" s="238"/>
      <c r="B321" s="239"/>
      <c r="C321" s="240"/>
      <c r="D321" s="241"/>
      <c r="E321" s="242"/>
      <c r="F321" s="241"/>
      <c r="G321" s="242"/>
      <c r="H321" s="243"/>
      <c r="I321" s="244"/>
      <c r="J321" s="230"/>
      <c r="K321" s="231"/>
      <c r="L321" s="231"/>
      <c r="M321" s="231"/>
      <c r="N321" s="231"/>
      <c r="O321" s="231"/>
      <c r="P321" s="232"/>
      <c r="Q321" s="233"/>
      <c r="R321" s="233"/>
      <c r="S321" s="233"/>
      <c r="T321" s="233"/>
      <c r="U321" s="233"/>
      <c r="V321" s="233"/>
      <c r="W321" s="233"/>
      <c r="X321" s="233"/>
      <c r="Y321" s="233"/>
      <c r="Z321" s="233"/>
      <c r="AA321" s="233"/>
      <c r="AB321" s="233"/>
      <c r="AC321" s="233"/>
      <c r="AD321" s="233"/>
      <c r="AE321" s="233"/>
      <c r="AF321" s="233"/>
      <c r="AG321" s="97" t="str">
        <f t="shared" si="71"/>
        <v>0:00</v>
      </c>
      <c r="AH321" s="98"/>
      <c r="AJ321" s="16" t="str">
        <f t="shared" si="58"/>
        <v/>
      </c>
      <c r="AK321" s="16" t="str">
        <f t="shared" si="59"/>
        <v/>
      </c>
      <c r="AL321" s="16" t="str">
        <f t="shared" si="60"/>
        <v/>
      </c>
      <c r="AM321" s="16" t="str">
        <f t="shared" si="61"/>
        <v/>
      </c>
      <c r="AN321" s="16" t="str">
        <f t="shared" si="62"/>
        <v/>
      </c>
      <c r="AO321" s="16" t="str">
        <f t="shared" si="63"/>
        <v/>
      </c>
      <c r="AP321" s="16" t="str">
        <f t="shared" si="64"/>
        <v/>
      </c>
      <c r="AQ321" s="16" t="str">
        <f t="shared" si="65"/>
        <v/>
      </c>
      <c r="AR321" s="16" t="str">
        <f t="shared" si="66"/>
        <v/>
      </c>
      <c r="AS321" s="16" t="str">
        <f t="shared" si="67"/>
        <v/>
      </c>
      <c r="AT321" s="16" t="str">
        <f t="shared" si="68"/>
        <v/>
      </c>
      <c r="AU321" s="15" t="str">
        <f t="shared" si="69"/>
        <v/>
      </c>
      <c r="AV321" s="15" t="str">
        <f t="shared" si="70"/>
        <v/>
      </c>
      <c r="AW321" s="28"/>
      <c r="AX321" s="84" t="str">
        <f>IF(J321=Dropdown!$E$6,AG321,"")</f>
        <v/>
      </c>
      <c r="AY321" s="84" t="str">
        <f>IF(J321=Dropdown!$E$7,AG321,"")</f>
        <v/>
      </c>
      <c r="AZ321" s="85" t="str">
        <f>IF(J321=Dropdown!$E$8,AG321,"")</f>
        <v/>
      </c>
      <c r="BA321" s="84" t="str">
        <f>IF(J321=Dropdown!$E$9,AG321,"")</f>
        <v/>
      </c>
      <c r="BB321" s="85" t="str">
        <f>IF(J321=Dropdown!$E$10,AG321,"")</f>
        <v/>
      </c>
      <c r="BC321" s="84" t="str">
        <f>IF(J321=Dropdown!$E$11,AG321,"")</f>
        <v/>
      </c>
      <c r="BD321" s="84" t="str">
        <f>IF(J321=Dropdown!$E$12,AG321,"")</f>
        <v/>
      </c>
      <c r="BE321" s="84" t="str">
        <f>IF(J321=Dropdown!$E$13,AG321,"")</f>
        <v/>
      </c>
    </row>
    <row r="322" spans="1:57" ht="15.75" customHeight="1" x14ac:dyDescent="0.2">
      <c r="A322" s="238"/>
      <c r="B322" s="239"/>
      <c r="C322" s="240"/>
      <c r="D322" s="241"/>
      <c r="E322" s="242"/>
      <c r="F322" s="241"/>
      <c r="G322" s="242"/>
      <c r="H322" s="243"/>
      <c r="I322" s="244"/>
      <c r="J322" s="230"/>
      <c r="K322" s="231"/>
      <c r="L322" s="231"/>
      <c r="M322" s="231"/>
      <c r="N322" s="231"/>
      <c r="O322" s="231"/>
      <c r="P322" s="232"/>
      <c r="Q322" s="233"/>
      <c r="R322" s="233"/>
      <c r="S322" s="233"/>
      <c r="T322" s="233"/>
      <c r="U322" s="233"/>
      <c r="V322" s="233"/>
      <c r="W322" s="233"/>
      <c r="X322" s="233"/>
      <c r="Y322" s="233"/>
      <c r="Z322" s="233"/>
      <c r="AA322" s="233"/>
      <c r="AB322" s="233"/>
      <c r="AC322" s="233"/>
      <c r="AD322" s="233"/>
      <c r="AE322" s="233"/>
      <c r="AF322" s="233"/>
      <c r="AG322" s="97" t="str">
        <f t="shared" si="71"/>
        <v>0:00</v>
      </c>
      <c r="AH322" s="98"/>
      <c r="AJ322" s="16" t="str">
        <f t="shared" si="58"/>
        <v/>
      </c>
      <c r="AK322" s="16" t="str">
        <f t="shared" si="59"/>
        <v/>
      </c>
      <c r="AL322" s="16" t="str">
        <f t="shared" si="60"/>
        <v/>
      </c>
      <c r="AM322" s="16" t="str">
        <f t="shared" si="61"/>
        <v/>
      </c>
      <c r="AN322" s="16" t="str">
        <f t="shared" si="62"/>
        <v/>
      </c>
      <c r="AO322" s="16" t="str">
        <f t="shared" si="63"/>
        <v/>
      </c>
      <c r="AP322" s="16" t="str">
        <f t="shared" si="64"/>
        <v/>
      </c>
      <c r="AQ322" s="16" t="str">
        <f t="shared" si="65"/>
        <v/>
      </c>
      <c r="AR322" s="16" t="str">
        <f t="shared" si="66"/>
        <v/>
      </c>
      <c r="AS322" s="16" t="str">
        <f t="shared" si="67"/>
        <v/>
      </c>
      <c r="AT322" s="16" t="str">
        <f t="shared" si="68"/>
        <v/>
      </c>
      <c r="AU322" s="15" t="str">
        <f t="shared" si="69"/>
        <v/>
      </c>
      <c r="AV322" s="15" t="str">
        <f t="shared" si="70"/>
        <v/>
      </c>
      <c r="AW322" s="28"/>
      <c r="AX322" s="85" t="str">
        <f>IF(J322=Dropdown!$E$6,AG322,"")</f>
        <v/>
      </c>
      <c r="AY322" s="85" t="str">
        <f>IF(J322=Dropdown!$E$7,AG322,"")</f>
        <v/>
      </c>
      <c r="AZ322" s="85" t="str">
        <f>IF(J322=Dropdown!$E$8,AG322,"")</f>
        <v/>
      </c>
      <c r="BA322" s="85" t="str">
        <f>IF(J322=Dropdown!$E$9,AG322,"")</f>
        <v/>
      </c>
      <c r="BB322" s="85" t="str">
        <f>IF(J322=Dropdown!$E$10,AG322,"")</f>
        <v/>
      </c>
      <c r="BC322" s="85" t="str">
        <f>IF(J322=Dropdown!$E$11,AG322,"")</f>
        <v/>
      </c>
      <c r="BD322" s="85" t="str">
        <f>IF(J322=Dropdown!$E$12,AG322,"")</f>
        <v/>
      </c>
      <c r="BE322" s="85" t="str">
        <f>IF(J322=Dropdown!$E$13,AG322,"")</f>
        <v/>
      </c>
    </row>
    <row r="323" spans="1:57" ht="15.75" customHeight="1" x14ac:dyDescent="0.2">
      <c r="A323" s="238"/>
      <c r="B323" s="239"/>
      <c r="C323" s="240"/>
      <c r="D323" s="241"/>
      <c r="E323" s="242"/>
      <c r="F323" s="241"/>
      <c r="G323" s="242"/>
      <c r="H323" s="243"/>
      <c r="I323" s="244"/>
      <c r="J323" s="230"/>
      <c r="K323" s="231"/>
      <c r="L323" s="231"/>
      <c r="M323" s="231"/>
      <c r="N323" s="231"/>
      <c r="O323" s="231"/>
      <c r="P323" s="232"/>
      <c r="Q323" s="233"/>
      <c r="R323" s="233"/>
      <c r="S323" s="233"/>
      <c r="T323" s="233"/>
      <c r="U323" s="233"/>
      <c r="V323" s="233"/>
      <c r="W323" s="233"/>
      <c r="X323" s="233"/>
      <c r="Y323" s="233"/>
      <c r="Z323" s="233"/>
      <c r="AA323" s="233"/>
      <c r="AB323" s="233"/>
      <c r="AC323" s="233"/>
      <c r="AD323" s="233"/>
      <c r="AE323" s="233"/>
      <c r="AF323" s="233"/>
      <c r="AG323" s="97" t="str">
        <f t="shared" si="71"/>
        <v>0:00</v>
      </c>
      <c r="AH323" s="98"/>
      <c r="AJ323" s="16" t="str">
        <f t="shared" si="58"/>
        <v/>
      </c>
      <c r="AK323" s="16" t="str">
        <f t="shared" si="59"/>
        <v/>
      </c>
      <c r="AL323" s="16" t="str">
        <f t="shared" si="60"/>
        <v/>
      </c>
      <c r="AM323" s="16" t="str">
        <f t="shared" si="61"/>
        <v/>
      </c>
      <c r="AN323" s="16" t="str">
        <f t="shared" si="62"/>
        <v/>
      </c>
      <c r="AO323" s="16" t="str">
        <f t="shared" si="63"/>
        <v/>
      </c>
      <c r="AP323" s="16" t="str">
        <f t="shared" si="64"/>
        <v/>
      </c>
      <c r="AQ323" s="16" t="str">
        <f t="shared" si="65"/>
        <v/>
      </c>
      <c r="AR323" s="16" t="str">
        <f t="shared" si="66"/>
        <v/>
      </c>
      <c r="AS323" s="16" t="str">
        <f t="shared" si="67"/>
        <v/>
      </c>
      <c r="AT323" s="16" t="str">
        <f t="shared" si="68"/>
        <v/>
      </c>
      <c r="AU323" s="15" t="str">
        <f t="shared" si="69"/>
        <v/>
      </c>
      <c r="AV323" s="15" t="str">
        <f t="shared" si="70"/>
        <v/>
      </c>
      <c r="AW323" s="28"/>
      <c r="AX323" s="85" t="str">
        <f>IF(J323=Dropdown!$E$6,AG323,"")</f>
        <v/>
      </c>
      <c r="AY323" s="85" t="str">
        <f>IF(J323=Dropdown!$E$7,AG323,"")</f>
        <v/>
      </c>
      <c r="AZ323" s="85" t="str">
        <f>IF(J323=Dropdown!$E$8,AG323,"")</f>
        <v/>
      </c>
      <c r="BA323" s="85" t="str">
        <f>IF(J323=Dropdown!$E$9,AG323,"")</f>
        <v/>
      </c>
      <c r="BB323" s="84" t="str">
        <f>IF(J323=Dropdown!$E$10,AG323,"")</f>
        <v/>
      </c>
      <c r="BC323" s="85" t="str">
        <f>IF(J323=Dropdown!$E$11,AG323,"")</f>
        <v/>
      </c>
      <c r="BD323" s="85" t="str">
        <f>IF(J323=Dropdown!$E$12,AG323,"")</f>
        <v/>
      </c>
      <c r="BE323" s="85" t="str">
        <f>IF(J323=Dropdown!$E$13,AG323,"")</f>
        <v/>
      </c>
    </row>
    <row r="324" spans="1:57" ht="15.75" customHeight="1" x14ac:dyDescent="0.2">
      <c r="A324" s="238"/>
      <c r="B324" s="239"/>
      <c r="C324" s="240"/>
      <c r="D324" s="241"/>
      <c r="E324" s="242"/>
      <c r="F324" s="241"/>
      <c r="G324" s="242"/>
      <c r="H324" s="243"/>
      <c r="I324" s="244"/>
      <c r="J324" s="230"/>
      <c r="K324" s="231"/>
      <c r="L324" s="231"/>
      <c r="M324" s="231"/>
      <c r="N324" s="231"/>
      <c r="O324" s="231"/>
      <c r="P324" s="232"/>
      <c r="Q324" s="233"/>
      <c r="R324" s="233"/>
      <c r="S324" s="233"/>
      <c r="T324" s="233"/>
      <c r="U324" s="233"/>
      <c r="V324" s="233"/>
      <c r="W324" s="233"/>
      <c r="X324" s="233"/>
      <c r="Y324" s="233"/>
      <c r="Z324" s="233"/>
      <c r="AA324" s="233"/>
      <c r="AB324" s="233"/>
      <c r="AC324" s="233"/>
      <c r="AD324" s="233"/>
      <c r="AE324" s="233"/>
      <c r="AF324" s="233"/>
      <c r="AG324" s="97" t="str">
        <f t="shared" si="71"/>
        <v>0:00</v>
      </c>
      <c r="AH324" s="98"/>
      <c r="AJ324" s="16" t="str">
        <f t="shared" si="58"/>
        <v/>
      </c>
      <c r="AK324" s="16" t="str">
        <f t="shared" si="59"/>
        <v/>
      </c>
      <c r="AL324" s="16" t="str">
        <f t="shared" si="60"/>
        <v/>
      </c>
      <c r="AM324" s="16" t="str">
        <f t="shared" si="61"/>
        <v/>
      </c>
      <c r="AN324" s="16" t="str">
        <f t="shared" si="62"/>
        <v/>
      </c>
      <c r="AO324" s="16" t="str">
        <f t="shared" si="63"/>
        <v/>
      </c>
      <c r="AP324" s="16" t="str">
        <f t="shared" si="64"/>
        <v/>
      </c>
      <c r="AQ324" s="16" t="str">
        <f t="shared" si="65"/>
        <v/>
      </c>
      <c r="AR324" s="16" t="str">
        <f t="shared" si="66"/>
        <v/>
      </c>
      <c r="AS324" s="16" t="str">
        <f t="shared" si="67"/>
        <v/>
      </c>
      <c r="AT324" s="16" t="str">
        <f t="shared" si="68"/>
        <v/>
      </c>
      <c r="AU324" s="15" t="str">
        <f t="shared" si="69"/>
        <v/>
      </c>
      <c r="AV324" s="15" t="str">
        <f t="shared" si="70"/>
        <v/>
      </c>
      <c r="AW324" s="28"/>
      <c r="AX324" s="84" t="str">
        <f>IF(J324=Dropdown!$E$6,AG324,"")</f>
        <v/>
      </c>
      <c r="AY324" s="84" t="str">
        <f>IF(J324=Dropdown!$E$7,AG324,"")</f>
        <v/>
      </c>
      <c r="AZ324" s="85" t="str">
        <f>IF(J324=Dropdown!$E$8,AG324,"")</f>
        <v/>
      </c>
      <c r="BA324" s="84" t="str">
        <f>IF(J324=Dropdown!$E$9,AG324,"")</f>
        <v/>
      </c>
      <c r="BB324" s="85" t="str">
        <f>IF(J324=Dropdown!$E$10,AG324,"")</f>
        <v/>
      </c>
      <c r="BC324" s="85" t="str">
        <f>IF(J324=Dropdown!$E$11,AG324,"")</f>
        <v/>
      </c>
      <c r="BD324" s="85" t="str">
        <f>IF(J324=Dropdown!$E$12,AG324,"")</f>
        <v/>
      </c>
      <c r="BE324" s="85" t="str">
        <f>IF(J324=Dropdown!$E$13,AG324,"")</f>
        <v/>
      </c>
    </row>
    <row r="325" spans="1:57" ht="15.75" customHeight="1" x14ac:dyDescent="0.2">
      <c r="A325" s="238"/>
      <c r="B325" s="239"/>
      <c r="C325" s="240"/>
      <c r="D325" s="241"/>
      <c r="E325" s="242"/>
      <c r="F325" s="241"/>
      <c r="G325" s="242"/>
      <c r="H325" s="243"/>
      <c r="I325" s="244"/>
      <c r="J325" s="230"/>
      <c r="K325" s="231"/>
      <c r="L325" s="231"/>
      <c r="M325" s="231"/>
      <c r="N325" s="231"/>
      <c r="O325" s="231"/>
      <c r="P325" s="232"/>
      <c r="Q325" s="233"/>
      <c r="R325" s="233"/>
      <c r="S325" s="233"/>
      <c r="T325" s="233"/>
      <c r="U325" s="233"/>
      <c r="V325" s="233"/>
      <c r="W325" s="233"/>
      <c r="X325" s="233"/>
      <c r="Y325" s="233"/>
      <c r="Z325" s="233"/>
      <c r="AA325" s="233"/>
      <c r="AB325" s="233"/>
      <c r="AC325" s="233"/>
      <c r="AD325" s="233"/>
      <c r="AE325" s="233"/>
      <c r="AF325" s="233"/>
      <c r="AG325" s="97" t="str">
        <f t="shared" si="71"/>
        <v>0:00</v>
      </c>
      <c r="AH325" s="98"/>
      <c r="AJ325" s="16" t="str">
        <f t="shared" si="58"/>
        <v/>
      </c>
      <c r="AK325" s="16" t="str">
        <f t="shared" si="59"/>
        <v/>
      </c>
      <c r="AL325" s="16" t="str">
        <f t="shared" si="60"/>
        <v/>
      </c>
      <c r="AM325" s="16" t="str">
        <f t="shared" si="61"/>
        <v/>
      </c>
      <c r="AN325" s="16" t="str">
        <f t="shared" si="62"/>
        <v/>
      </c>
      <c r="AO325" s="16" t="str">
        <f t="shared" si="63"/>
        <v/>
      </c>
      <c r="AP325" s="16" t="str">
        <f t="shared" si="64"/>
        <v/>
      </c>
      <c r="AQ325" s="16" t="str">
        <f t="shared" si="65"/>
        <v/>
      </c>
      <c r="AR325" s="16" t="str">
        <f t="shared" si="66"/>
        <v/>
      </c>
      <c r="AS325" s="16" t="str">
        <f t="shared" si="67"/>
        <v/>
      </c>
      <c r="AT325" s="16" t="str">
        <f t="shared" si="68"/>
        <v/>
      </c>
      <c r="AU325" s="15" t="str">
        <f t="shared" si="69"/>
        <v/>
      </c>
      <c r="AV325" s="15" t="str">
        <f t="shared" si="70"/>
        <v/>
      </c>
      <c r="AW325" s="28"/>
      <c r="AX325" s="85" t="str">
        <f>IF(J325=Dropdown!$E$6,AG325,"")</f>
        <v/>
      </c>
      <c r="AY325" s="85" t="str">
        <f>IF(J325=Dropdown!$E$7,AG325,"")</f>
        <v/>
      </c>
      <c r="AZ325" s="85" t="str">
        <f>IF(J325=Dropdown!$E$8,AG325,"")</f>
        <v/>
      </c>
      <c r="BA325" s="85" t="str">
        <f>IF(J325=Dropdown!$E$9,AG325,"")</f>
        <v/>
      </c>
      <c r="BB325" s="85" t="str">
        <f>IF(J325=Dropdown!$E$10,AG325,"")</f>
        <v/>
      </c>
      <c r="BC325" s="85" t="str">
        <f>IF(J325=Dropdown!$E$11,AG325,"")</f>
        <v/>
      </c>
      <c r="BD325" s="84" t="str">
        <f>IF(J325=Dropdown!$E$12,AG325,"")</f>
        <v/>
      </c>
      <c r="BE325" s="84" t="str">
        <f>IF(J325=Dropdown!$E$13,AG325,"")</f>
        <v/>
      </c>
    </row>
    <row r="326" spans="1:57" ht="15.75" customHeight="1" x14ac:dyDescent="0.2">
      <c r="A326" s="238"/>
      <c r="B326" s="239"/>
      <c r="C326" s="240"/>
      <c r="D326" s="241"/>
      <c r="E326" s="242"/>
      <c r="F326" s="241"/>
      <c r="G326" s="242"/>
      <c r="H326" s="243"/>
      <c r="I326" s="244"/>
      <c r="J326" s="230"/>
      <c r="K326" s="231"/>
      <c r="L326" s="231"/>
      <c r="M326" s="231"/>
      <c r="N326" s="231"/>
      <c r="O326" s="231"/>
      <c r="P326" s="232"/>
      <c r="Q326" s="233"/>
      <c r="R326" s="233"/>
      <c r="S326" s="233"/>
      <c r="T326" s="233"/>
      <c r="U326" s="233"/>
      <c r="V326" s="233"/>
      <c r="W326" s="233"/>
      <c r="X326" s="233"/>
      <c r="Y326" s="233"/>
      <c r="Z326" s="233"/>
      <c r="AA326" s="233"/>
      <c r="AB326" s="233"/>
      <c r="AC326" s="233"/>
      <c r="AD326" s="233"/>
      <c r="AE326" s="233"/>
      <c r="AF326" s="233"/>
      <c r="AG326" s="97" t="str">
        <f t="shared" si="71"/>
        <v>0:00</v>
      </c>
      <c r="AH326" s="98"/>
      <c r="AJ326" s="16" t="str">
        <f t="shared" si="58"/>
        <v/>
      </c>
      <c r="AK326" s="16" t="str">
        <f t="shared" si="59"/>
        <v/>
      </c>
      <c r="AL326" s="16" t="str">
        <f t="shared" si="60"/>
        <v/>
      </c>
      <c r="AM326" s="16" t="str">
        <f t="shared" si="61"/>
        <v/>
      </c>
      <c r="AN326" s="16" t="str">
        <f t="shared" si="62"/>
        <v/>
      </c>
      <c r="AO326" s="16" t="str">
        <f t="shared" si="63"/>
        <v/>
      </c>
      <c r="AP326" s="16" t="str">
        <f t="shared" si="64"/>
        <v/>
      </c>
      <c r="AQ326" s="16" t="str">
        <f t="shared" si="65"/>
        <v/>
      </c>
      <c r="AR326" s="16" t="str">
        <f t="shared" si="66"/>
        <v/>
      </c>
      <c r="AS326" s="16" t="str">
        <f t="shared" si="67"/>
        <v/>
      </c>
      <c r="AT326" s="16" t="str">
        <f t="shared" si="68"/>
        <v/>
      </c>
      <c r="AU326" s="15" t="str">
        <f t="shared" si="69"/>
        <v/>
      </c>
      <c r="AV326" s="15" t="str">
        <f t="shared" si="70"/>
        <v/>
      </c>
      <c r="AW326" s="28"/>
      <c r="AX326" s="85" t="str">
        <f>IF(J326=Dropdown!$E$6,AG326,"")</f>
        <v/>
      </c>
      <c r="AY326" s="85" t="str">
        <f>IF(J326=Dropdown!$E$7,AG326,"")</f>
        <v/>
      </c>
      <c r="AZ326" s="85" t="str">
        <f>IF(J326=Dropdown!$E$8,AG326,"")</f>
        <v/>
      </c>
      <c r="BA326" s="85" t="str">
        <f>IF(J326=Dropdown!$E$9,AG326,"")</f>
        <v/>
      </c>
      <c r="BB326" s="85" t="str">
        <f>IF(J326=Dropdown!$E$10,AG326,"")</f>
        <v/>
      </c>
      <c r="BC326" s="85" t="str">
        <f>IF(J326=Dropdown!$E$11,AG326,"")</f>
        <v/>
      </c>
      <c r="BD326" s="85" t="str">
        <f>IF(J326=Dropdown!$E$12,AG326,"")</f>
        <v/>
      </c>
      <c r="BE326" s="85" t="str">
        <f>IF(J326=Dropdown!$E$13,AG326,"")</f>
        <v/>
      </c>
    </row>
    <row r="327" spans="1:57" ht="15.75" customHeight="1" x14ac:dyDescent="0.2">
      <c r="A327" s="238"/>
      <c r="B327" s="239"/>
      <c r="C327" s="240"/>
      <c r="D327" s="241"/>
      <c r="E327" s="242"/>
      <c r="F327" s="241"/>
      <c r="G327" s="242"/>
      <c r="H327" s="243"/>
      <c r="I327" s="244"/>
      <c r="J327" s="230"/>
      <c r="K327" s="231"/>
      <c r="L327" s="231"/>
      <c r="M327" s="231"/>
      <c r="N327" s="231"/>
      <c r="O327" s="231"/>
      <c r="P327" s="232"/>
      <c r="Q327" s="233"/>
      <c r="R327" s="233"/>
      <c r="S327" s="233"/>
      <c r="T327" s="233"/>
      <c r="U327" s="233"/>
      <c r="V327" s="233"/>
      <c r="W327" s="233"/>
      <c r="X327" s="233"/>
      <c r="Y327" s="233"/>
      <c r="Z327" s="233"/>
      <c r="AA327" s="233"/>
      <c r="AB327" s="233"/>
      <c r="AC327" s="233"/>
      <c r="AD327" s="233"/>
      <c r="AE327" s="233"/>
      <c r="AF327" s="233"/>
      <c r="AG327" s="97" t="str">
        <f t="shared" si="71"/>
        <v>0:00</v>
      </c>
      <c r="AH327" s="98"/>
      <c r="AJ327" s="16" t="str">
        <f t="shared" si="58"/>
        <v/>
      </c>
      <c r="AK327" s="16" t="str">
        <f t="shared" si="59"/>
        <v/>
      </c>
      <c r="AL327" s="16" t="str">
        <f t="shared" si="60"/>
        <v/>
      </c>
      <c r="AM327" s="16" t="str">
        <f t="shared" si="61"/>
        <v/>
      </c>
      <c r="AN327" s="16" t="str">
        <f t="shared" si="62"/>
        <v/>
      </c>
      <c r="AO327" s="16" t="str">
        <f t="shared" si="63"/>
        <v/>
      </c>
      <c r="AP327" s="16" t="str">
        <f t="shared" si="64"/>
        <v/>
      </c>
      <c r="AQ327" s="16" t="str">
        <f t="shared" si="65"/>
        <v/>
      </c>
      <c r="AR327" s="16" t="str">
        <f t="shared" si="66"/>
        <v/>
      </c>
      <c r="AS327" s="16" t="str">
        <f t="shared" si="67"/>
        <v/>
      </c>
      <c r="AT327" s="16" t="str">
        <f t="shared" si="68"/>
        <v/>
      </c>
      <c r="AU327" s="15" t="str">
        <f t="shared" si="69"/>
        <v/>
      </c>
      <c r="AV327" s="15" t="str">
        <f t="shared" si="70"/>
        <v/>
      </c>
      <c r="AW327" s="28"/>
      <c r="AX327" s="84" t="str">
        <f>IF(J327=Dropdown!$E$6,AG327,"")</f>
        <v/>
      </c>
      <c r="AY327" s="84" t="str">
        <f>IF(J327=Dropdown!$E$7,AG327,"")</f>
        <v/>
      </c>
      <c r="AZ327" s="84" t="str">
        <f>IF(J327=Dropdown!$E$8,AG327,"")</f>
        <v/>
      </c>
      <c r="BA327" s="84" t="str">
        <f>IF(J327=Dropdown!$E$9,AG327,"")</f>
        <v/>
      </c>
      <c r="BB327" s="85" t="str">
        <f>IF(J327=Dropdown!$E$10,AG327,"")</f>
        <v/>
      </c>
      <c r="BC327" s="84" t="str">
        <f>IF(J327=Dropdown!$E$11,AG327,"")</f>
        <v/>
      </c>
      <c r="BD327" s="85" t="str">
        <f>IF(J327=Dropdown!$E$12,AG327,"")</f>
        <v/>
      </c>
      <c r="BE327" s="85" t="str">
        <f>IF(J327=Dropdown!$E$13,AG327,"")</f>
        <v/>
      </c>
    </row>
    <row r="328" spans="1:57" ht="15.75" customHeight="1" x14ac:dyDescent="0.2">
      <c r="A328" s="238"/>
      <c r="B328" s="239"/>
      <c r="C328" s="240"/>
      <c r="D328" s="241"/>
      <c r="E328" s="242"/>
      <c r="F328" s="241"/>
      <c r="G328" s="242"/>
      <c r="H328" s="243"/>
      <c r="I328" s="244"/>
      <c r="J328" s="230"/>
      <c r="K328" s="231"/>
      <c r="L328" s="231"/>
      <c r="M328" s="231"/>
      <c r="N328" s="231"/>
      <c r="O328" s="231"/>
      <c r="P328" s="232"/>
      <c r="Q328" s="233"/>
      <c r="R328" s="233"/>
      <c r="S328" s="233"/>
      <c r="T328" s="233"/>
      <c r="U328" s="233"/>
      <c r="V328" s="233"/>
      <c r="W328" s="233"/>
      <c r="X328" s="233"/>
      <c r="Y328" s="233"/>
      <c r="Z328" s="233"/>
      <c r="AA328" s="233"/>
      <c r="AB328" s="233"/>
      <c r="AC328" s="233"/>
      <c r="AD328" s="233"/>
      <c r="AE328" s="233"/>
      <c r="AF328" s="233"/>
      <c r="AG328" s="97" t="str">
        <f t="shared" si="71"/>
        <v>0:00</v>
      </c>
      <c r="AH328" s="98"/>
      <c r="AJ328" s="16" t="str">
        <f t="shared" si="58"/>
        <v/>
      </c>
      <c r="AK328" s="16" t="str">
        <f t="shared" si="59"/>
        <v/>
      </c>
      <c r="AL328" s="16" t="str">
        <f t="shared" si="60"/>
        <v/>
      </c>
      <c r="AM328" s="16" t="str">
        <f t="shared" si="61"/>
        <v/>
      </c>
      <c r="AN328" s="16" t="str">
        <f t="shared" si="62"/>
        <v/>
      </c>
      <c r="AO328" s="16" t="str">
        <f t="shared" si="63"/>
        <v/>
      </c>
      <c r="AP328" s="16" t="str">
        <f t="shared" si="64"/>
        <v/>
      </c>
      <c r="AQ328" s="16" t="str">
        <f t="shared" si="65"/>
        <v/>
      </c>
      <c r="AR328" s="16" t="str">
        <f t="shared" si="66"/>
        <v/>
      </c>
      <c r="AS328" s="16" t="str">
        <f t="shared" si="67"/>
        <v/>
      </c>
      <c r="AT328" s="16" t="str">
        <f t="shared" si="68"/>
        <v/>
      </c>
      <c r="AU328" s="15" t="str">
        <f t="shared" si="69"/>
        <v/>
      </c>
      <c r="AV328" s="15" t="str">
        <f t="shared" si="70"/>
        <v/>
      </c>
      <c r="AW328" s="28"/>
      <c r="AX328" s="85" t="str">
        <f>IF(J328=Dropdown!$E$6,AG328,"")</f>
        <v/>
      </c>
      <c r="AY328" s="85" t="str">
        <f>IF(J328=Dropdown!$E$7,AG328,"")</f>
        <v/>
      </c>
      <c r="AZ328" s="85" t="str">
        <f>IF(J328=Dropdown!$E$8,AG328,"")</f>
        <v/>
      </c>
      <c r="BA328" s="85" t="str">
        <f>IF(J328=Dropdown!$E$9,AG328,"")</f>
        <v/>
      </c>
      <c r="BB328" s="84" t="str">
        <f>IF(J328=Dropdown!$E$10,AG328,"")</f>
        <v/>
      </c>
      <c r="BC328" s="85" t="str">
        <f>IF(J328=Dropdown!$E$11,AG328,"")</f>
        <v/>
      </c>
      <c r="BD328" s="85" t="str">
        <f>IF(J328=Dropdown!$E$12,AG328,"")</f>
        <v/>
      </c>
      <c r="BE328" s="85" t="str">
        <f>IF(J328=Dropdown!$E$13,AG328,"")</f>
        <v/>
      </c>
    </row>
    <row r="329" spans="1:57" ht="15.75" customHeight="1" x14ac:dyDescent="0.2">
      <c r="A329" s="238"/>
      <c r="B329" s="239"/>
      <c r="C329" s="240"/>
      <c r="D329" s="241"/>
      <c r="E329" s="242"/>
      <c r="F329" s="241"/>
      <c r="G329" s="242"/>
      <c r="H329" s="243"/>
      <c r="I329" s="244"/>
      <c r="J329" s="230"/>
      <c r="K329" s="231"/>
      <c r="L329" s="231"/>
      <c r="M329" s="231"/>
      <c r="N329" s="231"/>
      <c r="O329" s="231"/>
      <c r="P329" s="232"/>
      <c r="Q329" s="233"/>
      <c r="R329" s="233"/>
      <c r="S329" s="233"/>
      <c r="T329" s="233"/>
      <c r="U329" s="233"/>
      <c r="V329" s="233"/>
      <c r="W329" s="233"/>
      <c r="X329" s="233"/>
      <c r="Y329" s="233"/>
      <c r="Z329" s="233"/>
      <c r="AA329" s="233"/>
      <c r="AB329" s="233"/>
      <c r="AC329" s="233"/>
      <c r="AD329" s="233"/>
      <c r="AE329" s="233"/>
      <c r="AF329" s="233"/>
      <c r="AG329" s="97" t="str">
        <f t="shared" si="71"/>
        <v>0:00</v>
      </c>
      <c r="AH329" s="98"/>
      <c r="AJ329" s="16" t="str">
        <f t="shared" si="58"/>
        <v/>
      </c>
      <c r="AK329" s="16" t="str">
        <f t="shared" si="59"/>
        <v/>
      </c>
      <c r="AL329" s="16" t="str">
        <f t="shared" si="60"/>
        <v/>
      </c>
      <c r="AM329" s="16" t="str">
        <f t="shared" si="61"/>
        <v/>
      </c>
      <c r="AN329" s="16" t="str">
        <f t="shared" si="62"/>
        <v/>
      </c>
      <c r="AO329" s="16" t="str">
        <f t="shared" si="63"/>
        <v/>
      </c>
      <c r="AP329" s="16" t="str">
        <f t="shared" si="64"/>
        <v/>
      </c>
      <c r="AQ329" s="16" t="str">
        <f t="shared" si="65"/>
        <v/>
      </c>
      <c r="AR329" s="16" t="str">
        <f t="shared" si="66"/>
        <v/>
      </c>
      <c r="AS329" s="16" t="str">
        <f t="shared" si="67"/>
        <v/>
      </c>
      <c r="AT329" s="16" t="str">
        <f t="shared" si="68"/>
        <v/>
      </c>
      <c r="AU329" s="15" t="str">
        <f t="shared" si="69"/>
        <v/>
      </c>
      <c r="AV329" s="15" t="str">
        <f t="shared" si="70"/>
        <v/>
      </c>
      <c r="AW329" s="28"/>
      <c r="AX329" s="85" t="str">
        <f>IF(J329=Dropdown!$E$6,AG329,"")</f>
        <v/>
      </c>
      <c r="AY329" s="85" t="str">
        <f>IF(J329=Dropdown!$E$7,AG329,"")</f>
        <v/>
      </c>
      <c r="AZ329" s="85" t="str">
        <f>IF(J329=Dropdown!$E$8,AG329,"")</f>
        <v/>
      </c>
      <c r="BA329" s="85" t="str">
        <f>IF(J329=Dropdown!$E$9,AG329,"")</f>
        <v/>
      </c>
      <c r="BB329" s="85" t="str">
        <f>IF(J329=Dropdown!$E$10,AG329,"")</f>
        <v/>
      </c>
      <c r="BC329" s="85" t="str">
        <f>IF(J329=Dropdown!$E$11,AG329,"")</f>
        <v/>
      </c>
      <c r="BD329" s="84" t="str">
        <f>IF(J329=Dropdown!$E$12,AG329,"")</f>
        <v/>
      </c>
      <c r="BE329" s="84" t="str">
        <f>IF(J329=Dropdown!$E$13,AG329,"")</f>
        <v/>
      </c>
    </row>
    <row r="330" spans="1:57" ht="15.75" customHeight="1" x14ac:dyDescent="0.2">
      <c r="A330" s="238"/>
      <c r="B330" s="239"/>
      <c r="C330" s="240"/>
      <c r="D330" s="241"/>
      <c r="E330" s="242"/>
      <c r="F330" s="241"/>
      <c r="G330" s="242"/>
      <c r="H330" s="243"/>
      <c r="I330" s="244"/>
      <c r="J330" s="230"/>
      <c r="K330" s="231"/>
      <c r="L330" s="231"/>
      <c r="M330" s="231"/>
      <c r="N330" s="231"/>
      <c r="O330" s="231"/>
      <c r="P330" s="232"/>
      <c r="Q330" s="233"/>
      <c r="R330" s="233"/>
      <c r="S330" s="233"/>
      <c r="T330" s="233"/>
      <c r="U330" s="233"/>
      <c r="V330" s="233"/>
      <c r="W330" s="233"/>
      <c r="X330" s="233"/>
      <c r="Y330" s="233"/>
      <c r="Z330" s="233"/>
      <c r="AA330" s="233"/>
      <c r="AB330" s="233"/>
      <c r="AC330" s="233"/>
      <c r="AD330" s="233"/>
      <c r="AE330" s="233"/>
      <c r="AF330" s="233"/>
      <c r="AG330" s="97" t="str">
        <f t="shared" si="71"/>
        <v>0:00</v>
      </c>
      <c r="AH330" s="98"/>
      <c r="AJ330" s="16" t="str">
        <f t="shared" si="58"/>
        <v/>
      </c>
      <c r="AK330" s="16" t="str">
        <f t="shared" si="59"/>
        <v/>
      </c>
      <c r="AL330" s="16" t="str">
        <f t="shared" si="60"/>
        <v/>
      </c>
      <c r="AM330" s="16" t="str">
        <f t="shared" si="61"/>
        <v/>
      </c>
      <c r="AN330" s="16" t="str">
        <f t="shared" si="62"/>
        <v/>
      </c>
      <c r="AO330" s="16" t="str">
        <f t="shared" si="63"/>
        <v/>
      </c>
      <c r="AP330" s="16" t="str">
        <f t="shared" si="64"/>
        <v/>
      </c>
      <c r="AQ330" s="16" t="str">
        <f t="shared" si="65"/>
        <v/>
      </c>
      <c r="AR330" s="16" t="str">
        <f t="shared" si="66"/>
        <v/>
      </c>
      <c r="AS330" s="16" t="str">
        <f t="shared" si="67"/>
        <v/>
      </c>
      <c r="AT330" s="16" t="str">
        <f t="shared" si="68"/>
        <v/>
      </c>
      <c r="AU330" s="15" t="str">
        <f t="shared" si="69"/>
        <v/>
      </c>
      <c r="AV330" s="15" t="str">
        <f t="shared" si="70"/>
        <v/>
      </c>
      <c r="AW330" s="28"/>
      <c r="AX330" s="84" t="str">
        <f>IF(J330=Dropdown!$E$6,AG330,"")</f>
        <v/>
      </c>
      <c r="AY330" s="84" t="str">
        <f>IF(J330=Dropdown!$E$7,AG330,"")</f>
        <v/>
      </c>
      <c r="AZ330" s="85" t="str">
        <f>IF(J330=Dropdown!$E$8,AG330,"")</f>
        <v/>
      </c>
      <c r="BA330" s="84" t="str">
        <f>IF(J330=Dropdown!$E$9,AG330,"")</f>
        <v/>
      </c>
      <c r="BB330" s="85" t="str">
        <f>IF(J330=Dropdown!$E$10,AG330,"")</f>
        <v/>
      </c>
      <c r="BC330" s="85" t="str">
        <f>IF(J330=Dropdown!$E$11,AG330,"")</f>
        <v/>
      </c>
      <c r="BD330" s="85" t="str">
        <f>IF(J330=Dropdown!$E$12,AG330,"")</f>
        <v/>
      </c>
      <c r="BE330" s="85" t="str">
        <f>IF(J330=Dropdown!$E$13,AG330,"")</f>
        <v/>
      </c>
    </row>
    <row r="331" spans="1:57" ht="15.75" customHeight="1" x14ac:dyDescent="0.2">
      <c r="A331" s="238"/>
      <c r="B331" s="239"/>
      <c r="C331" s="240"/>
      <c r="D331" s="241"/>
      <c r="E331" s="242"/>
      <c r="F331" s="241"/>
      <c r="G331" s="242"/>
      <c r="H331" s="243"/>
      <c r="I331" s="244"/>
      <c r="J331" s="230"/>
      <c r="K331" s="231"/>
      <c r="L331" s="231"/>
      <c r="M331" s="231"/>
      <c r="N331" s="231"/>
      <c r="O331" s="231"/>
      <c r="P331" s="232"/>
      <c r="Q331" s="233"/>
      <c r="R331" s="233"/>
      <c r="S331" s="233"/>
      <c r="T331" s="233"/>
      <c r="U331" s="233"/>
      <c r="V331" s="233"/>
      <c r="W331" s="233"/>
      <c r="X331" s="233"/>
      <c r="Y331" s="233"/>
      <c r="Z331" s="233"/>
      <c r="AA331" s="233"/>
      <c r="AB331" s="233"/>
      <c r="AC331" s="233"/>
      <c r="AD331" s="233"/>
      <c r="AE331" s="233"/>
      <c r="AF331" s="233"/>
      <c r="AG331" s="97" t="str">
        <f t="shared" si="71"/>
        <v>0:00</v>
      </c>
      <c r="AH331" s="98"/>
      <c r="AJ331" s="16" t="str">
        <f t="shared" si="58"/>
        <v/>
      </c>
      <c r="AK331" s="16" t="str">
        <f t="shared" si="59"/>
        <v/>
      </c>
      <c r="AL331" s="16" t="str">
        <f t="shared" si="60"/>
        <v/>
      </c>
      <c r="AM331" s="16" t="str">
        <f t="shared" si="61"/>
        <v/>
      </c>
      <c r="AN331" s="16" t="str">
        <f t="shared" si="62"/>
        <v/>
      </c>
      <c r="AO331" s="16" t="str">
        <f t="shared" si="63"/>
        <v/>
      </c>
      <c r="AP331" s="16" t="str">
        <f t="shared" si="64"/>
        <v/>
      </c>
      <c r="AQ331" s="16" t="str">
        <f t="shared" si="65"/>
        <v/>
      </c>
      <c r="AR331" s="16" t="str">
        <f t="shared" si="66"/>
        <v/>
      </c>
      <c r="AS331" s="16" t="str">
        <f t="shared" si="67"/>
        <v/>
      </c>
      <c r="AT331" s="16" t="str">
        <f t="shared" si="68"/>
        <v/>
      </c>
      <c r="AU331" s="15" t="str">
        <f t="shared" si="69"/>
        <v/>
      </c>
      <c r="AV331" s="15" t="str">
        <f t="shared" si="70"/>
        <v/>
      </c>
      <c r="AW331" s="28"/>
      <c r="AX331" s="85" t="str">
        <f>IF(J331=Dropdown!$E$6,AG331,"")</f>
        <v/>
      </c>
      <c r="AY331" s="85" t="str">
        <f>IF(J331=Dropdown!$E$7,AG331,"")</f>
        <v/>
      </c>
      <c r="AZ331" s="85" t="str">
        <f>IF(J331=Dropdown!$E$8,AG331,"")</f>
        <v/>
      </c>
      <c r="BA331" s="85" t="str">
        <f>IF(J331=Dropdown!$E$9,AG331,"")</f>
        <v/>
      </c>
      <c r="BB331" s="85" t="str">
        <f>IF(J331=Dropdown!$E$10,AG331,"")</f>
        <v/>
      </c>
      <c r="BC331" s="85" t="str">
        <f>IF(J331=Dropdown!$E$11,AG331,"")</f>
        <v/>
      </c>
      <c r="BD331" s="85" t="str">
        <f>IF(J331=Dropdown!$E$12,AG331,"")</f>
        <v/>
      </c>
      <c r="BE331" s="85" t="str">
        <f>IF(J331=Dropdown!$E$13,AG331,"")</f>
        <v/>
      </c>
    </row>
    <row r="332" spans="1:57" ht="15.75" customHeight="1" x14ac:dyDescent="0.2">
      <c r="A332" s="238"/>
      <c r="B332" s="239"/>
      <c r="C332" s="240"/>
      <c r="D332" s="241"/>
      <c r="E332" s="242"/>
      <c r="F332" s="241"/>
      <c r="G332" s="242"/>
      <c r="H332" s="243"/>
      <c r="I332" s="244"/>
      <c r="J332" s="230"/>
      <c r="K332" s="231"/>
      <c r="L332" s="231"/>
      <c r="M332" s="231"/>
      <c r="N332" s="231"/>
      <c r="O332" s="231"/>
      <c r="P332" s="232"/>
      <c r="Q332" s="233"/>
      <c r="R332" s="233"/>
      <c r="S332" s="233"/>
      <c r="T332" s="233"/>
      <c r="U332" s="233"/>
      <c r="V332" s="233"/>
      <c r="W332" s="233"/>
      <c r="X332" s="233"/>
      <c r="Y332" s="233"/>
      <c r="Z332" s="233"/>
      <c r="AA332" s="233"/>
      <c r="AB332" s="233"/>
      <c r="AC332" s="233"/>
      <c r="AD332" s="233"/>
      <c r="AE332" s="233"/>
      <c r="AF332" s="233"/>
      <c r="AG332" s="97" t="str">
        <f t="shared" si="71"/>
        <v>0:00</v>
      </c>
      <c r="AH332" s="98"/>
      <c r="AJ332" s="16" t="str">
        <f t="shared" si="58"/>
        <v/>
      </c>
      <c r="AK332" s="16" t="str">
        <f t="shared" si="59"/>
        <v/>
      </c>
      <c r="AL332" s="16" t="str">
        <f t="shared" si="60"/>
        <v/>
      </c>
      <c r="AM332" s="16" t="str">
        <f t="shared" si="61"/>
        <v/>
      </c>
      <c r="AN332" s="16" t="str">
        <f t="shared" si="62"/>
        <v/>
      </c>
      <c r="AO332" s="16" t="str">
        <f t="shared" si="63"/>
        <v/>
      </c>
      <c r="AP332" s="16" t="str">
        <f t="shared" si="64"/>
        <v/>
      </c>
      <c r="AQ332" s="16" t="str">
        <f t="shared" si="65"/>
        <v/>
      </c>
      <c r="AR332" s="16" t="str">
        <f t="shared" si="66"/>
        <v/>
      </c>
      <c r="AS332" s="16" t="str">
        <f t="shared" si="67"/>
        <v/>
      </c>
      <c r="AT332" s="16" t="str">
        <f t="shared" si="68"/>
        <v/>
      </c>
      <c r="AU332" s="15" t="str">
        <f t="shared" si="69"/>
        <v/>
      </c>
      <c r="AV332" s="15" t="str">
        <f t="shared" si="70"/>
        <v/>
      </c>
      <c r="AW332" s="28"/>
      <c r="AX332" s="85" t="str">
        <f>IF(J332=Dropdown!$E$6,AG332,"")</f>
        <v/>
      </c>
      <c r="AY332" s="85" t="str">
        <f>IF(J332=Dropdown!$E$7,AG332,"")</f>
        <v/>
      </c>
      <c r="AZ332" s="85" t="str">
        <f>IF(J332=Dropdown!$E$8,AG332,"")</f>
        <v/>
      </c>
      <c r="BA332" s="85" t="str">
        <f>IF(J332=Dropdown!$E$9,AG332,"")</f>
        <v/>
      </c>
      <c r="BB332" s="85" t="str">
        <f>IF(J332=Dropdown!$E$10,AG332,"")</f>
        <v/>
      </c>
      <c r="BC332" s="85" t="str">
        <f>IF(J332=Dropdown!$E$11,AG332,"")</f>
        <v/>
      </c>
      <c r="BD332" s="85" t="str">
        <f>IF(J332=Dropdown!$E$12,AG332,"")</f>
        <v/>
      </c>
      <c r="BE332" s="85" t="str">
        <f>IF(J332=Dropdown!$E$13,AG332,"")</f>
        <v/>
      </c>
    </row>
    <row r="333" spans="1:57" ht="15.75" customHeight="1" x14ac:dyDescent="0.2">
      <c r="A333" s="238"/>
      <c r="B333" s="239"/>
      <c r="C333" s="240"/>
      <c r="D333" s="241"/>
      <c r="E333" s="242"/>
      <c r="F333" s="241"/>
      <c r="G333" s="242"/>
      <c r="H333" s="243"/>
      <c r="I333" s="244"/>
      <c r="J333" s="230"/>
      <c r="K333" s="231"/>
      <c r="L333" s="231"/>
      <c r="M333" s="231"/>
      <c r="N333" s="231"/>
      <c r="O333" s="231"/>
      <c r="P333" s="232"/>
      <c r="Q333" s="233"/>
      <c r="R333" s="233"/>
      <c r="S333" s="233"/>
      <c r="T333" s="233"/>
      <c r="U333" s="233"/>
      <c r="V333" s="233"/>
      <c r="W333" s="233"/>
      <c r="X333" s="233"/>
      <c r="Y333" s="233"/>
      <c r="Z333" s="233"/>
      <c r="AA333" s="233"/>
      <c r="AB333" s="233"/>
      <c r="AC333" s="233"/>
      <c r="AD333" s="233"/>
      <c r="AE333" s="233"/>
      <c r="AF333" s="233"/>
      <c r="AG333" s="97" t="str">
        <f t="shared" si="71"/>
        <v>0:00</v>
      </c>
      <c r="AH333" s="98"/>
      <c r="AJ333" s="16" t="str">
        <f t="shared" si="58"/>
        <v/>
      </c>
      <c r="AK333" s="16" t="str">
        <f t="shared" si="59"/>
        <v/>
      </c>
      <c r="AL333" s="16" t="str">
        <f t="shared" si="60"/>
        <v/>
      </c>
      <c r="AM333" s="16" t="str">
        <f t="shared" si="61"/>
        <v/>
      </c>
      <c r="AN333" s="16" t="str">
        <f t="shared" si="62"/>
        <v/>
      </c>
      <c r="AO333" s="16" t="str">
        <f t="shared" si="63"/>
        <v/>
      </c>
      <c r="AP333" s="16" t="str">
        <f t="shared" si="64"/>
        <v/>
      </c>
      <c r="AQ333" s="16" t="str">
        <f t="shared" si="65"/>
        <v/>
      </c>
      <c r="AR333" s="16" t="str">
        <f t="shared" si="66"/>
        <v/>
      </c>
      <c r="AS333" s="16" t="str">
        <f t="shared" si="67"/>
        <v/>
      </c>
      <c r="AT333" s="16" t="str">
        <f t="shared" si="68"/>
        <v/>
      </c>
      <c r="AU333" s="15" t="str">
        <f t="shared" si="69"/>
        <v/>
      </c>
      <c r="AV333" s="15" t="str">
        <f t="shared" si="70"/>
        <v/>
      </c>
      <c r="AW333" s="28"/>
      <c r="AX333" s="84" t="str">
        <f>IF(J333=Dropdown!$E$6,AG333,"")</f>
        <v/>
      </c>
      <c r="AY333" s="84" t="str">
        <f>IF(J333=Dropdown!$E$7,AG333,"")</f>
        <v/>
      </c>
      <c r="AZ333" s="85" t="str">
        <f>IF(J333=Dropdown!$E$8,AG333,"")</f>
        <v/>
      </c>
      <c r="BA333" s="84" t="str">
        <f>IF(J333=Dropdown!$E$9,AG333,"")</f>
        <v/>
      </c>
      <c r="BB333" s="84" t="str">
        <f>IF(J333=Dropdown!$E$10,AG333,"")</f>
        <v/>
      </c>
      <c r="BC333" s="84" t="str">
        <f>IF(J333=Dropdown!$E$11,AG333,"")</f>
        <v/>
      </c>
      <c r="BD333" s="84" t="str">
        <f>IF(J333=Dropdown!$E$12,AG333,"")</f>
        <v/>
      </c>
      <c r="BE333" s="84" t="str">
        <f>IF(J333=Dropdown!$E$13,AG333,"")</f>
        <v/>
      </c>
    </row>
    <row r="334" spans="1:57" ht="15.75" customHeight="1" x14ac:dyDescent="0.2">
      <c r="A334" s="238"/>
      <c r="B334" s="239"/>
      <c r="C334" s="240"/>
      <c r="D334" s="241"/>
      <c r="E334" s="242"/>
      <c r="F334" s="241"/>
      <c r="G334" s="242"/>
      <c r="H334" s="243"/>
      <c r="I334" s="244"/>
      <c r="J334" s="230"/>
      <c r="K334" s="231"/>
      <c r="L334" s="231"/>
      <c r="M334" s="231"/>
      <c r="N334" s="231"/>
      <c r="O334" s="231"/>
      <c r="P334" s="232"/>
      <c r="Q334" s="233"/>
      <c r="R334" s="233"/>
      <c r="S334" s="233"/>
      <c r="T334" s="233"/>
      <c r="U334" s="233"/>
      <c r="V334" s="233"/>
      <c r="W334" s="233"/>
      <c r="X334" s="233"/>
      <c r="Y334" s="233"/>
      <c r="Z334" s="233"/>
      <c r="AA334" s="233"/>
      <c r="AB334" s="233"/>
      <c r="AC334" s="233"/>
      <c r="AD334" s="233"/>
      <c r="AE334" s="233"/>
      <c r="AF334" s="233"/>
      <c r="AG334" s="97" t="str">
        <f t="shared" si="71"/>
        <v>0:00</v>
      </c>
      <c r="AH334" s="98"/>
      <c r="AJ334" s="16" t="str">
        <f t="shared" si="58"/>
        <v/>
      </c>
      <c r="AK334" s="16" t="str">
        <f t="shared" si="59"/>
        <v/>
      </c>
      <c r="AL334" s="16" t="str">
        <f t="shared" si="60"/>
        <v/>
      </c>
      <c r="AM334" s="16" t="str">
        <f t="shared" si="61"/>
        <v/>
      </c>
      <c r="AN334" s="16" t="str">
        <f t="shared" si="62"/>
        <v/>
      </c>
      <c r="AO334" s="16" t="str">
        <f t="shared" si="63"/>
        <v/>
      </c>
      <c r="AP334" s="16" t="str">
        <f t="shared" si="64"/>
        <v/>
      </c>
      <c r="AQ334" s="16" t="str">
        <f t="shared" si="65"/>
        <v/>
      </c>
      <c r="AR334" s="16" t="str">
        <f t="shared" si="66"/>
        <v/>
      </c>
      <c r="AS334" s="16" t="str">
        <f t="shared" si="67"/>
        <v/>
      </c>
      <c r="AT334" s="16" t="str">
        <f t="shared" si="68"/>
        <v/>
      </c>
      <c r="AU334" s="15" t="str">
        <f t="shared" si="69"/>
        <v/>
      </c>
      <c r="AV334" s="15" t="str">
        <f t="shared" si="70"/>
        <v/>
      </c>
      <c r="AW334" s="28"/>
      <c r="AX334" s="85" t="str">
        <f>IF(J334=Dropdown!$E$6,AG334,"")</f>
        <v/>
      </c>
      <c r="AY334" s="85" t="str">
        <f>IF(J334=Dropdown!$E$7,AG334,"")</f>
        <v/>
      </c>
      <c r="AZ334" s="84" t="str">
        <f>IF(J334=Dropdown!$E$8,AG334,"")</f>
        <v/>
      </c>
      <c r="BA334" s="85" t="str">
        <f>IF(J334=Dropdown!$E$9,AG334,"")</f>
        <v/>
      </c>
      <c r="BB334" s="85" t="str">
        <f>IF(J334=Dropdown!$E$10,AG334,"")</f>
        <v/>
      </c>
      <c r="BC334" s="85" t="str">
        <f>IF(J334=Dropdown!$E$11,AG334,"")</f>
        <v/>
      </c>
      <c r="BD334" s="85" t="str">
        <f>IF(J334=Dropdown!$E$12,AG334,"")</f>
        <v/>
      </c>
      <c r="BE334" s="85" t="str">
        <f>IF(J334=Dropdown!$E$13,AG334,"")</f>
        <v/>
      </c>
    </row>
    <row r="335" spans="1:57" ht="15.75" customHeight="1" x14ac:dyDescent="0.2">
      <c r="A335" s="238"/>
      <c r="B335" s="239"/>
      <c r="C335" s="240"/>
      <c r="D335" s="241"/>
      <c r="E335" s="242"/>
      <c r="F335" s="241"/>
      <c r="G335" s="242"/>
      <c r="H335" s="243"/>
      <c r="I335" s="244"/>
      <c r="J335" s="230"/>
      <c r="K335" s="231"/>
      <c r="L335" s="231"/>
      <c r="M335" s="231"/>
      <c r="N335" s="231"/>
      <c r="O335" s="231"/>
      <c r="P335" s="232"/>
      <c r="Q335" s="233"/>
      <c r="R335" s="233"/>
      <c r="S335" s="233"/>
      <c r="T335" s="233"/>
      <c r="U335" s="233"/>
      <c r="V335" s="233"/>
      <c r="W335" s="233"/>
      <c r="X335" s="233"/>
      <c r="Y335" s="233"/>
      <c r="Z335" s="233"/>
      <c r="AA335" s="233"/>
      <c r="AB335" s="233"/>
      <c r="AC335" s="233"/>
      <c r="AD335" s="233"/>
      <c r="AE335" s="233"/>
      <c r="AF335" s="233"/>
      <c r="AG335" s="97" t="str">
        <f t="shared" si="71"/>
        <v>0:00</v>
      </c>
      <c r="AH335" s="98"/>
      <c r="AJ335" s="16" t="str">
        <f t="shared" si="58"/>
        <v/>
      </c>
      <c r="AK335" s="16" t="str">
        <f t="shared" si="59"/>
        <v/>
      </c>
      <c r="AL335" s="16" t="str">
        <f t="shared" si="60"/>
        <v/>
      </c>
      <c r="AM335" s="16" t="str">
        <f t="shared" si="61"/>
        <v/>
      </c>
      <c r="AN335" s="16" t="str">
        <f t="shared" si="62"/>
        <v/>
      </c>
      <c r="AO335" s="16" t="str">
        <f t="shared" si="63"/>
        <v/>
      </c>
      <c r="AP335" s="16" t="str">
        <f t="shared" si="64"/>
        <v/>
      </c>
      <c r="AQ335" s="16" t="str">
        <f t="shared" si="65"/>
        <v/>
      </c>
      <c r="AR335" s="16" t="str">
        <f t="shared" si="66"/>
        <v/>
      </c>
      <c r="AS335" s="16" t="str">
        <f t="shared" si="67"/>
        <v/>
      </c>
      <c r="AT335" s="16" t="str">
        <f t="shared" si="68"/>
        <v/>
      </c>
      <c r="AU335" s="15" t="str">
        <f t="shared" si="69"/>
        <v/>
      </c>
      <c r="AV335" s="15" t="str">
        <f t="shared" si="70"/>
        <v/>
      </c>
      <c r="AW335" s="28"/>
      <c r="AX335" s="85" t="str">
        <f>IF(J335=Dropdown!$E$6,AG335,"")</f>
        <v/>
      </c>
      <c r="AY335" s="85" t="str">
        <f>IF(J335=Dropdown!$E$7,AG335,"")</f>
        <v/>
      </c>
      <c r="AZ335" s="85" t="str">
        <f>IF(J335=Dropdown!$E$8,AG335,"")</f>
        <v/>
      </c>
      <c r="BA335" s="85" t="str">
        <f>IF(J335=Dropdown!$E$9,AG335,"")</f>
        <v/>
      </c>
      <c r="BB335" s="85" t="str">
        <f>IF(J335=Dropdown!$E$10,AG335,"")</f>
        <v/>
      </c>
      <c r="BC335" s="85" t="str">
        <f>IF(J335=Dropdown!$E$11,AG335,"")</f>
        <v/>
      </c>
      <c r="BD335" s="85" t="str">
        <f>IF(J335=Dropdown!$E$12,AG335,"")</f>
        <v/>
      </c>
      <c r="BE335" s="85" t="str">
        <f>IF(J335=Dropdown!$E$13,AG335,"")</f>
        <v/>
      </c>
    </row>
    <row r="336" spans="1:57" ht="15.75" customHeight="1" x14ac:dyDescent="0.2">
      <c r="A336" s="238"/>
      <c r="B336" s="239"/>
      <c r="C336" s="240"/>
      <c r="D336" s="241"/>
      <c r="E336" s="242"/>
      <c r="F336" s="241"/>
      <c r="G336" s="242"/>
      <c r="H336" s="243"/>
      <c r="I336" s="244"/>
      <c r="J336" s="230"/>
      <c r="K336" s="231"/>
      <c r="L336" s="231"/>
      <c r="M336" s="231"/>
      <c r="N336" s="231"/>
      <c r="O336" s="231"/>
      <c r="P336" s="232"/>
      <c r="Q336" s="233"/>
      <c r="R336" s="233"/>
      <c r="S336" s="233"/>
      <c r="T336" s="233"/>
      <c r="U336" s="233"/>
      <c r="V336" s="233"/>
      <c r="W336" s="233"/>
      <c r="X336" s="233"/>
      <c r="Y336" s="233"/>
      <c r="Z336" s="233"/>
      <c r="AA336" s="233"/>
      <c r="AB336" s="233"/>
      <c r="AC336" s="233"/>
      <c r="AD336" s="233"/>
      <c r="AE336" s="233"/>
      <c r="AF336" s="233"/>
      <c r="AG336" s="97" t="str">
        <f t="shared" si="71"/>
        <v>0:00</v>
      </c>
      <c r="AH336" s="98"/>
      <c r="AJ336" s="16" t="str">
        <f t="shared" si="58"/>
        <v/>
      </c>
      <c r="AK336" s="16" t="str">
        <f t="shared" si="59"/>
        <v/>
      </c>
      <c r="AL336" s="16" t="str">
        <f t="shared" si="60"/>
        <v/>
      </c>
      <c r="AM336" s="16" t="str">
        <f t="shared" si="61"/>
        <v/>
      </c>
      <c r="AN336" s="16" t="str">
        <f t="shared" si="62"/>
        <v/>
      </c>
      <c r="AO336" s="16" t="str">
        <f t="shared" si="63"/>
        <v/>
      </c>
      <c r="AP336" s="16" t="str">
        <f t="shared" si="64"/>
        <v/>
      </c>
      <c r="AQ336" s="16" t="str">
        <f t="shared" si="65"/>
        <v/>
      </c>
      <c r="AR336" s="16" t="str">
        <f t="shared" si="66"/>
        <v/>
      </c>
      <c r="AS336" s="16" t="str">
        <f t="shared" si="67"/>
        <v/>
      </c>
      <c r="AT336" s="16" t="str">
        <f t="shared" si="68"/>
        <v/>
      </c>
      <c r="AU336" s="15" t="str">
        <f t="shared" si="69"/>
        <v/>
      </c>
      <c r="AV336" s="15" t="str">
        <f t="shared" si="70"/>
        <v/>
      </c>
      <c r="AW336" s="28"/>
      <c r="AX336" s="84" t="str">
        <f>IF(J336=Dropdown!$E$6,AG336,"")</f>
        <v/>
      </c>
      <c r="AY336" s="84" t="str">
        <f>IF(J336=Dropdown!$E$7,AG336,"")</f>
        <v/>
      </c>
      <c r="AZ336" s="85" t="str">
        <f>IF(J336=Dropdown!$E$8,AG336,"")</f>
        <v/>
      </c>
      <c r="BA336" s="84" t="str">
        <f>IF(J336=Dropdown!$E$9,AG336,"")</f>
        <v/>
      </c>
      <c r="BB336" s="85" t="str">
        <f>IF(J336=Dropdown!$E$10,AG336,"")</f>
        <v/>
      </c>
      <c r="BC336" s="85" t="str">
        <f>IF(J336=Dropdown!$E$11,AG336,"")</f>
        <v/>
      </c>
      <c r="BD336" s="85" t="str">
        <f>IF(J336=Dropdown!$E$12,AG336,"")</f>
        <v/>
      </c>
      <c r="BE336" s="85" t="str">
        <f>IF(J336=Dropdown!$E$13,AG336,"")</f>
        <v/>
      </c>
    </row>
    <row r="337" spans="1:57" ht="15.75" customHeight="1" x14ac:dyDescent="0.2">
      <c r="A337" s="238"/>
      <c r="B337" s="239"/>
      <c r="C337" s="240"/>
      <c r="D337" s="241"/>
      <c r="E337" s="242"/>
      <c r="F337" s="241"/>
      <c r="G337" s="242"/>
      <c r="H337" s="243"/>
      <c r="I337" s="244"/>
      <c r="J337" s="230"/>
      <c r="K337" s="231"/>
      <c r="L337" s="231"/>
      <c r="M337" s="231"/>
      <c r="N337" s="231"/>
      <c r="O337" s="231"/>
      <c r="P337" s="232"/>
      <c r="Q337" s="233"/>
      <c r="R337" s="233"/>
      <c r="S337" s="233"/>
      <c r="T337" s="233"/>
      <c r="U337" s="233"/>
      <c r="V337" s="233"/>
      <c r="W337" s="233"/>
      <c r="X337" s="233"/>
      <c r="Y337" s="233"/>
      <c r="Z337" s="233"/>
      <c r="AA337" s="233"/>
      <c r="AB337" s="233"/>
      <c r="AC337" s="233"/>
      <c r="AD337" s="233"/>
      <c r="AE337" s="233"/>
      <c r="AF337" s="233"/>
      <c r="AG337" s="97" t="str">
        <f t="shared" si="71"/>
        <v>0:00</v>
      </c>
      <c r="AH337" s="98"/>
      <c r="AJ337" s="16" t="str">
        <f t="shared" si="58"/>
        <v/>
      </c>
      <c r="AK337" s="16" t="str">
        <f t="shared" si="59"/>
        <v/>
      </c>
      <c r="AL337" s="16" t="str">
        <f t="shared" si="60"/>
        <v/>
      </c>
      <c r="AM337" s="16" t="str">
        <f t="shared" si="61"/>
        <v/>
      </c>
      <c r="AN337" s="16" t="str">
        <f t="shared" si="62"/>
        <v/>
      </c>
      <c r="AO337" s="16" t="str">
        <f t="shared" si="63"/>
        <v/>
      </c>
      <c r="AP337" s="16" t="str">
        <f t="shared" si="64"/>
        <v/>
      </c>
      <c r="AQ337" s="16" t="str">
        <f t="shared" si="65"/>
        <v/>
      </c>
      <c r="AR337" s="16" t="str">
        <f t="shared" si="66"/>
        <v/>
      </c>
      <c r="AS337" s="16" t="str">
        <f t="shared" si="67"/>
        <v/>
      </c>
      <c r="AT337" s="16" t="str">
        <f t="shared" si="68"/>
        <v/>
      </c>
      <c r="AU337" s="15" t="str">
        <f t="shared" si="69"/>
        <v/>
      </c>
      <c r="AV337" s="15" t="str">
        <f t="shared" si="70"/>
        <v/>
      </c>
      <c r="AW337" s="28"/>
      <c r="AX337" s="85" t="str">
        <f>IF(J337=Dropdown!$E$6,AG337,"")</f>
        <v/>
      </c>
      <c r="AY337" s="85" t="str">
        <f>IF(J337=Dropdown!$E$7,AG337,"")</f>
        <v/>
      </c>
      <c r="AZ337" s="85" t="str">
        <f>IF(J337=Dropdown!$E$8,AG337,"")</f>
        <v/>
      </c>
      <c r="BA337" s="85" t="str">
        <f>IF(J337=Dropdown!$E$9,AG337,"")</f>
        <v/>
      </c>
      <c r="BB337" s="85" t="str">
        <f>IF(J337=Dropdown!$E$10,AG337,"")</f>
        <v/>
      </c>
      <c r="BC337" s="85" t="str">
        <f>IF(J337=Dropdown!$E$11,AG337,"")</f>
        <v/>
      </c>
      <c r="BD337" s="84" t="str">
        <f>IF(J337=Dropdown!$E$12,AG337,"")</f>
        <v/>
      </c>
      <c r="BE337" s="84" t="str">
        <f>IF(J337=Dropdown!$E$13,AG337,"")</f>
        <v/>
      </c>
    </row>
    <row r="338" spans="1:57" ht="15.75" customHeight="1" x14ac:dyDescent="0.2">
      <c r="A338" s="238"/>
      <c r="B338" s="239"/>
      <c r="C338" s="240"/>
      <c r="D338" s="241"/>
      <c r="E338" s="242"/>
      <c r="F338" s="241"/>
      <c r="G338" s="242"/>
      <c r="H338" s="243"/>
      <c r="I338" s="244"/>
      <c r="J338" s="230"/>
      <c r="K338" s="231"/>
      <c r="L338" s="231"/>
      <c r="M338" s="231"/>
      <c r="N338" s="231"/>
      <c r="O338" s="231"/>
      <c r="P338" s="232"/>
      <c r="Q338" s="233"/>
      <c r="R338" s="233"/>
      <c r="S338" s="233"/>
      <c r="T338" s="233"/>
      <c r="U338" s="233"/>
      <c r="V338" s="233"/>
      <c r="W338" s="233"/>
      <c r="X338" s="233"/>
      <c r="Y338" s="233"/>
      <c r="Z338" s="233"/>
      <c r="AA338" s="233"/>
      <c r="AB338" s="233"/>
      <c r="AC338" s="233"/>
      <c r="AD338" s="233"/>
      <c r="AE338" s="233"/>
      <c r="AF338" s="233"/>
      <c r="AG338" s="97" t="str">
        <f t="shared" si="71"/>
        <v>0:00</v>
      </c>
      <c r="AH338" s="98"/>
      <c r="AJ338" s="16" t="str">
        <f t="shared" si="58"/>
        <v/>
      </c>
      <c r="AK338" s="16" t="str">
        <f t="shared" si="59"/>
        <v/>
      </c>
      <c r="AL338" s="16" t="str">
        <f t="shared" si="60"/>
        <v/>
      </c>
      <c r="AM338" s="16" t="str">
        <f t="shared" si="61"/>
        <v/>
      </c>
      <c r="AN338" s="16" t="str">
        <f t="shared" si="62"/>
        <v/>
      </c>
      <c r="AO338" s="16" t="str">
        <f t="shared" si="63"/>
        <v/>
      </c>
      <c r="AP338" s="16" t="str">
        <f t="shared" si="64"/>
        <v/>
      </c>
      <c r="AQ338" s="16" t="str">
        <f t="shared" si="65"/>
        <v/>
      </c>
      <c r="AR338" s="16" t="str">
        <f t="shared" si="66"/>
        <v/>
      </c>
      <c r="AS338" s="16" t="str">
        <f t="shared" si="67"/>
        <v/>
      </c>
      <c r="AT338" s="16" t="str">
        <f t="shared" si="68"/>
        <v/>
      </c>
      <c r="AU338" s="15" t="str">
        <f t="shared" si="69"/>
        <v/>
      </c>
      <c r="AV338" s="15" t="str">
        <f t="shared" si="70"/>
        <v/>
      </c>
      <c r="AW338" s="28"/>
      <c r="AX338" s="85" t="str">
        <f>IF(J338=Dropdown!$E$6,AG338,"")</f>
        <v/>
      </c>
      <c r="AY338" s="85" t="str">
        <f>IF(J338=Dropdown!$E$7,AG338,"")</f>
        <v/>
      </c>
      <c r="AZ338" s="85" t="str">
        <f>IF(J338=Dropdown!$E$8,AG338,"")</f>
        <v/>
      </c>
      <c r="BA338" s="85" t="str">
        <f>IF(J338=Dropdown!$E$9,AG338,"")</f>
        <v/>
      </c>
      <c r="BB338" s="84" t="str">
        <f>IF(J338=Dropdown!$E$10,AG338,"")</f>
        <v/>
      </c>
      <c r="BC338" s="85" t="str">
        <f>IF(J338=Dropdown!$E$11,AG338,"")</f>
        <v/>
      </c>
      <c r="BD338" s="85" t="str">
        <f>IF(J338=Dropdown!$E$12,AG338,"")</f>
        <v/>
      </c>
      <c r="BE338" s="85" t="str">
        <f>IF(J338=Dropdown!$E$13,AG338,"")</f>
        <v/>
      </c>
    </row>
    <row r="339" spans="1:57" ht="15.75" customHeight="1" x14ac:dyDescent="0.2">
      <c r="A339" s="238"/>
      <c r="B339" s="239"/>
      <c r="C339" s="240"/>
      <c r="D339" s="241"/>
      <c r="E339" s="242"/>
      <c r="F339" s="241"/>
      <c r="G339" s="242"/>
      <c r="H339" s="243"/>
      <c r="I339" s="244"/>
      <c r="J339" s="230"/>
      <c r="K339" s="231"/>
      <c r="L339" s="231"/>
      <c r="M339" s="231"/>
      <c r="N339" s="231"/>
      <c r="O339" s="231"/>
      <c r="P339" s="232"/>
      <c r="Q339" s="233"/>
      <c r="R339" s="233"/>
      <c r="S339" s="233"/>
      <c r="T339" s="233"/>
      <c r="U339" s="233"/>
      <c r="V339" s="233"/>
      <c r="W339" s="233"/>
      <c r="X339" s="233"/>
      <c r="Y339" s="233"/>
      <c r="Z339" s="233"/>
      <c r="AA339" s="233"/>
      <c r="AB339" s="233"/>
      <c r="AC339" s="233"/>
      <c r="AD339" s="233"/>
      <c r="AE339" s="233"/>
      <c r="AF339" s="233"/>
      <c r="AG339" s="97" t="str">
        <f t="shared" si="71"/>
        <v>0:00</v>
      </c>
      <c r="AH339" s="98"/>
      <c r="AJ339" s="16" t="str">
        <f t="shared" si="58"/>
        <v/>
      </c>
      <c r="AK339" s="16" t="str">
        <f t="shared" si="59"/>
        <v/>
      </c>
      <c r="AL339" s="16" t="str">
        <f t="shared" si="60"/>
        <v/>
      </c>
      <c r="AM339" s="16" t="str">
        <f t="shared" si="61"/>
        <v/>
      </c>
      <c r="AN339" s="16" t="str">
        <f t="shared" si="62"/>
        <v/>
      </c>
      <c r="AO339" s="16" t="str">
        <f t="shared" si="63"/>
        <v/>
      </c>
      <c r="AP339" s="16" t="str">
        <f t="shared" si="64"/>
        <v/>
      </c>
      <c r="AQ339" s="16" t="str">
        <f t="shared" si="65"/>
        <v/>
      </c>
      <c r="AR339" s="16" t="str">
        <f t="shared" si="66"/>
        <v/>
      </c>
      <c r="AS339" s="16" t="str">
        <f t="shared" si="67"/>
        <v/>
      </c>
      <c r="AT339" s="16" t="str">
        <f t="shared" si="68"/>
        <v/>
      </c>
      <c r="AU339" s="15" t="str">
        <f t="shared" si="69"/>
        <v/>
      </c>
      <c r="AV339" s="15" t="str">
        <f t="shared" si="70"/>
        <v/>
      </c>
      <c r="AW339" s="28"/>
      <c r="AX339" s="84" t="str">
        <f>IF(J339=Dropdown!$E$6,AG339,"")</f>
        <v/>
      </c>
      <c r="AY339" s="84" t="str">
        <f>IF(J339=Dropdown!$E$7,AG339,"")</f>
        <v/>
      </c>
      <c r="AZ339" s="85" t="str">
        <f>IF(J339=Dropdown!$E$8,AG339,"")</f>
        <v/>
      </c>
      <c r="BA339" s="84" t="str">
        <f>IF(J339=Dropdown!$E$9,AG339,"")</f>
        <v/>
      </c>
      <c r="BB339" s="85" t="str">
        <f>IF(J339=Dropdown!$E$10,AG339,"")</f>
        <v/>
      </c>
      <c r="BC339" s="84" t="str">
        <f>IF(J339=Dropdown!$E$11,AG339,"")</f>
        <v/>
      </c>
      <c r="BD339" s="85" t="str">
        <f>IF(J339=Dropdown!$E$12,AG339,"")</f>
        <v/>
      </c>
      <c r="BE339" s="85" t="str">
        <f>IF(J339=Dropdown!$E$13,AG339,"")</f>
        <v/>
      </c>
    </row>
    <row r="340" spans="1:57" ht="15.75" customHeight="1" x14ac:dyDescent="0.2">
      <c r="A340" s="238"/>
      <c r="B340" s="239"/>
      <c r="C340" s="240"/>
      <c r="D340" s="241"/>
      <c r="E340" s="242"/>
      <c r="F340" s="241"/>
      <c r="G340" s="242"/>
      <c r="H340" s="243"/>
      <c r="I340" s="244"/>
      <c r="J340" s="230"/>
      <c r="K340" s="231"/>
      <c r="L340" s="231"/>
      <c r="M340" s="231"/>
      <c r="N340" s="231"/>
      <c r="O340" s="231"/>
      <c r="P340" s="232"/>
      <c r="Q340" s="233"/>
      <c r="R340" s="233"/>
      <c r="S340" s="233"/>
      <c r="T340" s="233"/>
      <c r="U340" s="233"/>
      <c r="V340" s="233"/>
      <c r="W340" s="233"/>
      <c r="X340" s="233"/>
      <c r="Y340" s="233"/>
      <c r="Z340" s="233"/>
      <c r="AA340" s="233"/>
      <c r="AB340" s="233"/>
      <c r="AC340" s="233"/>
      <c r="AD340" s="233"/>
      <c r="AE340" s="233"/>
      <c r="AF340" s="233"/>
      <c r="AG340" s="97" t="str">
        <f t="shared" si="71"/>
        <v>0:00</v>
      </c>
      <c r="AH340" s="98"/>
      <c r="AJ340" s="16" t="str">
        <f t="shared" si="58"/>
        <v/>
      </c>
      <c r="AK340" s="16" t="str">
        <f t="shared" si="59"/>
        <v/>
      </c>
      <c r="AL340" s="16" t="str">
        <f t="shared" si="60"/>
        <v/>
      </c>
      <c r="AM340" s="16" t="str">
        <f t="shared" si="61"/>
        <v/>
      </c>
      <c r="AN340" s="16" t="str">
        <f t="shared" si="62"/>
        <v/>
      </c>
      <c r="AO340" s="16" t="str">
        <f t="shared" si="63"/>
        <v/>
      </c>
      <c r="AP340" s="16" t="str">
        <f t="shared" si="64"/>
        <v/>
      </c>
      <c r="AQ340" s="16" t="str">
        <f t="shared" si="65"/>
        <v/>
      </c>
      <c r="AR340" s="16" t="str">
        <f t="shared" si="66"/>
        <v/>
      </c>
      <c r="AS340" s="16" t="str">
        <f t="shared" si="67"/>
        <v/>
      </c>
      <c r="AT340" s="16" t="str">
        <f t="shared" si="68"/>
        <v/>
      </c>
      <c r="AU340" s="15" t="str">
        <f t="shared" si="69"/>
        <v/>
      </c>
      <c r="AV340" s="15" t="str">
        <f t="shared" si="70"/>
        <v/>
      </c>
      <c r="AW340" s="28"/>
      <c r="AX340" s="85" t="str">
        <f>IF(J340=Dropdown!$E$6,AG340,"")</f>
        <v/>
      </c>
      <c r="AY340" s="85" t="str">
        <f>IF(J340=Dropdown!$E$7,AG340,"")</f>
        <v/>
      </c>
      <c r="AZ340" s="85" t="str">
        <f>IF(J340=Dropdown!$E$8,AG340,"")</f>
        <v/>
      </c>
      <c r="BA340" s="85" t="str">
        <f>IF(J340=Dropdown!$E$9,AG340,"")</f>
        <v/>
      </c>
      <c r="BB340" s="85" t="str">
        <f>IF(J340=Dropdown!$E$10,AG340,"")</f>
        <v/>
      </c>
      <c r="BC340" s="85" t="str">
        <f>IF(J340=Dropdown!$E$11,AG340,"")</f>
        <v/>
      </c>
      <c r="BD340" s="85" t="str">
        <f>IF(J340=Dropdown!$E$12,AG340,"")</f>
        <v/>
      </c>
      <c r="BE340" s="85" t="str">
        <f>IF(J340=Dropdown!$E$13,AG340,"")</f>
        <v/>
      </c>
    </row>
    <row r="341" spans="1:57" ht="15.75" customHeight="1" x14ac:dyDescent="0.2">
      <c r="A341" s="238"/>
      <c r="B341" s="239"/>
      <c r="C341" s="240"/>
      <c r="D341" s="241"/>
      <c r="E341" s="242"/>
      <c r="F341" s="241"/>
      <c r="G341" s="242"/>
      <c r="H341" s="243"/>
      <c r="I341" s="244"/>
      <c r="J341" s="230"/>
      <c r="K341" s="231"/>
      <c r="L341" s="231"/>
      <c r="M341" s="231"/>
      <c r="N341" s="231"/>
      <c r="O341" s="231"/>
      <c r="P341" s="232"/>
      <c r="Q341" s="233"/>
      <c r="R341" s="233"/>
      <c r="S341" s="233"/>
      <c r="T341" s="233"/>
      <c r="U341" s="233"/>
      <c r="V341" s="233"/>
      <c r="W341" s="233"/>
      <c r="X341" s="233"/>
      <c r="Y341" s="233"/>
      <c r="Z341" s="233"/>
      <c r="AA341" s="233"/>
      <c r="AB341" s="233"/>
      <c r="AC341" s="233"/>
      <c r="AD341" s="233"/>
      <c r="AE341" s="233"/>
      <c r="AF341" s="233"/>
      <c r="AG341" s="97" t="str">
        <f t="shared" si="71"/>
        <v>0:00</v>
      </c>
      <c r="AH341" s="98"/>
      <c r="AJ341" s="16" t="str">
        <f t="shared" si="58"/>
        <v/>
      </c>
      <c r="AK341" s="16" t="str">
        <f t="shared" si="59"/>
        <v/>
      </c>
      <c r="AL341" s="16" t="str">
        <f t="shared" si="60"/>
        <v/>
      </c>
      <c r="AM341" s="16" t="str">
        <f t="shared" si="61"/>
        <v/>
      </c>
      <c r="AN341" s="16" t="str">
        <f t="shared" si="62"/>
        <v/>
      </c>
      <c r="AO341" s="16" t="str">
        <f t="shared" si="63"/>
        <v/>
      </c>
      <c r="AP341" s="16" t="str">
        <f t="shared" si="64"/>
        <v/>
      </c>
      <c r="AQ341" s="16" t="str">
        <f t="shared" si="65"/>
        <v/>
      </c>
      <c r="AR341" s="16" t="str">
        <f t="shared" si="66"/>
        <v/>
      </c>
      <c r="AS341" s="16" t="str">
        <f t="shared" si="67"/>
        <v/>
      </c>
      <c r="AT341" s="16" t="str">
        <f t="shared" si="68"/>
        <v/>
      </c>
      <c r="AU341" s="15" t="str">
        <f t="shared" si="69"/>
        <v/>
      </c>
      <c r="AV341" s="15" t="str">
        <f t="shared" si="70"/>
        <v/>
      </c>
      <c r="AW341" s="28"/>
      <c r="AX341" s="85" t="str">
        <f>IF(J341=Dropdown!$E$6,AG341,"")</f>
        <v/>
      </c>
      <c r="AY341" s="85" t="str">
        <f>IF(J341=Dropdown!$E$7,AG341,"")</f>
        <v/>
      </c>
      <c r="AZ341" s="84" t="str">
        <f>IF(J341=Dropdown!$E$8,AG341,"")</f>
        <v/>
      </c>
      <c r="BA341" s="85" t="str">
        <f>IF(J341=Dropdown!$E$9,AG341,"")</f>
        <v/>
      </c>
      <c r="BB341" s="85" t="str">
        <f>IF(J341=Dropdown!$E$10,AG341,"")</f>
        <v/>
      </c>
      <c r="BC341" s="85" t="str">
        <f>IF(J341=Dropdown!$E$11,AG341,"")</f>
        <v/>
      </c>
      <c r="BD341" s="84" t="str">
        <f>IF(J341=Dropdown!$E$12,AG341,"")</f>
        <v/>
      </c>
      <c r="BE341" s="84" t="str">
        <f>IF(J341=Dropdown!$E$13,AG341,"")</f>
        <v/>
      </c>
    </row>
    <row r="342" spans="1:57" ht="15.75" customHeight="1" x14ac:dyDescent="0.2">
      <c r="A342" s="238"/>
      <c r="B342" s="239"/>
      <c r="C342" s="240"/>
      <c r="D342" s="241"/>
      <c r="E342" s="242"/>
      <c r="F342" s="241"/>
      <c r="G342" s="242"/>
      <c r="H342" s="243"/>
      <c r="I342" s="244"/>
      <c r="J342" s="230"/>
      <c r="K342" s="231"/>
      <c r="L342" s="231"/>
      <c r="M342" s="231"/>
      <c r="N342" s="231"/>
      <c r="O342" s="231"/>
      <c r="P342" s="232"/>
      <c r="Q342" s="233"/>
      <c r="R342" s="233"/>
      <c r="S342" s="233"/>
      <c r="T342" s="233"/>
      <c r="U342" s="233"/>
      <c r="V342" s="233"/>
      <c r="W342" s="233"/>
      <c r="X342" s="233"/>
      <c r="Y342" s="233"/>
      <c r="Z342" s="233"/>
      <c r="AA342" s="233"/>
      <c r="AB342" s="233"/>
      <c r="AC342" s="233"/>
      <c r="AD342" s="233"/>
      <c r="AE342" s="233"/>
      <c r="AF342" s="233"/>
      <c r="AG342" s="97" t="str">
        <f t="shared" si="71"/>
        <v>0:00</v>
      </c>
      <c r="AH342" s="98"/>
      <c r="AJ342" s="16" t="str">
        <f t="shared" si="58"/>
        <v/>
      </c>
      <c r="AK342" s="16" t="str">
        <f t="shared" si="59"/>
        <v/>
      </c>
      <c r="AL342" s="16" t="str">
        <f t="shared" si="60"/>
        <v/>
      </c>
      <c r="AM342" s="16" t="str">
        <f t="shared" si="61"/>
        <v/>
      </c>
      <c r="AN342" s="16" t="str">
        <f t="shared" si="62"/>
        <v/>
      </c>
      <c r="AO342" s="16" t="str">
        <f t="shared" si="63"/>
        <v/>
      </c>
      <c r="AP342" s="16" t="str">
        <f t="shared" si="64"/>
        <v/>
      </c>
      <c r="AQ342" s="16" t="str">
        <f t="shared" si="65"/>
        <v/>
      </c>
      <c r="AR342" s="16" t="str">
        <f t="shared" si="66"/>
        <v/>
      </c>
      <c r="AS342" s="16" t="str">
        <f t="shared" si="67"/>
        <v/>
      </c>
      <c r="AT342" s="16" t="str">
        <f t="shared" si="68"/>
        <v/>
      </c>
      <c r="AU342" s="15" t="str">
        <f t="shared" si="69"/>
        <v/>
      </c>
      <c r="AV342" s="15" t="str">
        <f t="shared" si="70"/>
        <v/>
      </c>
      <c r="AW342" s="28"/>
      <c r="AX342" s="84" t="str">
        <f>IF(J342=Dropdown!$E$6,AG342,"")</f>
        <v/>
      </c>
      <c r="AY342" s="84" t="str">
        <f>IF(J342=Dropdown!$E$7,AG342,"")</f>
        <v/>
      </c>
      <c r="AZ342" s="85" t="str">
        <f>IF(J342=Dropdown!$E$8,AG342,"")</f>
        <v/>
      </c>
      <c r="BA342" s="84" t="str">
        <f>IF(J342=Dropdown!$E$9,AG342,"")</f>
        <v/>
      </c>
      <c r="BB342" s="85" t="str">
        <f>IF(J342=Dropdown!$E$10,AG342,"")</f>
        <v/>
      </c>
      <c r="BC342" s="85" t="str">
        <f>IF(J342=Dropdown!$E$11,AG342,"")</f>
        <v/>
      </c>
      <c r="BD342" s="85" t="str">
        <f>IF(J342=Dropdown!$E$12,AG342,"")</f>
        <v/>
      </c>
      <c r="BE342" s="85" t="str">
        <f>IF(J342=Dropdown!$E$13,AG342,"")</f>
        <v/>
      </c>
    </row>
    <row r="343" spans="1:57" ht="15.75" customHeight="1" x14ac:dyDescent="0.2">
      <c r="A343" s="238"/>
      <c r="B343" s="239"/>
      <c r="C343" s="240"/>
      <c r="D343" s="241"/>
      <c r="E343" s="242"/>
      <c r="F343" s="241"/>
      <c r="G343" s="242"/>
      <c r="H343" s="243"/>
      <c r="I343" s="244"/>
      <c r="J343" s="230"/>
      <c r="K343" s="231"/>
      <c r="L343" s="231"/>
      <c r="M343" s="231"/>
      <c r="N343" s="231"/>
      <c r="O343" s="231"/>
      <c r="P343" s="232"/>
      <c r="Q343" s="233"/>
      <c r="R343" s="233"/>
      <c r="S343" s="233"/>
      <c r="T343" s="233"/>
      <c r="U343" s="233"/>
      <c r="V343" s="233"/>
      <c r="W343" s="233"/>
      <c r="X343" s="233"/>
      <c r="Y343" s="233"/>
      <c r="Z343" s="233"/>
      <c r="AA343" s="233"/>
      <c r="AB343" s="233"/>
      <c r="AC343" s="233"/>
      <c r="AD343" s="233"/>
      <c r="AE343" s="233"/>
      <c r="AF343" s="233"/>
      <c r="AG343" s="97" t="str">
        <f t="shared" si="71"/>
        <v>0:00</v>
      </c>
      <c r="AH343" s="98"/>
      <c r="AJ343" s="16" t="str">
        <f t="shared" si="58"/>
        <v/>
      </c>
      <c r="AK343" s="16" t="str">
        <f t="shared" si="59"/>
        <v/>
      </c>
      <c r="AL343" s="16" t="str">
        <f t="shared" si="60"/>
        <v/>
      </c>
      <c r="AM343" s="16" t="str">
        <f t="shared" si="61"/>
        <v/>
      </c>
      <c r="AN343" s="16" t="str">
        <f t="shared" si="62"/>
        <v/>
      </c>
      <c r="AO343" s="16" t="str">
        <f t="shared" si="63"/>
        <v/>
      </c>
      <c r="AP343" s="16" t="str">
        <f t="shared" si="64"/>
        <v/>
      </c>
      <c r="AQ343" s="16" t="str">
        <f t="shared" si="65"/>
        <v/>
      </c>
      <c r="AR343" s="16" t="str">
        <f t="shared" si="66"/>
        <v/>
      </c>
      <c r="AS343" s="16" t="str">
        <f t="shared" si="67"/>
        <v/>
      </c>
      <c r="AT343" s="16" t="str">
        <f t="shared" si="68"/>
        <v/>
      </c>
      <c r="AU343" s="15" t="str">
        <f t="shared" si="69"/>
        <v/>
      </c>
      <c r="AV343" s="15" t="str">
        <f t="shared" si="70"/>
        <v/>
      </c>
      <c r="AW343" s="28"/>
      <c r="AX343" s="85" t="str">
        <f>IF(J343=Dropdown!$E$6,AG343,"")</f>
        <v/>
      </c>
      <c r="AY343" s="85" t="str">
        <f>IF(J343=Dropdown!$E$7,AG343,"")</f>
        <v/>
      </c>
      <c r="AZ343" s="85" t="str">
        <f>IF(J343=Dropdown!$E$8,AG343,"")</f>
        <v/>
      </c>
      <c r="BA343" s="85" t="str">
        <f>IF(J343=Dropdown!$E$9,AG343,"")</f>
        <v/>
      </c>
      <c r="BB343" s="84" t="str">
        <f>IF(J343=Dropdown!$E$10,AG343,"")</f>
        <v/>
      </c>
      <c r="BC343" s="85" t="str">
        <f>IF(J343=Dropdown!$E$11,AG343,"")</f>
        <v/>
      </c>
      <c r="BD343" s="85" t="str">
        <f>IF(J343=Dropdown!$E$12,AG343,"")</f>
        <v/>
      </c>
      <c r="BE343" s="85" t="str">
        <f>IF(J343=Dropdown!$E$13,AG343,"")</f>
        <v/>
      </c>
    </row>
    <row r="344" spans="1:57" ht="15.75" customHeight="1" x14ac:dyDescent="0.2">
      <c r="A344" s="238"/>
      <c r="B344" s="239"/>
      <c r="C344" s="240"/>
      <c r="D344" s="241"/>
      <c r="E344" s="242"/>
      <c r="F344" s="241"/>
      <c r="G344" s="242"/>
      <c r="H344" s="243"/>
      <c r="I344" s="244"/>
      <c r="J344" s="230"/>
      <c r="K344" s="231"/>
      <c r="L344" s="231"/>
      <c r="M344" s="231"/>
      <c r="N344" s="231"/>
      <c r="O344" s="231"/>
      <c r="P344" s="232"/>
      <c r="Q344" s="233"/>
      <c r="R344" s="233"/>
      <c r="S344" s="233"/>
      <c r="T344" s="233"/>
      <c r="U344" s="233"/>
      <c r="V344" s="233"/>
      <c r="W344" s="233"/>
      <c r="X344" s="233"/>
      <c r="Y344" s="233"/>
      <c r="Z344" s="233"/>
      <c r="AA344" s="233"/>
      <c r="AB344" s="233"/>
      <c r="AC344" s="233"/>
      <c r="AD344" s="233"/>
      <c r="AE344" s="233"/>
      <c r="AF344" s="233"/>
      <c r="AG344" s="97" t="str">
        <f t="shared" si="71"/>
        <v>0:00</v>
      </c>
      <c r="AH344" s="98"/>
      <c r="AJ344" s="16" t="str">
        <f t="shared" si="58"/>
        <v/>
      </c>
      <c r="AK344" s="16" t="str">
        <f t="shared" si="59"/>
        <v/>
      </c>
      <c r="AL344" s="16" t="str">
        <f t="shared" si="60"/>
        <v/>
      </c>
      <c r="AM344" s="16" t="str">
        <f t="shared" si="61"/>
        <v/>
      </c>
      <c r="AN344" s="16" t="str">
        <f t="shared" si="62"/>
        <v/>
      </c>
      <c r="AO344" s="16" t="str">
        <f t="shared" si="63"/>
        <v/>
      </c>
      <c r="AP344" s="16" t="str">
        <f t="shared" si="64"/>
        <v/>
      </c>
      <c r="AQ344" s="16" t="str">
        <f t="shared" si="65"/>
        <v/>
      </c>
      <c r="AR344" s="16" t="str">
        <f t="shared" si="66"/>
        <v/>
      </c>
      <c r="AS344" s="16" t="str">
        <f t="shared" si="67"/>
        <v/>
      </c>
      <c r="AT344" s="16" t="str">
        <f t="shared" si="68"/>
        <v/>
      </c>
      <c r="AU344" s="15" t="str">
        <f t="shared" si="69"/>
        <v/>
      </c>
      <c r="AV344" s="15" t="str">
        <f t="shared" si="70"/>
        <v/>
      </c>
      <c r="AW344" s="28"/>
      <c r="AX344" s="85" t="str">
        <f>IF(J344=Dropdown!$E$6,AG344,"")</f>
        <v/>
      </c>
      <c r="AY344" s="85" t="str">
        <f>IF(J344=Dropdown!$E$7,AG344,"")</f>
        <v/>
      </c>
      <c r="AZ344" s="85" t="str">
        <f>IF(J344=Dropdown!$E$8,AG344,"")</f>
        <v/>
      </c>
      <c r="BA344" s="85" t="str">
        <f>IF(J344=Dropdown!$E$9,AG344,"")</f>
        <v/>
      </c>
      <c r="BB344" s="85" t="str">
        <f>IF(J344=Dropdown!$E$10,AG344,"")</f>
        <v/>
      </c>
      <c r="BC344" s="85" t="str">
        <f>IF(J344=Dropdown!$E$11,AG344,"")</f>
        <v/>
      </c>
      <c r="BD344" s="85" t="str">
        <f>IF(J344=Dropdown!$E$12,AG344,"")</f>
        <v/>
      </c>
      <c r="BE344" s="85" t="str">
        <f>IF(J344=Dropdown!$E$13,AG344,"")</f>
        <v/>
      </c>
    </row>
    <row r="345" spans="1:57" ht="15.75" customHeight="1" x14ac:dyDescent="0.2">
      <c r="A345" s="238"/>
      <c r="B345" s="239"/>
      <c r="C345" s="240"/>
      <c r="D345" s="241"/>
      <c r="E345" s="242"/>
      <c r="F345" s="241"/>
      <c r="G345" s="242"/>
      <c r="H345" s="243"/>
      <c r="I345" s="244"/>
      <c r="J345" s="230"/>
      <c r="K345" s="231"/>
      <c r="L345" s="231"/>
      <c r="M345" s="231"/>
      <c r="N345" s="231"/>
      <c r="O345" s="231"/>
      <c r="P345" s="232"/>
      <c r="Q345" s="233"/>
      <c r="R345" s="233"/>
      <c r="S345" s="233"/>
      <c r="T345" s="233"/>
      <c r="U345" s="233"/>
      <c r="V345" s="233"/>
      <c r="W345" s="233"/>
      <c r="X345" s="233"/>
      <c r="Y345" s="233"/>
      <c r="Z345" s="233"/>
      <c r="AA345" s="233"/>
      <c r="AB345" s="233"/>
      <c r="AC345" s="233"/>
      <c r="AD345" s="233"/>
      <c r="AE345" s="233"/>
      <c r="AF345" s="233"/>
      <c r="AG345" s="97" t="str">
        <f t="shared" si="71"/>
        <v>0:00</v>
      </c>
      <c r="AH345" s="98"/>
      <c r="AJ345" s="16" t="str">
        <f t="shared" si="58"/>
        <v/>
      </c>
      <c r="AK345" s="16" t="str">
        <f t="shared" si="59"/>
        <v/>
      </c>
      <c r="AL345" s="16" t="str">
        <f t="shared" si="60"/>
        <v/>
      </c>
      <c r="AM345" s="16" t="str">
        <f t="shared" si="61"/>
        <v/>
      </c>
      <c r="AN345" s="16" t="str">
        <f t="shared" si="62"/>
        <v/>
      </c>
      <c r="AO345" s="16" t="str">
        <f t="shared" si="63"/>
        <v/>
      </c>
      <c r="AP345" s="16" t="str">
        <f t="shared" si="64"/>
        <v/>
      </c>
      <c r="AQ345" s="16" t="str">
        <f t="shared" si="65"/>
        <v/>
      </c>
      <c r="AR345" s="16" t="str">
        <f t="shared" si="66"/>
        <v/>
      </c>
      <c r="AS345" s="16" t="str">
        <f t="shared" si="67"/>
        <v/>
      </c>
      <c r="AT345" s="16" t="str">
        <f t="shared" si="68"/>
        <v/>
      </c>
      <c r="AU345" s="15" t="str">
        <f t="shared" si="69"/>
        <v/>
      </c>
      <c r="AV345" s="15" t="str">
        <f t="shared" si="70"/>
        <v/>
      </c>
      <c r="AW345" s="28"/>
      <c r="AX345" s="84" t="str">
        <f>IF(J345=Dropdown!$E$6,AG345,"")</f>
        <v/>
      </c>
      <c r="AY345" s="84" t="str">
        <f>IF(J345=Dropdown!$E$7,AG345,"")</f>
        <v/>
      </c>
      <c r="AZ345" s="85" t="str">
        <f>IF(J345=Dropdown!$E$8,AG345,"")</f>
        <v/>
      </c>
      <c r="BA345" s="84" t="str">
        <f>IF(J345=Dropdown!$E$9,AG345,"")</f>
        <v/>
      </c>
      <c r="BB345" s="85" t="str">
        <f>IF(J345=Dropdown!$E$10,AG345,"")</f>
        <v/>
      </c>
      <c r="BC345" s="84" t="str">
        <f>IF(J345=Dropdown!$E$11,AG345,"")</f>
        <v/>
      </c>
      <c r="BD345" s="84" t="str">
        <f>IF(J345=Dropdown!$E$12,AG345,"")</f>
        <v/>
      </c>
      <c r="BE345" s="84" t="str">
        <f>IF(J345=Dropdown!$E$13,AG345,"")</f>
        <v/>
      </c>
    </row>
    <row r="346" spans="1:57" ht="15.75" customHeight="1" x14ac:dyDescent="0.2">
      <c r="A346" s="238"/>
      <c r="B346" s="239"/>
      <c r="C346" s="240"/>
      <c r="D346" s="241"/>
      <c r="E346" s="242"/>
      <c r="F346" s="241"/>
      <c r="G346" s="242"/>
      <c r="H346" s="243"/>
      <c r="I346" s="244"/>
      <c r="J346" s="230"/>
      <c r="K346" s="231"/>
      <c r="L346" s="231"/>
      <c r="M346" s="231"/>
      <c r="N346" s="231"/>
      <c r="O346" s="231"/>
      <c r="P346" s="232"/>
      <c r="Q346" s="233"/>
      <c r="R346" s="233"/>
      <c r="S346" s="233"/>
      <c r="T346" s="233"/>
      <c r="U346" s="233"/>
      <c r="V346" s="233"/>
      <c r="W346" s="233"/>
      <c r="X346" s="233"/>
      <c r="Y346" s="233"/>
      <c r="Z346" s="233"/>
      <c r="AA346" s="233"/>
      <c r="AB346" s="233"/>
      <c r="AC346" s="233"/>
      <c r="AD346" s="233"/>
      <c r="AE346" s="233"/>
      <c r="AF346" s="233"/>
      <c r="AG346" s="97" t="str">
        <f t="shared" si="71"/>
        <v>0:00</v>
      </c>
      <c r="AH346" s="98"/>
      <c r="AJ346" s="16" t="str">
        <f t="shared" si="58"/>
        <v/>
      </c>
      <c r="AK346" s="16" t="str">
        <f t="shared" si="59"/>
        <v/>
      </c>
      <c r="AL346" s="16" t="str">
        <f t="shared" si="60"/>
        <v/>
      </c>
      <c r="AM346" s="16" t="str">
        <f t="shared" si="61"/>
        <v/>
      </c>
      <c r="AN346" s="16" t="str">
        <f t="shared" si="62"/>
        <v/>
      </c>
      <c r="AO346" s="16" t="str">
        <f t="shared" si="63"/>
        <v/>
      </c>
      <c r="AP346" s="16" t="str">
        <f t="shared" si="64"/>
        <v/>
      </c>
      <c r="AQ346" s="16" t="str">
        <f t="shared" si="65"/>
        <v/>
      </c>
      <c r="AR346" s="16" t="str">
        <f t="shared" si="66"/>
        <v/>
      </c>
      <c r="AS346" s="16" t="str">
        <f t="shared" si="67"/>
        <v/>
      </c>
      <c r="AT346" s="16" t="str">
        <f t="shared" si="68"/>
        <v/>
      </c>
      <c r="AU346" s="15" t="str">
        <f t="shared" si="69"/>
        <v/>
      </c>
      <c r="AV346" s="15" t="str">
        <f t="shared" si="70"/>
        <v/>
      </c>
      <c r="AW346" s="28"/>
      <c r="AX346" s="85" t="str">
        <f>IF(J346=Dropdown!$E$6,AG346,"")</f>
        <v/>
      </c>
      <c r="AY346" s="85" t="str">
        <f>IF(J346=Dropdown!$E$7,AG346,"")</f>
        <v/>
      </c>
      <c r="AZ346" s="85" t="str">
        <f>IF(J346=Dropdown!$E$8,AG346,"")</f>
        <v/>
      </c>
      <c r="BA346" s="85" t="str">
        <f>IF(J346=Dropdown!$E$9,AG346,"")</f>
        <v/>
      </c>
      <c r="BB346" s="85" t="str">
        <f>IF(J346=Dropdown!$E$10,AG346,"")</f>
        <v/>
      </c>
      <c r="BC346" s="85" t="str">
        <f>IF(J346=Dropdown!$E$11,AG346,"")</f>
        <v/>
      </c>
      <c r="BD346" s="85" t="str">
        <f>IF(J346=Dropdown!$E$12,AG346,"")</f>
        <v/>
      </c>
      <c r="BE346" s="85" t="str">
        <f>IF(J346=Dropdown!$E$13,AG346,"")</f>
        <v/>
      </c>
    </row>
    <row r="347" spans="1:57" ht="15.75" customHeight="1" x14ac:dyDescent="0.2">
      <c r="A347" s="238"/>
      <c r="B347" s="239"/>
      <c r="C347" s="240"/>
      <c r="D347" s="241"/>
      <c r="E347" s="242"/>
      <c r="F347" s="241"/>
      <c r="G347" s="242"/>
      <c r="H347" s="243"/>
      <c r="I347" s="244"/>
      <c r="J347" s="230"/>
      <c r="K347" s="231"/>
      <c r="L347" s="231"/>
      <c r="M347" s="231"/>
      <c r="N347" s="231"/>
      <c r="O347" s="231"/>
      <c r="P347" s="232"/>
      <c r="Q347" s="233"/>
      <c r="R347" s="233"/>
      <c r="S347" s="233"/>
      <c r="T347" s="233"/>
      <c r="U347" s="233"/>
      <c r="V347" s="233"/>
      <c r="W347" s="233"/>
      <c r="X347" s="233"/>
      <c r="Y347" s="233"/>
      <c r="Z347" s="233"/>
      <c r="AA347" s="233"/>
      <c r="AB347" s="233"/>
      <c r="AC347" s="233"/>
      <c r="AD347" s="233"/>
      <c r="AE347" s="233"/>
      <c r="AF347" s="233"/>
      <c r="AG347" s="97" t="str">
        <f t="shared" si="71"/>
        <v>0:00</v>
      </c>
      <c r="AH347" s="98"/>
      <c r="AJ347" s="16" t="str">
        <f t="shared" si="58"/>
        <v/>
      </c>
      <c r="AK347" s="16" t="str">
        <f t="shared" si="59"/>
        <v/>
      </c>
      <c r="AL347" s="16" t="str">
        <f t="shared" si="60"/>
        <v/>
      </c>
      <c r="AM347" s="16" t="str">
        <f t="shared" si="61"/>
        <v/>
      </c>
      <c r="AN347" s="16" t="str">
        <f t="shared" si="62"/>
        <v/>
      </c>
      <c r="AO347" s="16" t="str">
        <f t="shared" si="63"/>
        <v/>
      </c>
      <c r="AP347" s="16" t="str">
        <f t="shared" si="64"/>
        <v/>
      </c>
      <c r="AQ347" s="16" t="str">
        <f t="shared" si="65"/>
        <v/>
      </c>
      <c r="AR347" s="16" t="str">
        <f t="shared" si="66"/>
        <v/>
      </c>
      <c r="AS347" s="16" t="str">
        <f t="shared" si="67"/>
        <v/>
      </c>
      <c r="AT347" s="16" t="str">
        <f t="shared" si="68"/>
        <v/>
      </c>
      <c r="AU347" s="15" t="str">
        <f t="shared" si="69"/>
        <v/>
      </c>
      <c r="AV347" s="15" t="str">
        <f t="shared" si="70"/>
        <v/>
      </c>
      <c r="AW347" s="28"/>
      <c r="AX347" s="85" t="str">
        <f>IF(J347=Dropdown!$E$6,AG347,"")</f>
        <v/>
      </c>
      <c r="AY347" s="85" t="str">
        <f>IF(J347=Dropdown!$E$7,AG347,"")</f>
        <v/>
      </c>
      <c r="AZ347" s="85" t="str">
        <f>IF(J347=Dropdown!$E$8,AG347,"")</f>
        <v/>
      </c>
      <c r="BA347" s="85" t="str">
        <f>IF(J347=Dropdown!$E$9,AG347,"")</f>
        <v/>
      </c>
      <c r="BB347" s="85" t="str">
        <f>IF(J347=Dropdown!$E$10,AG347,"")</f>
        <v/>
      </c>
      <c r="BC347" s="85" t="str">
        <f>IF(J347=Dropdown!$E$11,AG347,"")</f>
        <v/>
      </c>
      <c r="BD347" s="85" t="str">
        <f>IF(J347=Dropdown!$E$12,AG347,"")</f>
        <v/>
      </c>
      <c r="BE347" s="85" t="str">
        <f>IF(J347=Dropdown!$E$13,AG347,"")</f>
        <v/>
      </c>
    </row>
    <row r="348" spans="1:57" ht="15.75" customHeight="1" x14ac:dyDescent="0.2">
      <c r="A348" s="238"/>
      <c r="B348" s="239"/>
      <c r="C348" s="240"/>
      <c r="D348" s="241"/>
      <c r="E348" s="242"/>
      <c r="F348" s="241"/>
      <c r="G348" s="242"/>
      <c r="H348" s="243"/>
      <c r="I348" s="244"/>
      <c r="J348" s="230"/>
      <c r="K348" s="231"/>
      <c r="L348" s="231"/>
      <c r="M348" s="231"/>
      <c r="N348" s="231"/>
      <c r="O348" s="231"/>
      <c r="P348" s="232"/>
      <c r="Q348" s="233"/>
      <c r="R348" s="233"/>
      <c r="S348" s="233"/>
      <c r="T348" s="233"/>
      <c r="U348" s="233"/>
      <c r="V348" s="233"/>
      <c r="W348" s="233"/>
      <c r="X348" s="233"/>
      <c r="Y348" s="233"/>
      <c r="Z348" s="233"/>
      <c r="AA348" s="233"/>
      <c r="AB348" s="233"/>
      <c r="AC348" s="233"/>
      <c r="AD348" s="233"/>
      <c r="AE348" s="233"/>
      <c r="AF348" s="233"/>
      <c r="AG348" s="97" t="str">
        <f t="shared" si="71"/>
        <v>0:00</v>
      </c>
      <c r="AH348" s="98"/>
      <c r="AJ348" s="16" t="str">
        <f t="shared" si="58"/>
        <v/>
      </c>
      <c r="AK348" s="16" t="str">
        <f t="shared" si="59"/>
        <v/>
      </c>
      <c r="AL348" s="16" t="str">
        <f t="shared" si="60"/>
        <v/>
      </c>
      <c r="AM348" s="16" t="str">
        <f t="shared" si="61"/>
        <v/>
      </c>
      <c r="AN348" s="16" t="str">
        <f t="shared" si="62"/>
        <v/>
      </c>
      <c r="AO348" s="16" t="str">
        <f t="shared" si="63"/>
        <v/>
      </c>
      <c r="AP348" s="16" t="str">
        <f t="shared" si="64"/>
        <v/>
      </c>
      <c r="AQ348" s="16" t="str">
        <f t="shared" si="65"/>
        <v/>
      </c>
      <c r="AR348" s="16" t="str">
        <f t="shared" si="66"/>
        <v/>
      </c>
      <c r="AS348" s="16" t="str">
        <f t="shared" si="67"/>
        <v/>
      </c>
      <c r="AT348" s="16" t="str">
        <f t="shared" si="68"/>
        <v/>
      </c>
      <c r="AU348" s="15" t="str">
        <f t="shared" si="69"/>
        <v/>
      </c>
      <c r="AV348" s="15" t="str">
        <f t="shared" si="70"/>
        <v/>
      </c>
      <c r="AW348" s="28"/>
      <c r="AX348" s="84" t="str">
        <f>IF(J348=Dropdown!$E$6,AG348,"")</f>
        <v/>
      </c>
      <c r="AY348" s="84" t="str">
        <f>IF(J348=Dropdown!$E$7,AG348,"")</f>
        <v/>
      </c>
      <c r="AZ348" s="84" t="str">
        <f>IF(J348=Dropdown!$E$8,AG348,"")</f>
        <v/>
      </c>
      <c r="BA348" s="84" t="str">
        <f>IF(J348=Dropdown!$E$9,AG348,"")</f>
        <v/>
      </c>
      <c r="BB348" s="84" t="str">
        <f>IF(J348=Dropdown!$E$10,AG348,"")</f>
        <v/>
      </c>
      <c r="BC348" s="85" t="str">
        <f>IF(J348=Dropdown!$E$11,AG348,"")</f>
        <v/>
      </c>
      <c r="BD348" s="85" t="str">
        <f>IF(J348=Dropdown!$E$12,AG348,"")</f>
        <v/>
      </c>
      <c r="BE348" s="85" t="str">
        <f>IF(J348=Dropdown!$E$13,AG348,"")</f>
        <v/>
      </c>
    </row>
    <row r="349" spans="1:57" ht="15.75" customHeight="1" x14ac:dyDescent="0.2">
      <c r="A349" s="238"/>
      <c r="B349" s="239"/>
      <c r="C349" s="240"/>
      <c r="D349" s="241"/>
      <c r="E349" s="242"/>
      <c r="F349" s="241"/>
      <c r="G349" s="242"/>
      <c r="H349" s="243"/>
      <c r="I349" s="244"/>
      <c r="J349" s="230"/>
      <c r="K349" s="231"/>
      <c r="L349" s="231"/>
      <c r="M349" s="231"/>
      <c r="N349" s="231"/>
      <c r="O349" s="231"/>
      <c r="P349" s="232"/>
      <c r="Q349" s="233"/>
      <c r="R349" s="233"/>
      <c r="S349" s="233"/>
      <c r="T349" s="233"/>
      <c r="U349" s="233"/>
      <c r="V349" s="233"/>
      <c r="W349" s="233"/>
      <c r="X349" s="233"/>
      <c r="Y349" s="233"/>
      <c r="Z349" s="233"/>
      <c r="AA349" s="233"/>
      <c r="AB349" s="233"/>
      <c r="AC349" s="233"/>
      <c r="AD349" s="233"/>
      <c r="AE349" s="233"/>
      <c r="AF349" s="233"/>
      <c r="AG349" s="97" t="str">
        <f t="shared" si="71"/>
        <v>0:00</v>
      </c>
      <c r="AH349" s="98"/>
      <c r="AJ349" s="16" t="str">
        <f t="shared" si="58"/>
        <v/>
      </c>
      <c r="AK349" s="16" t="str">
        <f t="shared" si="59"/>
        <v/>
      </c>
      <c r="AL349" s="16" t="str">
        <f t="shared" si="60"/>
        <v/>
      </c>
      <c r="AM349" s="16" t="str">
        <f t="shared" si="61"/>
        <v/>
      </c>
      <c r="AN349" s="16" t="str">
        <f t="shared" si="62"/>
        <v/>
      </c>
      <c r="AO349" s="16" t="str">
        <f t="shared" si="63"/>
        <v/>
      </c>
      <c r="AP349" s="16" t="str">
        <f t="shared" si="64"/>
        <v/>
      </c>
      <c r="AQ349" s="16" t="str">
        <f t="shared" si="65"/>
        <v/>
      </c>
      <c r="AR349" s="16" t="str">
        <f t="shared" si="66"/>
        <v/>
      </c>
      <c r="AS349" s="16" t="str">
        <f t="shared" si="67"/>
        <v/>
      </c>
      <c r="AT349" s="16" t="str">
        <f t="shared" si="68"/>
        <v/>
      </c>
      <c r="AU349" s="15" t="str">
        <f t="shared" si="69"/>
        <v/>
      </c>
      <c r="AV349" s="15" t="str">
        <f t="shared" si="70"/>
        <v/>
      </c>
      <c r="AW349" s="28"/>
      <c r="AX349" s="85" t="str">
        <f>IF(J349=Dropdown!$E$6,AG349,"")</f>
        <v/>
      </c>
      <c r="AY349" s="85" t="str">
        <f>IF(J349=Dropdown!$E$7,AG349,"")</f>
        <v/>
      </c>
      <c r="AZ349" s="85" t="str">
        <f>IF(J349=Dropdown!$E$8,AG349,"")</f>
        <v/>
      </c>
      <c r="BA349" s="85" t="str">
        <f>IF(J349=Dropdown!$E$9,AG349,"")</f>
        <v/>
      </c>
      <c r="BB349" s="85" t="str">
        <f>IF(J349=Dropdown!$E$10,AG349,"")</f>
        <v/>
      </c>
      <c r="BC349" s="85" t="str">
        <f>IF(J349=Dropdown!$E$11,AG349,"")</f>
        <v/>
      </c>
      <c r="BD349" s="84" t="str">
        <f>IF(J349=Dropdown!$E$12,AG349,"")</f>
        <v/>
      </c>
      <c r="BE349" s="84" t="str">
        <f>IF(J349=Dropdown!$E$13,AG349,"")</f>
        <v/>
      </c>
    </row>
    <row r="350" spans="1:57" ht="15.75" customHeight="1" x14ac:dyDescent="0.2">
      <c r="A350" s="238"/>
      <c r="B350" s="239"/>
      <c r="C350" s="240"/>
      <c r="D350" s="241"/>
      <c r="E350" s="242"/>
      <c r="F350" s="241"/>
      <c r="G350" s="242"/>
      <c r="H350" s="243"/>
      <c r="I350" s="244"/>
      <c r="J350" s="230"/>
      <c r="K350" s="231"/>
      <c r="L350" s="231"/>
      <c r="M350" s="231"/>
      <c r="N350" s="231"/>
      <c r="O350" s="231"/>
      <c r="P350" s="232"/>
      <c r="Q350" s="233"/>
      <c r="R350" s="233"/>
      <c r="S350" s="233"/>
      <c r="T350" s="233"/>
      <c r="U350" s="233"/>
      <c r="V350" s="233"/>
      <c r="W350" s="233"/>
      <c r="X350" s="233"/>
      <c r="Y350" s="233"/>
      <c r="Z350" s="233"/>
      <c r="AA350" s="233"/>
      <c r="AB350" s="233"/>
      <c r="AC350" s="233"/>
      <c r="AD350" s="233"/>
      <c r="AE350" s="233"/>
      <c r="AF350" s="233"/>
      <c r="AG350" s="97" t="str">
        <f t="shared" si="71"/>
        <v>0:00</v>
      </c>
      <c r="AH350" s="98"/>
      <c r="AJ350" s="16" t="str">
        <f t="shared" si="58"/>
        <v/>
      </c>
      <c r="AK350" s="16" t="str">
        <f t="shared" si="59"/>
        <v/>
      </c>
      <c r="AL350" s="16" t="str">
        <f t="shared" si="60"/>
        <v/>
      </c>
      <c r="AM350" s="16" t="str">
        <f t="shared" si="61"/>
        <v/>
      </c>
      <c r="AN350" s="16" t="str">
        <f t="shared" si="62"/>
        <v/>
      </c>
      <c r="AO350" s="16" t="str">
        <f t="shared" si="63"/>
        <v/>
      </c>
      <c r="AP350" s="16" t="str">
        <f t="shared" si="64"/>
        <v/>
      </c>
      <c r="AQ350" s="16" t="str">
        <f t="shared" si="65"/>
        <v/>
      </c>
      <c r="AR350" s="16" t="str">
        <f t="shared" si="66"/>
        <v/>
      </c>
      <c r="AS350" s="16" t="str">
        <f t="shared" si="67"/>
        <v/>
      </c>
      <c r="AT350" s="16" t="str">
        <f t="shared" si="68"/>
        <v/>
      </c>
      <c r="AU350" s="15" t="str">
        <f t="shared" si="69"/>
        <v/>
      </c>
      <c r="AV350" s="15" t="str">
        <f t="shared" si="70"/>
        <v/>
      </c>
      <c r="AW350" s="28"/>
      <c r="AX350" s="85" t="str">
        <f>IF(J350=Dropdown!$E$6,AG350,"")</f>
        <v/>
      </c>
      <c r="AY350" s="85" t="str">
        <f>IF(J350=Dropdown!$E$7,AG350,"")</f>
        <v/>
      </c>
      <c r="AZ350" s="85" t="str">
        <f>IF(J350=Dropdown!$E$8,AG350,"")</f>
        <v/>
      </c>
      <c r="BA350" s="85" t="str">
        <f>IF(J350=Dropdown!$E$9,AG350,"")</f>
        <v/>
      </c>
      <c r="BB350" s="85" t="str">
        <f>IF(J350=Dropdown!$E$10,AG350,"")</f>
        <v/>
      </c>
      <c r="BC350" s="85" t="str">
        <f>IF(J350=Dropdown!$E$11,AG350,"")</f>
        <v/>
      </c>
      <c r="BD350" s="85" t="str">
        <f>IF(J350=Dropdown!$E$12,AG350,"")</f>
        <v/>
      </c>
      <c r="BE350" s="85" t="str">
        <f>IF(J350=Dropdown!$E$13,AG350,"")</f>
        <v/>
      </c>
    </row>
    <row r="351" spans="1:57" ht="15.75" customHeight="1" x14ac:dyDescent="0.2">
      <c r="A351" s="238"/>
      <c r="B351" s="239"/>
      <c r="C351" s="240"/>
      <c r="D351" s="241"/>
      <c r="E351" s="242"/>
      <c r="F351" s="241"/>
      <c r="G351" s="242"/>
      <c r="H351" s="243"/>
      <c r="I351" s="244"/>
      <c r="J351" s="230"/>
      <c r="K351" s="231"/>
      <c r="L351" s="231"/>
      <c r="M351" s="231"/>
      <c r="N351" s="231"/>
      <c r="O351" s="231"/>
      <c r="P351" s="232"/>
      <c r="Q351" s="233"/>
      <c r="R351" s="233"/>
      <c r="S351" s="233"/>
      <c r="T351" s="233"/>
      <c r="U351" s="233"/>
      <c r="V351" s="233"/>
      <c r="W351" s="233"/>
      <c r="X351" s="233"/>
      <c r="Y351" s="233"/>
      <c r="Z351" s="233"/>
      <c r="AA351" s="233"/>
      <c r="AB351" s="233"/>
      <c r="AC351" s="233"/>
      <c r="AD351" s="233"/>
      <c r="AE351" s="233"/>
      <c r="AF351" s="233"/>
      <c r="AG351" s="97" t="str">
        <f t="shared" si="71"/>
        <v>0:00</v>
      </c>
      <c r="AH351" s="98"/>
      <c r="AJ351" s="16" t="str">
        <f t="shared" si="58"/>
        <v/>
      </c>
      <c r="AK351" s="16" t="str">
        <f t="shared" si="59"/>
        <v/>
      </c>
      <c r="AL351" s="16" t="str">
        <f t="shared" si="60"/>
        <v/>
      </c>
      <c r="AM351" s="16" t="str">
        <f t="shared" si="61"/>
        <v/>
      </c>
      <c r="AN351" s="16" t="str">
        <f t="shared" si="62"/>
        <v/>
      </c>
      <c r="AO351" s="16" t="str">
        <f t="shared" si="63"/>
        <v/>
      </c>
      <c r="AP351" s="16" t="str">
        <f t="shared" si="64"/>
        <v/>
      </c>
      <c r="AQ351" s="16" t="str">
        <f t="shared" si="65"/>
        <v/>
      </c>
      <c r="AR351" s="16" t="str">
        <f t="shared" si="66"/>
        <v/>
      </c>
      <c r="AS351" s="16" t="str">
        <f t="shared" si="67"/>
        <v/>
      </c>
      <c r="AT351" s="16" t="str">
        <f t="shared" si="68"/>
        <v/>
      </c>
      <c r="AU351" s="15" t="str">
        <f t="shared" si="69"/>
        <v/>
      </c>
      <c r="AV351" s="15" t="str">
        <f t="shared" si="70"/>
        <v/>
      </c>
      <c r="AW351" s="28"/>
      <c r="AX351" s="84" t="str">
        <f>IF(J351=Dropdown!$E$6,AG351,"")</f>
        <v/>
      </c>
      <c r="AY351" s="84" t="str">
        <f>IF(J351=Dropdown!$E$7,AG351,"")</f>
        <v/>
      </c>
      <c r="AZ351" s="85" t="str">
        <f>IF(J351=Dropdown!$E$8,AG351,"")</f>
        <v/>
      </c>
      <c r="BA351" s="84" t="str">
        <f>IF(J351=Dropdown!$E$9,AG351,"")</f>
        <v/>
      </c>
      <c r="BB351" s="85" t="str">
        <f>IF(J351=Dropdown!$E$10,AG351,"")</f>
        <v/>
      </c>
      <c r="BC351" s="84" t="str">
        <f>IF(J351=Dropdown!$E$11,AG351,"")</f>
        <v/>
      </c>
      <c r="BD351" s="85" t="str">
        <f>IF(J351=Dropdown!$E$12,AG351,"")</f>
        <v/>
      </c>
      <c r="BE351" s="85" t="str">
        <f>IF(J351=Dropdown!$E$13,AG351,"")</f>
        <v/>
      </c>
    </row>
    <row r="352" spans="1:57" ht="15.75" customHeight="1" x14ac:dyDescent="0.2">
      <c r="A352" s="238"/>
      <c r="B352" s="239"/>
      <c r="C352" s="240"/>
      <c r="D352" s="241"/>
      <c r="E352" s="242"/>
      <c r="F352" s="241"/>
      <c r="G352" s="242"/>
      <c r="H352" s="243"/>
      <c r="I352" s="244"/>
      <c r="J352" s="230"/>
      <c r="K352" s="231"/>
      <c r="L352" s="231"/>
      <c r="M352" s="231"/>
      <c r="N352" s="231"/>
      <c r="O352" s="231"/>
      <c r="P352" s="232"/>
      <c r="Q352" s="233"/>
      <c r="R352" s="233"/>
      <c r="S352" s="233"/>
      <c r="T352" s="233"/>
      <c r="U352" s="233"/>
      <c r="V352" s="233"/>
      <c r="W352" s="233"/>
      <c r="X352" s="233"/>
      <c r="Y352" s="233"/>
      <c r="Z352" s="233"/>
      <c r="AA352" s="233"/>
      <c r="AB352" s="233"/>
      <c r="AC352" s="233"/>
      <c r="AD352" s="233"/>
      <c r="AE352" s="233"/>
      <c r="AF352" s="233"/>
      <c r="AG352" s="97" t="str">
        <f t="shared" si="71"/>
        <v>0:00</v>
      </c>
      <c r="AH352" s="98"/>
      <c r="AJ352" s="16" t="str">
        <f t="shared" si="58"/>
        <v/>
      </c>
      <c r="AK352" s="16" t="str">
        <f t="shared" si="59"/>
        <v/>
      </c>
      <c r="AL352" s="16" t="str">
        <f t="shared" si="60"/>
        <v/>
      </c>
      <c r="AM352" s="16" t="str">
        <f t="shared" si="61"/>
        <v/>
      </c>
      <c r="AN352" s="16" t="str">
        <f t="shared" si="62"/>
        <v/>
      </c>
      <c r="AO352" s="16" t="str">
        <f t="shared" si="63"/>
        <v/>
      </c>
      <c r="AP352" s="16" t="str">
        <f t="shared" si="64"/>
        <v/>
      </c>
      <c r="AQ352" s="16" t="str">
        <f t="shared" si="65"/>
        <v/>
      </c>
      <c r="AR352" s="16" t="str">
        <f t="shared" si="66"/>
        <v/>
      </c>
      <c r="AS352" s="16" t="str">
        <f t="shared" si="67"/>
        <v/>
      </c>
      <c r="AT352" s="16" t="str">
        <f t="shared" si="68"/>
        <v/>
      </c>
      <c r="AU352" s="15" t="str">
        <f t="shared" si="69"/>
        <v/>
      </c>
      <c r="AV352" s="15" t="str">
        <f t="shared" si="70"/>
        <v/>
      </c>
      <c r="AW352" s="28"/>
      <c r="AX352" s="85" t="str">
        <f>IF(J352=Dropdown!$E$6,AG352,"")</f>
        <v/>
      </c>
      <c r="AY352" s="85" t="str">
        <f>IF(J352=Dropdown!$E$7,AG352,"")</f>
        <v/>
      </c>
      <c r="AZ352" s="85" t="str">
        <f>IF(J352=Dropdown!$E$8,AG352,"")</f>
        <v/>
      </c>
      <c r="BA352" s="85" t="str">
        <f>IF(J352=Dropdown!$E$9,AG352,"")</f>
        <v/>
      </c>
      <c r="BB352" s="85" t="str">
        <f>IF(J352=Dropdown!$E$10,AG352,"")</f>
        <v/>
      </c>
      <c r="BC352" s="85" t="str">
        <f>IF(J352=Dropdown!$E$11,AG352,"")</f>
        <v/>
      </c>
      <c r="BD352" s="85" t="str">
        <f>IF(J352=Dropdown!$E$12,AG352,"")</f>
        <v/>
      </c>
      <c r="BE352" s="85" t="str">
        <f>IF(J352=Dropdown!$E$13,AG352,"")</f>
        <v/>
      </c>
    </row>
    <row r="353" spans="1:57" ht="15.75" customHeight="1" x14ac:dyDescent="0.2">
      <c r="A353" s="238"/>
      <c r="B353" s="239"/>
      <c r="C353" s="240"/>
      <c r="D353" s="241"/>
      <c r="E353" s="242"/>
      <c r="F353" s="241"/>
      <c r="G353" s="242"/>
      <c r="H353" s="243"/>
      <c r="I353" s="244"/>
      <c r="J353" s="230"/>
      <c r="K353" s="231"/>
      <c r="L353" s="231"/>
      <c r="M353" s="231"/>
      <c r="N353" s="231"/>
      <c r="O353" s="231"/>
      <c r="P353" s="232"/>
      <c r="Q353" s="233"/>
      <c r="R353" s="233"/>
      <c r="S353" s="233"/>
      <c r="T353" s="233"/>
      <c r="U353" s="233"/>
      <c r="V353" s="233"/>
      <c r="W353" s="233"/>
      <c r="X353" s="233"/>
      <c r="Y353" s="233"/>
      <c r="Z353" s="233"/>
      <c r="AA353" s="233"/>
      <c r="AB353" s="233"/>
      <c r="AC353" s="233"/>
      <c r="AD353" s="233"/>
      <c r="AE353" s="233"/>
      <c r="AF353" s="233"/>
      <c r="AG353" s="97" t="str">
        <f t="shared" si="71"/>
        <v>0:00</v>
      </c>
      <c r="AH353" s="98"/>
      <c r="AJ353" s="16" t="str">
        <f t="shared" ref="AJ353:AJ416" si="72">IF(AND(AG353&lt;&gt;"0:00",A353=""),"Fehler","")</f>
        <v/>
      </c>
      <c r="AK353" s="16" t="str">
        <f t="shared" ref="AK353:AK416" si="73">IF(AND(AG353&lt;&gt;"0:00",H353=""),"Fehler","")</f>
        <v/>
      </c>
      <c r="AL353" s="16" t="str">
        <f t="shared" ref="AL353:AL416" si="74">IF(AND(AG353&lt;&gt;"0:00",J353=""),"Fehler","")</f>
        <v/>
      </c>
      <c r="AM353" s="16" t="str">
        <f t="shared" ref="AM353:AM416" si="75">IF(AND(H353="Ort 13",Q353=""),"Fehler","")</f>
        <v/>
      </c>
      <c r="AN353" s="16" t="str">
        <f t="shared" ref="AN353:AN416" si="76">IF(AND(H353="Ort 14",Q353=""),"Fehler","")</f>
        <v/>
      </c>
      <c r="AO353" s="16" t="str">
        <f t="shared" ref="AO353:AO416" si="77">IF(AND(H353="Ort 15",Q353=""),"Fehler","")</f>
        <v/>
      </c>
      <c r="AP353" s="16" t="str">
        <f t="shared" ref="AP353:AP416" si="78">IF(AND(H353="Ort 16",Q353=""),"Fehler","")</f>
        <v/>
      </c>
      <c r="AQ353" s="16" t="str">
        <f t="shared" ref="AQ353:AQ416" si="79">IF(AND(H353="Ort 13",AM353=""),"Fehler","")</f>
        <v/>
      </c>
      <c r="AR353" s="16" t="str">
        <f t="shared" ref="AR353:AR416" si="80">IF(AND(H353="Ort 14",AN353=""),"Fehler","")</f>
        <v/>
      </c>
      <c r="AS353" s="16" t="str">
        <f t="shared" ref="AS353:AS416" si="81">IF(AND(H353="Ort 15",AO353=""),"Fehler","")</f>
        <v/>
      </c>
      <c r="AT353" s="16" t="str">
        <f t="shared" ref="AT353:AT416" si="82">IF(AND(H353="Ort 16",AP353=""),"Fehler","")</f>
        <v/>
      </c>
      <c r="AU353" s="15" t="str">
        <f t="shared" ref="AU353:AU416" si="83">IF(AND(AG353*24&gt;=5,AG353*24&lt;7),"Fehler","")</f>
        <v/>
      </c>
      <c r="AV353" s="15" t="str">
        <f t="shared" ref="AV353:AV416" si="84">IF(AG353*24&gt;=7,"Fehler","")</f>
        <v/>
      </c>
      <c r="AW353" s="28"/>
      <c r="AX353" s="85" t="str">
        <f>IF(J353=Dropdown!$E$6,AG353,"")</f>
        <v/>
      </c>
      <c r="AY353" s="85" t="str">
        <f>IF(J353=Dropdown!$E$7,AG353,"")</f>
        <v/>
      </c>
      <c r="AZ353" s="85" t="str">
        <f>IF(J353=Dropdown!$E$8,AG353,"")</f>
        <v/>
      </c>
      <c r="BA353" s="85" t="str">
        <f>IF(J353=Dropdown!$E$9,AG353,"")</f>
        <v/>
      </c>
      <c r="BB353" s="84" t="str">
        <f>IF(J353=Dropdown!$E$10,AG353,"")</f>
        <v/>
      </c>
      <c r="BC353" s="85" t="str">
        <f>IF(J353=Dropdown!$E$11,AG353,"")</f>
        <v/>
      </c>
      <c r="BD353" s="84" t="str">
        <f>IF(J353=Dropdown!$E$12,AG353,"")</f>
        <v/>
      </c>
      <c r="BE353" s="84" t="str">
        <f>IF(J353=Dropdown!$E$13,AG353,"")</f>
        <v/>
      </c>
    </row>
    <row r="354" spans="1:57" ht="15.75" customHeight="1" x14ac:dyDescent="0.2">
      <c r="A354" s="238"/>
      <c r="B354" s="239"/>
      <c r="C354" s="240"/>
      <c r="D354" s="241"/>
      <c r="E354" s="242"/>
      <c r="F354" s="241"/>
      <c r="G354" s="242"/>
      <c r="H354" s="243"/>
      <c r="I354" s="244"/>
      <c r="J354" s="230"/>
      <c r="K354" s="231"/>
      <c r="L354" s="231"/>
      <c r="M354" s="231"/>
      <c r="N354" s="231"/>
      <c r="O354" s="231"/>
      <c r="P354" s="232"/>
      <c r="Q354" s="233"/>
      <c r="R354" s="233"/>
      <c r="S354" s="233"/>
      <c r="T354" s="233"/>
      <c r="U354" s="233"/>
      <c r="V354" s="233"/>
      <c r="W354" s="233"/>
      <c r="X354" s="233"/>
      <c r="Y354" s="233"/>
      <c r="Z354" s="233"/>
      <c r="AA354" s="233"/>
      <c r="AB354" s="233"/>
      <c r="AC354" s="233"/>
      <c r="AD354" s="233"/>
      <c r="AE354" s="233"/>
      <c r="AF354" s="233"/>
      <c r="AG354" s="97" t="str">
        <f t="shared" ref="AG354:AG417" si="85">IF(D354="","0:00",F354-D354)</f>
        <v>0:00</v>
      </c>
      <c r="AH354" s="98"/>
      <c r="AJ354" s="16" t="str">
        <f t="shared" si="72"/>
        <v/>
      </c>
      <c r="AK354" s="16" t="str">
        <f t="shared" si="73"/>
        <v/>
      </c>
      <c r="AL354" s="16" t="str">
        <f t="shared" si="74"/>
        <v/>
      </c>
      <c r="AM354" s="16" t="str">
        <f t="shared" si="75"/>
        <v/>
      </c>
      <c r="AN354" s="16" t="str">
        <f t="shared" si="76"/>
        <v/>
      </c>
      <c r="AO354" s="16" t="str">
        <f t="shared" si="77"/>
        <v/>
      </c>
      <c r="AP354" s="16" t="str">
        <f t="shared" si="78"/>
        <v/>
      </c>
      <c r="AQ354" s="16" t="str">
        <f t="shared" si="79"/>
        <v/>
      </c>
      <c r="AR354" s="16" t="str">
        <f t="shared" si="80"/>
        <v/>
      </c>
      <c r="AS354" s="16" t="str">
        <f t="shared" si="81"/>
        <v/>
      </c>
      <c r="AT354" s="16" t="str">
        <f t="shared" si="82"/>
        <v/>
      </c>
      <c r="AU354" s="15" t="str">
        <f t="shared" si="83"/>
        <v/>
      </c>
      <c r="AV354" s="15" t="str">
        <f t="shared" si="84"/>
        <v/>
      </c>
      <c r="AW354" s="28"/>
      <c r="AX354" s="84" t="str">
        <f>IF(J354=Dropdown!$E$6,AG354,"")</f>
        <v/>
      </c>
      <c r="AY354" s="84" t="str">
        <f>IF(J354=Dropdown!$E$7,AG354,"")</f>
        <v/>
      </c>
      <c r="AZ354" s="85" t="str">
        <f>IF(J354=Dropdown!$E$8,AG354,"")</f>
        <v/>
      </c>
      <c r="BA354" s="84" t="str">
        <f>IF(J354=Dropdown!$E$9,AG354,"")</f>
        <v/>
      </c>
      <c r="BB354" s="85" t="str">
        <f>IF(J354=Dropdown!$E$10,AG354,"")</f>
        <v/>
      </c>
      <c r="BC354" s="85" t="str">
        <f>IF(J354=Dropdown!$E$11,AG354,"")</f>
        <v/>
      </c>
      <c r="BD354" s="85" t="str">
        <f>IF(J354=Dropdown!$E$12,AG354,"")</f>
        <v/>
      </c>
      <c r="BE354" s="85" t="str">
        <f>IF(J354=Dropdown!$E$13,AG354,"")</f>
        <v/>
      </c>
    </row>
    <row r="355" spans="1:57" ht="15.75" customHeight="1" x14ac:dyDescent="0.2">
      <c r="A355" s="238"/>
      <c r="B355" s="239"/>
      <c r="C355" s="240"/>
      <c r="D355" s="241"/>
      <c r="E355" s="242"/>
      <c r="F355" s="241"/>
      <c r="G355" s="242"/>
      <c r="H355" s="243"/>
      <c r="I355" s="244"/>
      <c r="J355" s="230"/>
      <c r="K355" s="231"/>
      <c r="L355" s="231"/>
      <c r="M355" s="231"/>
      <c r="N355" s="231"/>
      <c r="O355" s="231"/>
      <c r="P355" s="232"/>
      <c r="Q355" s="233"/>
      <c r="R355" s="233"/>
      <c r="S355" s="233"/>
      <c r="T355" s="233"/>
      <c r="U355" s="233"/>
      <c r="V355" s="233"/>
      <c r="W355" s="233"/>
      <c r="X355" s="233"/>
      <c r="Y355" s="233"/>
      <c r="Z355" s="233"/>
      <c r="AA355" s="233"/>
      <c r="AB355" s="233"/>
      <c r="AC355" s="233"/>
      <c r="AD355" s="233"/>
      <c r="AE355" s="233"/>
      <c r="AF355" s="233"/>
      <c r="AG355" s="97" t="str">
        <f t="shared" si="85"/>
        <v>0:00</v>
      </c>
      <c r="AH355" s="98"/>
      <c r="AJ355" s="16" t="str">
        <f t="shared" si="72"/>
        <v/>
      </c>
      <c r="AK355" s="16" t="str">
        <f t="shared" si="73"/>
        <v/>
      </c>
      <c r="AL355" s="16" t="str">
        <f t="shared" si="74"/>
        <v/>
      </c>
      <c r="AM355" s="16" t="str">
        <f t="shared" si="75"/>
        <v/>
      </c>
      <c r="AN355" s="16" t="str">
        <f t="shared" si="76"/>
        <v/>
      </c>
      <c r="AO355" s="16" t="str">
        <f t="shared" si="77"/>
        <v/>
      </c>
      <c r="AP355" s="16" t="str">
        <f t="shared" si="78"/>
        <v/>
      </c>
      <c r="AQ355" s="16" t="str">
        <f t="shared" si="79"/>
        <v/>
      </c>
      <c r="AR355" s="16" t="str">
        <f t="shared" si="80"/>
        <v/>
      </c>
      <c r="AS355" s="16" t="str">
        <f t="shared" si="81"/>
        <v/>
      </c>
      <c r="AT355" s="16" t="str">
        <f t="shared" si="82"/>
        <v/>
      </c>
      <c r="AU355" s="15" t="str">
        <f t="shared" si="83"/>
        <v/>
      </c>
      <c r="AV355" s="15" t="str">
        <f t="shared" si="84"/>
        <v/>
      </c>
      <c r="AW355" s="28"/>
      <c r="AX355" s="85" t="str">
        <f>IF(J355=Dropdown!$E$6,AG355,"")</f>
        <v/>
      </c>
      <c r="AY355" s="85" t="str">
        <f>IF(J355=Dropdown!$E$7,AG355,"")</f>
        <v/>
      </c>
      <c r="AZ355" s="84" t="str">
        <f>IF(J355=Dropdown!$E$8,AG355,"")</f>
        <v/>
      </c>
      <c r="BA355" s="85" t="str">
        <f>IF(J355=Dropdown!$E$9,AG355,"")</f>
        <v/>
      </c>
      <c r="BB355" s="85" t="str">
        <f>IF(J355=Dropdown!$E$10,AG355,"")</f>
        <v/>
      </c>
      <c r="BC355" s="85" t="str">
        <f>IF(J355=Dropdown!$E$11,AG355,"")</f>
        <v/>
      </c>
      <c r="BD355" s="85" t="str">
        <f>IF(J355=Dropdown!$E$12,AG355,"")</f>
        <v/>
      </c>
      <c r="BE355" s="85" t="str">
        <f>IF(J355=Dropdown!$E$13,AG355,"")</f>
        <v/>
      </c>
    </row>
    <row r="356" spans="1:57" ht="15.75" customHeight="1" x14ac:dyDescent="0.2">
      <c r="A356" s="238"/>
      <c r="B356" s="239"/>
      <c r="C356" s="240"/>
      <c r="D356" s="241"/>
      <c r="E356" s="242"/>
      <c r="F356" s="241"/>
      <c r="G356" s="242"/>
      <c r="H356" s="243"/>
      <c r="I356" s="244"/>
      <c r="J356" s="230"/>
      <c r="K356" s="231"/>
      <c r="L356" s="231"/>
      <c r="M356" s="231"/>
      <c r="N356" s="231"/>
      <c r="O356" s="231"/>
      <c r="P356" s="232"/>
      <c r="Q356" s="233"/>
      <c r="R356" s="233"/>
      <c r="S356" s="233"/>
      <c r="T356" s="233"/>
      <c r="U356" s="233"/>
      <c r="V356" s="233"/>
      <c r="W356" s="233"/>
      <c r="X356" s="233"/>
      <c r="Y356" s="233"/>
      <c r="Z356" s="233"/>
      <c r="AA356" s="233"/>
      <c r="AB356" s="233"/>
      <c r="AC356" s="233"/>
      <c r="AD356" s="233"/>
      <c r="AE356" s="233"/>
      <c r="AF356" s="233"/>
      <c r="AG356" s="97" t="str">
        <f t="shared" si="85"/>
        <v>0:00</v>
      </c>
      <c r="AH356" s="98"/>
      <c r="AJ356" s="16" t="str">
        <f t="shared" si="72"/>
        <v/>
      </c>
      <c r="AK356" s="16" t="str">
        <f t="shared" si="73"/>
        <v/>
      </c>
      <c r="AL356" s="16" t="str">
        <f t="shared" si="74"/>
        <v/>
      </c>
      <c r="AM356" s="16" t="str">
        <f t="shared" si="75"/>
        <v/>
      </c>
      <c r="AN356" s="16" t="str">
        <f t="shared" si="76"/>
        <v/>
      </c>
      <c r="AO356" s="16" t="str">
        <f t="shared" si="77"/>
        <v/>
      </c>
      <c r="AP356" s="16" t="str">
        <f t="shared" si="78"/>
        <v/>
      </c>
      <c r="AQ356" s="16" t="str">
        <f t="shared" si="79"/>
        <v/>
      </c>
      <c r="AR356" s="16" t="str">
        <f t="shared" si="80"/>
        <v/>
      </c>
      <c r="AS356" s="16" t="str">
        <f t="shared" si="81"/>
        <v/>
      </c>
      <c r="AT356" s="16" t="str">
        <f t="shared" si="82"/>
        <v/>
      </c>
      <c r="AU356" s="15" t="str">
        <f t="shared" si="83"/>
        <v/>
      </c>
      <c r="AV356" s="15" t="str">
        <f t="shared" si="84"/>
        <v/>
      </c>
      <c r="AW356" s="28"/>
      <c r="AX356" s="85" t="str">
        <f>IF(J356=Dropdown!$E$6,AG356,"")</f>
        <v/>
      </c>
      <c r="AY356" s="85" t="str">
        <f>IF(J356=Dropdown!$E$7,AG356,"")</f>
        <v/>
      </c>
      <c r="AZ356" s="85" t="str">
        <f>IF(J356=Dropdown!$E$8,AG356,"")</f>
        <v/>
      </c>
      <c r="BA356" s="85" t="str">
        <f>IF(J356=Dropdown!$E$9,AG356,"")</f>
        <v/>
      </c>
      <c r="BB356" s="85" t="str">
        <f>IF(J356=Dropdown!$E$10,AG356,"")</f>
        <v/>
      </c>
      <c r="BC356" s="85" t="str">
        <f>IF(J356=Dropdown!$E$11,AG356,"")</f>
        <v/>
      </c>
      <c r="BD356" s="85" t="str">
        <f>IF(J356=Dropdown!$E$12,AG356,"")</f>
        <v/>
      </c>
      <c r="BE356" s="85" t="str">
        <f>IF(J356=Dropdown!$E$13,AG356,"")</f>
        <v/>
      </c>
    </row>
    <row r="357" spans="1:57" ht="15.75" customHeight="1" x14ac:dyDescent="0.2">
      <c r="A357" s="238"/>
      <c r="B357" s="239"/>
      <c r="C357" s="240"/>
      <c r="D357" s="241"/>
      <c r="E357" s="242"/>
      <c r="F357" s="241"/>
      <c r="G357" s="242"/>
      <c r="H357" s="243"/>
      <c r="I357" s="244"/>
      <c r="J357" s="230"/>
      <c r="K357" s="231"/>
      <c r="L357" s="231"/>
      <c r="M357" s="231"/>
      <c r="N357" s="231"/>
      <c r="O357" s="231"/>
      <c r="P357" s="232"/>
      <c r="Q357" s="233"/>
      <c r="R357" s="233"/>
      <c r="S357" s="233"/>
      <c r="T357" s="233"/>
      <c r="U357" s="233"/>
      <c r="V357" s="233"/>
      <c r="W357" s="233"/>
      <c r="X357" s="233"/>
      <c r="Y357" s="233"/>
      <c r="Z357" s="233"/>
      <c r="AA357" s="233"/>
      <c r="AB357" s="233"/>
      <c r="AC357" s="233"/>
      <c r="AD357" s="233"/>
      <c r="AE357" s="233"/>
      <c r="AF357" s="233"/>
      <c r="AG357" s="97" t="str">
        <f t="shared" si="85"/>
        <v>0:00</v>
      </c>
      <c r="AH357" s="98"/>
      <c r="AJ357" s="16" t="str">
        <f t="shared" si="72"/>
        <v/>
      </c>
      <c r="AK357" s="16" t="str">
        <f t="shared" si="73"/>
        <v/>
      </c>
      <c r="AL357" s="16" t="str">
        <f t="shared" si="74"/>
        <v/>
      </c>
      <c r="AM357" s="16" t="str">
        <f t="shared" si="75"/>
        <v/>
      </c>
      <c r="AN357" s="16" t="str">
        <f t="shared" si="76"/>
        <v/>
      </c>
      <c r="AO357" s="16" t="str">
        <f t="shared" si="77"/>
        <v/>
      </c>
      <c r="AP357" s="16" t="str">
        <f t="shared" si="78"/>
        <v/>
      </c>
      <c r="AQ357" s="16" t="str">
        <f t="shared" si="79"/>
        <v/>
      </c>
      <c r="AR357" s="16" t="str">
        <f t="shared" si="80"/>
        <v/>
      </c>
      <c r="AS357" s="16" t="str">
        <f t="shared" si="81"/>
        <v/>
      </c>
      <c r="AT357" s="16" t="str">
        <f t="shared" si="82"/>
        <v/>
      </c>
      <c r="AU357" s="15" t="str">
        <f t="shared" si="83"/>
        <v/>
      </c>
      <c r="AV357" s="15" t="str">
        <f t="shared" si="84"/>
        <v/>
      </c>
      <c r="AW357" s="28"/>
      <c r="AX357" s="84" t="str">
        <f>IF(J357=Dropdown!$E$6,AG357,"")</f>
        <v/>
      </c>
      <c r="AY357" s="84" t="str">
        <f>IF(J357=Dropdown!$E$7,AG357,"")</f>
        <v/>
      </c>
      <c r="AZ357" s="85" t="str">
        <f>IF(J357=Dropdown!$E$8,AG357,"")</f>
        <v/>
      </c>
      <c r="BA357" s="84" t="str">
        <f>IF(J357=Dropdown!$E$9,AG357,"")</f>
        <v/>
      </c>
      <c r="BB357" s="85" t="str">
        <f>IF(J357=Dropdown!$E$10,AG357,"")</f>
        <v/>
      </c>
      <c r="BC357" s="84" t="str">
        <f>IF(J357=Dropdown!$E$11,AG357,"")</f>
        <v/>
      </c>
      <c r="BD357" s="84" t="str">
        <f>IF(J357=Dropdown!$E$12,AG357,"")</f>
        <v/>
      </c>
      <c r="BE357" s="84" t="str">
        <f>IF(J357=Dropdown!$E$13,AG357,"")</f>
        <v/>
      </c>
    </row>
    <row r="358" spans="1:57" ht="15.75" customHeight="1" x14ac:dyDescent="0.2">
      <c r="A358" s="238"/>
      <c r="B358" s="239"/>
      <c r="C358" s="240"/>
      <c r="D358" s="241"/>
      <c r="E358" s="242"/>
      <c r="F358" s="241"/>
      <c r="G358" s="242"/>
      <c r="H358" s="243"/>
      <c r="I358" s="244"/>
      <c r="J358" s="230"/>
      <c r="K358" s="231"/>
      <c r="L358" s="231"/>
      <c r="M358" s="231"/>
      <c r="N358" s="231"/>
      <c r="O358" s="231"/>
      <c r="P358" s="232"/>
      <c r="Q358" s="233"/>
      <c r="R358" s="233"/>
      <c r="S358" s="233"/>
      <c r="T358" s="233"/>
      <c r="U358" s="233"/>
      <c r="V358" s="233"/>
      <c r="W358" s="233"/>
      <c r="X358" s="233"/>
      <c r="Y358" s="233"/>
      <c r="Z358" s="233"/>
      <c r="AA358" s="233"/>
      <c r="AB358" s="233"/>
      <c r="AC358" s="233"/>
      <c r="AD358" s="233"/>
      <c r="AE358" s="233"/>
      <c r="AF358" s="233"/>
      <c r="AG358" s="97" t="str">
        <f t="shared" si="85"/>
        <v>0:00</v>
      </c>
      <c r="AH358" s="98"/>
      <c r="AJ358" s="16" t="str">
        <f t="shared" si="72"/>
        <v/>
      </c>
      <c r="AK358" s="16" t="str">
        <f t="shared" si="73"/>
        <v/>
      </c>
      <c r="AL358" s="16" t="str">
        <f t="shared" si="74"/>
        <v/>
      </c>
      <c r="AM358" s="16" t="str">
        <f t="shared" si="75"/>
        <v/>
      </c>
      <c r="AN358" s="16" t="str">
        <f t="shared" si="76"/>
        <v/>
      </c>
      <c r="AO358" s="16" t="str">
        <f t="shared" si="77"/>
        <v/>
      </c>
      <c r="AP358" s="16" t="str">
        <f t="shared" si="78"/>
        <v/>
      </c>
      <c r="AQ358" s="16" t="str">
        <f t="shared" si="79"/>
        <v/>
      </c>
      <c r="AR358" s="16" t="str">
        <f t="shared" si="80"/>
        <v/>
      </c>
      <c r="AS358" s="16" t="str">
        <f t="shared" si="81"/>
        <v/>
      </c>
      <c r="AT358" s="16" t="str">
        <f t="shared" si="82"/>
        <v/>
      </c>
      <c r="AU358" s="15" t="str">
        <f t="shared" si="83"/>
        <v/>
      </c>
      <c r="AV358" s="15" t="str">
        <f t="shared" si="84"/>
        <v/>
      </c>
      <c r="AW358" s="28"/>
      <c r="AX358" s="85" t="str">
        <f>IF(J358=Dropdown!$E$6,AG358,"")</f>
        <v/>
      </c>
      <c r="AY358" s="85" t="str">
        <f>IF(J358=Dropdown!$E$7,AG358,"")</f>
        <v/>
      </c>
      <c r="AZ358" s="85" t="str">
        <f>IF(J358=Dropdown!$E$8,AG358,"")</f>
        <v/>
      </c>
      <c r="BA358" s="85" t="str">
        <f>IF(J358=Dropdown!$E$9,AG358,"")</f>
        <v/>
      </c>
      <c r="BB358" s="84" t="str">
        <f>IF(J358=Dropdown!$E$10,AG358,"")</f>
        <v/>
      </c>
      <c r="BC358" s="85" t="str">
        <f>IF(J358=Dropdown!$E$11,AG358,"")</f>
        <v/>
      </c>
      <c r="BD358" s="85" t="str">
        <f>IF(J358=Dropdown!$E$12,AG358,"")</f>
        <v/>
      </c>
      <c r="BE358" s="85" t="str">
        <f>IF(J358=Dropdown!$E$13,AG358,"")</f>
        <v/>
      </c>
    </row>
    <row r="359" spans="1:57" ht="15.75" customHeight="1" x14ac:dyDescent="0.2">
      <c r="A359" s="238"/>
      <c r="B359" s="239"/>
      <c r="C359" s="240"/>
      <c r="D359" s="241"/>
      <c r="E359" s="242"/>
      <c r="F359" s="241"/>
      <c r="G359" s="242"/>
      <c r="H359" s="243"/>
      <c r="I359" s="244"/>
      <c r="J359" s="230"/>
      <c r="K359" s="231"/>
      <c r="L359" s="231"/>
      <c r="M359" s="231"/>
      <c r="N359" s="231"/>
      <c r="O359" s="231"/>
      <c r="P359" s="232"/>
      <c r="Q359" s="233"/>
      <c r="R359" s="233"/>
      <c r="S359" s="233"/>
      <c r="T359" s="233"/>
      <c r="U359" s="233"/>
      <c r="V359" s="233"/>
      <c r="W359" s="233"/>
      <c r="X359" s="233"/>
      <c r="Y359" s="233"/>
      <c r="Z359" s="233"/>
      <c r="AA359" s="233"/>
      <c r="AB359" s="233"/>
      <c r="AC359" s="233"/>
      <c r="AD359" s="233"/>
      <c r="AE359" s="233"/>
      <c r="AF359" s="233"/>
      <c r="AG359" s="97" t="str">
        <f t="shared" si="85"/>
        <v>0:00</v>
      </c>
      <c r="AH359" s="98"/>
      <c r="AJ359" s="16" t="str">
        <f t="shared" si="72"/>
        <v/>
      </c>
      <c r="AK359" s="16" t="str">
        <f t="shared" si="73"/>
        <v/>
      </c>
      <c r="AL359" s="16" t="str">
        <f t="shared" si="74"/>
        <v/>
      </c>
      <c r="AM359" s="16" t="str">
        <f t="shared" si="75"/>
        <v/>
      </c>
      <c r="AN359" s="16" t="str">
        <f t="shared" si="76"/>
        <v/>
      </c>
      <c r="AO359" s="16" t="str">
        <f t="shared" si="77"/>
        <v/>
      </c>
      <c r="AP359" s="16" t="str">
        <f t="shared" si="78"/>
        <v/>
      </c>
      <c r="AQ359" s="16" t="str">
        <f t="shared" si="79"/>
        <v/>
      </c>
      <c r="AR359" s="16" t="str">
        <f t="shared" si="80"/>
        <v/>
      </c>
      <c r="AS359" s="16" t="str">
        <f t="shared" si="81"/>
        <v/>
      </c>
      <c r="AT359" s="16" t="str">
        <f t="shared" si="82"/>
        <v/>
      </c>
      <c r="AU359" s="15" t="str">
        <f t="shared" si="83"/>
        <v/>
      </c>
      <c r="AV359" s="15" t="str">
        <f t="shared" si="84"/>
        <v/>
      </c>
      <c r="AW359" s="28"/>
      <c r="AX359" s="85" t="str">
        <f>IF(J359=Dropdown!$E$6,AG359,"")</f>
        <v/>
      </c>
      <c r="AY359" s="85" t="str">
        <f>IF(J359=Dropdown!$E$7,AG359,"")</f>
        <v/>
      </c>
      <c r="AZ359" s="85" t="str">
        <f>IF(J359=Dropdown!$E$8,AG359,"")</f>
        <v/>
      </c>
      <c r="BA359" s="85" t="str">
        <f>IF(J359=Dropdown!$E$9,AG359,"")</f>
        <v/>
      </c>
      <c r="BB359" s="85" t="str">
        <f>IF(J359=Dropdown!$E$10,AG359,"")</f>
        <v/>
      </c>
      <c r="BC359" s="85" t="str">
        <f>IF(J359=Dropdown!$E$11,AG359,"")</f>
        <v/>
      </c>
      <c r="BD359" s="85" t="str">
        <f>IF(J359=Dropdown!$E$12,AG359,"")</f>
        <v/>
      </c>
      <c r="BE359" s="85" t="str">
        <f>IF(J359=Dropdown!$E$13,AG359,"")</f>
        <v/>
      </c>
    </row>
    <row r="360" spans="1:57" ht="15.75" customHeight="1" x14ac:dyDescent="0.2">
      <c r="A360" s="238"/>
      <c r="B360" s="239"/>
      <c r="C360" s="240"/>
      <c r="D360" s="241"/>
      <c r="E360" s="242"/>
      <c r="F360" s="241"/>
      <c r="G360" s="242"/>
      <c r="H360" s="243"/>
      <c r="I360" s="244"/>
      <c r="J360" s="230"/>
      <c r="K360" s="231"/>
      <c r="L360" s="231"/>
      <c r="M360" s="231"/>
      <c r="N360" s="231"/>
      <c r="O360" s="231"/>
      <c r="P360" s="232"/>
      <c r="Q360" s="233"/>
      <c r="R360" s="233"/>
      <c r="S360" s="233"/>
      <c r="T360" s="233"/>
      <c r="U360" s="233"/>
      <c r="V360" s="233"/>
      <c r="W360" s="233"/>
      <c r="X360" s="233"/>
      <c r="Y360" s="233"/>
      <c r="Z360" s="233"/>
      <c r="AA360" s="233"/>
      <c r="AB360" s="233"/>
      <c r="AC360" s="233"/>
      <c r="AD360" s="233"/>
      <c r="AE360" s="233"/>
      <c r="AF360" s="233"/>
      <c r="AG360" s="97" t="str">
        <f t="shared" si="85"/>
        <v>0:00</v>
      </c>
      <c r="AH360" s="98"/>
      <c r="AJ360" s="16" t="str">
        <f t="shared" si="72"/>
        <v/>
      </c>
      <c r="AK360" s="16" t="str">
        <f t="shared" si="73"/>
        <v/>
      </c>
      <c r="AL360" s="16" t="str">
        <f t="shared" si="74"/>
        <v/>
      </c>
      <c r="AM360" s="16" t="str">
        <f t="shared" si="75"/>
        <v/>
      </c>
      <c r="AN360" s="16" t="str">
        <f t="shared" si="76"/>
        <v/>
      </c>
      <c r="AO360" s="16" t="str">
        <f t="shared" si="77"/>
        <v/>
      </c>
      <c r="AP360" s="16" t="str">
        <f t="shared" si="78"/>
        <v/>
      </c>
      <c r="AQ360" s="16" t="str">
        <f t="shared" si="79"/>
        <v/>
      </c>
      <c r="AR360" s="16" t="str">
        <f t="shared" si="80"/>
        <v/>
      </c>
      <c r="AS360" s="16" t="str">
        <f t="shared" si="81"/>
        <v/>
      </c>
      <c r="AT360" s="16" t="str">
        <f t="shared" si="82"/>
        <v/>
      </c>
      <c r="AU360" s="15" t="str">
        <f t="shared" si="83"/>
        <v/>
      </c>
      <c r="AV360" s="15" t="str">
        <f t="shared" si="84"/>
        <v/>
      </c>
      <c r="AW360" s="28"/>
      <c r="AX360" s="84" t="str">
        <f>IF(J360=Dropdown!$E$6,AG360,"")</f>
        <v/>
      </c>
      <c r="AY360" s="84" t="str">
        <f>IF(J360=Dropdown!$E$7,AG360,"")</f>
        <v/>
      </c>
      <c r="AZ360" s="85" t="str">
        <f>IF(J360=Dropdown!$E$8,AG360,"")</f>
        <v/>
      </c>
      <c r="BA360" s="84" t="str">
        <f>IF(J360=Dropdown!$E$9,AG360,"")</f>
        <v/>
      </c>
      <c r="BB360" s="85" t="str">
        <f>IF(J360=Dropdown!$E$10,AG360,"")</f>
        <v/>
      </c>
      <c r="BC360" s="85" t="str">
        <f>IF(J360=Dropdown!$E$11,AG360,"")</f>
        <v/>
      </c>
      <c r="BD360" s="85" t="str">
        <f>IF(J360=Dropdown!$E$12,AG360,"")</f>
        <v/>
      </c>
      <c r="BE360" s="85" t="str">
        <f>IF(J360=Dropdown!$E$13,AG360,"")</f>
        <v/>
      </c>
    </row>
    <row r="361" spans="1:57" ht="15.75" customHeight="1" x14ac:dyDescent="0.2">
      <c r="A361" s="238"/>
      <c r="B361" s="239"/>
      <c r="C361" s="240"/>
      <c r="D361" s="241"/>
      <c r="E361" s="242"/>
      <c r="F361" s="241"/>
      <c r="G361" s="242"/>
      <c r="H361" s="243"/>
      <c r="I361" s="244"/>
      <c r="J361" s="230"/>
      <c r="K361" s="231"/>
      <c r="L361" s="231"/>
      <c r="M361" s="231"/>
      <c r="N361" s="231"/>
      <c r="O361" s="231"/>
      <c r="P361" s="232"/>
      <c r="Q361" s="233"/>
      <c r="R361" s="233"/>
      <c r="S361" s="233"/>
      <c r="T361" s="233"/>
      <c r="U361" s="233"/>
      <c r="V361" s="233"/>
      <c r="W361" s="233"/>
      <c r="X361" s="233"/>
      <c r="Y361" s="233"/>
      <c r="Z361" s="233"/>
      <c r="AA361" s="233"/>
      <c r="AB361" s="233"/>
      <c r="AC361" s="233"/>
      <c r="AD361" s="233"/>
      <c r="AE361" s="233"/>
      <c r="AF361" s="233"/>
      <c r="AG361" s="97" t="str">
        <f t="shared" si="85"/>
        <v>0:00</v>
      </c>
      <c r="AH361" s="98"/>
      <c r="AJ361" s="16" t="str">
        <f t="shared" si="72"/>
        <v/>
      </c>
      <c r="AK361" s="16" t="str">
        <f t="shared" si="73"/>
        <v/>
      </c>
      <c r="AL361" s="16" t="str">
        <f t="shared" si="74"/>
        <v/>
      </c>
      <c r="AM361" s="16" t="str">
        <f t="shared" si="75"/>
        <v/>
      </c>
      <c r="AN361" s="16" t="str">
        <f t="shared" si="76"/>
        <v/>
      </c>
      <c r="AO361" s="16" t="str">
        <f t="shared" si="77"/>
        <v/>
      </c>
      <c r="AP361" s="16" t="str">
        <f t="shared" si="78"/>
        <v/>
      </c>
      <c r="AQ361" s="16" t="str">
        <f t="shared" si="79"/>
        <v/>
      </c>
      <c r="AR361" s="16" t="str">
        <f t="shared" si="80"/>
        <v/>
      </c>
      <c r="AS361" s="16" t="str">
        <f t="shared" si="81"/>
        <v/>
      </c>
      <c r="AT361" s="16" t="str">
        <f t="shared" si="82"/>
        <v/>
      </c>
      <c r="AU361" s="15" t="str">
        <f t="shared" si="83"/>
        <v/>
      </c>
      <c r="AV361" s="15" t="str">
        <f t="shared" si="84"/>
        <v/>
      </c>
      <c r="AW361" s="28"/>
      <c r="AX361" s="85" t="str">
        <f>IF(J361=Dropdown!$E$6,AG361,"")</f>
        <v/>
      </c>
      <c r="AY361" s="85" t="str">
        <f>IF(J361=Dropdown!$E$7,AG361,"")</f>
        <v/>
      </c>
      <c r="AZ361" s="85" t="str">
        <f>IF(J361=Dropdown!$E$8,AG361,"")</f>
        <v/>
      </c>
      <c r="BA361" s="85" t="str">
        <f>IF(J361=Dropdown!$E$9,AG361,"")</f>
        <v/>
      </c>
      <c r="BB361" s="85" t="str">
        <f>IF(J361=Dropdown!$E$10,AG361,"")</f>
        <v/>
      </c>
      <c r="BC361" s="85" t="str">
        <f>IF(J361=Dropdown!$E$11,AG361,"")</f>
        <v/>
      </c>
      <c r="BD361" s="84" t="str">
        <f>IF(J361=Dropdown!$E$12,AG361,"")</f>
        <v/>
      </c>
      <c r="BE361" s="84" t="str">
        <f>IF(J361=Dropdown!$E$13,AG361,"")</f>
        <v/>
      </c>
    </row>
    <row r="362" spans="1:57" ht="15.75" customHeight="1" x14ac:dyDescent="0.2">
      <c r="A362" s="238"/>
      <c r="B362" s="239"/>
      <c r="C362" s="240"/>
      <c r="D362" s="241"/>
      <c r="E362" s="242"/>
      <c r="F362" s="241"/>
      <c r="G362" s="242"/>
      <c r="H362" s="243"/>
      <c r="I362" s="244"/>
      <c r="J362" s="230"/>
      <c r="K362" s="231"/>
      <c r="L362" s="231"/>
      <c r="M362" s="231"/>
      <c r="N362" s="231"/>
      <c r="O362" s="231"/>
      <c r="P362" s="232"/>
      <c r="Q362" s="233"/>
      <c r="R362" s="233"/>
      <c r="S362" s="233"/>
      <c r="T362" s="233"/>
      <c r="U362" s="233"/>
      <c r="V362" s="233"/>
      <c r="W362" s="233"/>
      <c r="X362" s="233"/>
      <c r="Y362" s="233"/>
      <c r="Z362" s="233"/>
      <c r="AA362" s="233"/>
      <c r="AB362" s="233"/>
      <c r="AC362" s="233"/>
      <c r="AD362" s="233"/>
      <c r="AE362" s="233"/>
      <c r="AF362" s="233"/>
      <c r="AG362" s="97" t="str">
        <f t="shared" si="85"/>
        <v>0:00</v>
      </c>
      <c r="AH362" s="98"/>
      <c r="AJ362" s="16" t="str">
        <f t="shared" si="72"/>
        <v/>
      </c>
      <c r="AK362" s="16" t="str">
        <f t="shared" si="73"/>
        <v/>
      </c>
      <c r="AL362" s="16" t="str">
        <f t="shared" si="74"/>
        <v/>
      </c>
      <c r="AM362" s="16" t="str">
        <f t="shared" si="75"/>
        <v/>
      </c>
      <c r="AN362" s="16" t="str">
        <f t="shared" si="76"/>
        <v/>
      </c>
      <c r="AO362" s="16" t="str">
        <f t="shared" si="77"/>
        <v/>
      </c>
      <c r="AP362" s="16" t="str">
        <f t="shared" si="78"/>
        <v/>
      </c>
      <c r="AQ362" s="16" t="str">
        <f t="shared" si="79"/>
        <v/>
      </c>
      <c r="AR362" s="16" t="str">
        <f t="shared" si="80"/>
        <v/>
      </c>
      <c r="AS362" s="16" t="str">
        <f t="shared" si="81"/>
        <v/>
      </c>
      <c r="AT362" s="16" t="str">
        <f t="shared" si="82"/>
        <v/>
      </c>
      <c r="AU362" s="15" t="str">
        <f t="shared" si="83"/>
        <v/>
      </c>
      <c r="AV362" s="15" t="str">
        <f t="shared" si="84"/>
        <v/>
      </c>
      <c r="AW362" s="28"/>
      <c r="AX362" s="85" t="str">
        <f>IF(J362=Dropdown!$E$6,AG362,"")</f>
        <v/>
      </c>
      <c r="AY362" s="85" t="str">
        <f>IF(J362=Dropdown!$E$7,AG362,"")</f>
        <v/>
      </c>
      <c r="AZ362" s="84" t="str">
        <f>IF(J362=Dropdown!$E$8,AG362,"")</f>
        <v/>
      </c>
      <c r="BA362" s="85" t="str">
        <f>IF(J362=Dropdown!$E$9,AG362,"")</f>
        <v/>
      </c>
      <c r="BB362" s="85" t="str">
        <f>IF(J362=Dropdown!$E$10,AG362,"")</f>
        <v/>
      </c>
      <c r="BC362" s="85" t="str">
        <f>IF(J362=Dropdown!$E$11,AG362,"")</f>
        <v/>
      </c>
      <c r="BD362" s="85" t="str">
        <f>IF(J362=Dropdown!$E$12,AG362,"")</f>
        <v/>
      </c>
      <c r="BE362" s="85" t="str">
        <f>IF(J362=Dropdown!$E$13,AG362,"")</f>
        <v/>
      </c>
    </row>
    <row r="363" spans="1:57" ht="15.75" customHeight="1" x14ac:dyDescent="0.2">
      <c r="A363" s="238"/>
      <c r="B363" s="239"/>
      <c r="C363" s="240"/>
      <c r="D363" s="241"/>
      <c r="E363" s="242"/>
      <c r="F363" s="241"/>
      <c r="G363" s="242"/>
      <c r="H363" s="243"/>
      <c r="I363" s="244"/>
      <c r="J363" s="230"/>
      <c r="K363" s="231"/>
      <c r="L363" s="231"/>
      <c r="M363" s="231"/>
      <c r="N363" s="231"/>
      <c r="O363" s="231"/>
      <c r="P363" s="232"/>
      <c r="Q363" s="233"/>
      <c r="R363" s="233"/>
      <c r="S363" s="233"/>
      <c r="T363" s="233"/>
      <c r="U363" s="233"/>
      <c r="V363" s="233"/>
      <c r="W363" s="233"/>
      <c r="X363" s="233"/>
      <c r="Y363" s="233"/>
      <c r="Z363" s="233"/>
      <c r="AA363" s="233"/>
      <c r="AB363" s="233"/>
      <c r="AC363" s="233"/>
      <c r="AD363" s="233"/>
      <c r="AE363" s="233"/>
      <c r="AF363" s="233"/>
      <c r="AG363" s="97" t="str">
        <f t="shared" si="85"/>
        <v>0:00</v>
      </c>
      <c r="AH363" s="98"/>
      <c r="AJ363" s="16" t="str">
        <f t="shared" si="72"/>
        <v/>
      </c>
      <c r="AK363" s="16" t="str">
        <f t="shared" si="73"/>
        <v/>
      </c>
      <c r="AL363" s="16" t="str">
        <f t="shared" si="74"/>
        <v/>
      </c>
      <c r="AM363" s="16" t="str">
        <f t="shared" si="75"/>
        <v/>
      </c>
      <c r="AN363" s="16" t="str">
        <f t="shared" si="76"/>
        <v/>
      </c>
      <c r="AO363" s="16" t="str">
        <f t="shared" si="77"/>
        <v/>
      </c>
      <c r="AP363" s="16" t="str">
        <f t="shared" si="78"/>
        <v/>
      </c>
      <c r="AQ363" s="16" t="str">
        <f t="shared" si="79"/>
        <v/>
      </c>
      <c r="AR363" s="16" t="str">
        <f t="shared" si="80"/>
        <v/>
      </c>
      <c r="AS363" s="16" t="str">
        <f t="shared" si="81"/>
        <v/>
      </c>
      <c r="AT363" s="16" t="str">
        <f t="shared" si="82"/>
        <v/>
      </c>
      <c r="AU363" s="15" t="str">
        <f t="shared" si="83"/>
        <v/>
      </c>
      <c r="AV363" s="15" t="str">
        <f t="shared" si="84"/>
        <v/>
      </c>
      <c r="AW363" s="28"/>
      <c r="AX363" s="84" t="str">
        <f>IF(J363=Dropdown!$E$6,AG363,"")</f>
        <v/>
      </c>
      <c r="AY363" s="84" t="str">
        <f>IF(J363=Dropdown!$E$7,AG363,"")</f>
        <v/>
      </c>
      <c r="AZ363" s="85" t="str">
        <f>IF(J363=Dropdown!$E$8,AG363,"")</f>
        <v/>
      </c>
      <c r="BA363" s="84" t="str">
        <f>IF(J363=Dropdown!$E$9,AG363,"")</f>
        <v/>
      </c>
      <c r="BB363" s="84" t="str">
        <f>IF(J363=Dropdown!$E$10,AG363,"")</f>
        <v/>
      </c>
      <c r="BC363" s="84" t="str">
        <f>IF(J363=Dropdown!$E$11,AG363,"")</f>
        <v/>
      </c>
      <c r="BD363" s="85" t="str">
        <f>IF(J363=Dropdown!$E$12,AG363,"")</f>
        <v/>
      </c>
      <c r="BE363" s="85" t="str">
        <f>IF(J363=Dropdown!$E$13,AG363,"")</f>
        <v/>
      </c>
    </row>
    <row r="364" spans="1:57" ht="15.75" customHeight="1" x14ac:dyDescent="0.2">
      <c r="A364" s="238"/>
      <c r="B364" s="239"/>
      <c r="C364" s="240"/>
      <c r="D364" s="241"/>
      <c r="E364" s="242"/>
      <c r="F364" s="241"/>
      <c r="G364" s="242"/>
      <c r="H364" s="243"/>
      <c r="I364" s="244"/>
      <c r="J364" s="230"/>
      <c r="K364" s="231"/>
      <c r="L364" s="231"/>
      <c r="M364" s="231"/>
      <c r="N364" s="231"/>
      <c r="O364" s="231"/>
      <c r="P364" s="232"/>
      <c r="Q364" s="233"/>
      <c r="R364" s="233"/>
      <c r="S364" s="233"/>
      <c r="T364" s="233"/>
      <c r="U364" s="233"/>
      <c r="V364" s="233"/>
      <c r="W364" s="233"/>
      <c r="X364" s="233"/>
      <c r="Y364" s="233"/>
      <c r="Z364" s="233"/>
      <c r="AA364" s="233"/>
      <c r="AB364" s="233"/>
      <c r="AC364" s="233"/>
      <c r="AD364" s="233"/>
      <c r="AE364" s="233"/>
      <c r="AF364" s="233"/>
      <c r="AG364" s="97" t="str">
        <f t="shared" si="85"/>
        <v>0:00</v>
      </c>
      <c r="AH364" s="98"/>
      <c r="AJ364" s="16" t="str">
        <f t="shared" si="72"/>
        <v/>
      </c>
      <c r="AK364" s="16" t="str">
        <f t="shared" si="73"/>
        <v/>
      </c>
      <c r="AL364" s="16" t="str">
        <f t="shared" si="74"/>
        <v/>
      </c>
      <c r="AM364" s="16" t="str">
        <f t="shared" si="75"/>
        <v/>
      </c>
      <c r="AN364" s="16" t="str">
        <f t="shared" si="76"/>
        <v/>
      </c>
      <c r="AO364" s="16" t="str">
        <f t="shared" si="77"/>
        <v/>
      </c>
      <c r="AP364" s="16" t="str">
        <f t="shared" si="78"/>
        <v/>
      </c>
      <c r="AQ364" s="16" t="str">
        <f t="shared" si="79"/>
        <v/>
      </c>
      <c r="AR364" s="16" t="str">
        <f t="shared" si="80"/>
        <v/>
      </c>
      <c r="AS364" s="16" t="str">
        <f t="shared" si="81"/>
        <v/>
      </c>
      <c r="AT364" s="16" t="str">
        <f t="shared" si="82"/>
        <v/>
      </c>
      <c r="AU364" s="15" t="str">
        <f t="shared" si="83"/>
        <v/>
      </c>
      <c r="AV364" s="15" t="str">
        <f t="shared" si="84"/>
        <v/>
      </c>
      <c r="AW364" s="28"/>
      <c r="AX364" s="85" t="str">
        <f>IF(J364=Dropdown!$E$6,AG364,"")</f>
        <v/>
      </c>
      <c r="AY364" s="85" t="str">
        <f>IF(J364=Dropdown!$E$7,AG364,"")</f>
        <v/>
      </c>
      <c r="AZ364" s="85" t="str">
        <f>IF(J364=Dropdown!$E$8,AG364,"")</f>
        <v/>
      </c>
      <c r="BA364" s="85" t="str">
        <f>IF(J364=Dropdown!$E$9,AG364,"")</f>
        <v/>
      </c>
      <c r="BB364" s="85" t="str">
        <f>IF(J364=Dropdown!$E$10,AG364,"")</f>
        <v/>
      </c>
      <c r="BC364" s="85" t="str">
        <f>IF(J364=Dropdown!$E$11,AG364,"")</f>
        <v/>
      </c>
      <c r="BD364" s="85" t="str">
        <f>IF(J364=Dropdown!$E$12,AG364,"")</f>
        <v/>
      </c>
      <c r="BE364" s="85" t="str">
        <f>IF(J364=Dropdown!$E$13,AG364,"")</f>
        <v/>
      </c>
    </row>
    <row r="365" spans="1:57" ht="15.75" customHeight="1" x14ac:dyDescent="0.2">
      <c r="A365" s="238"/>
      <c r="B365" s="239"/>
      <c r="C365" s="240"/>
      <c r="D365" s="241"/>
      <c r="E365" s="242"/>
      <c r="F365" s="241"/>
      <c r="G365" s="242"/>
      <c r="H365" s="243"/>
      <c r="I365" s="244"/>
      <c r="J365" s="230"/>
      <c r="K365" s="231"/>
      <c r="L365" s="231"/>
      <c r="M365" s="231"/>
      <c r="N365" s="231"/>
      <c r="O365" s="231"/>
      <c r="P365" s="232"/>
      <c r="Q365" s="233"/>
      <c r="R365" s="233"/>
      <c r="S365" s="233"/>
      <c r="T365" s="233"/>
      <c r="U365" s="233"/>
      <c r="V365" s="233"/>
      <c r="W365" s="233"/>
      <c r="X365" s="233"/>
      <c r="Y365" s="233"/>
      <c r="Z365" s="233"/>
      <c r="AA365" s="233"/>
      <c r="AB365" s="233"/>
      <c r="AC365" s="233"/>
      <c r="AD365" s="233"/>
      <c r="AE365" s="233"/>
      <c r="AF365" s="233"/>
      <c r="AG365" s="97" t="str">
        <f t="shared" si="85"/>
        <v>0:00</v>
      </c>
      <c r="AH365" s="98"/>
      <c r="AJ365" s="16" t="str">
        <f t="shared" si="72"/>
        <v/>
      </c>
      <c r="AK365" s="16" t="str">
        <f t="shared" si="73"/>
        <v/>
      </c>
      <c r="AL365" s="16" t="str">
        <f t="shared" si="74"/>
        <v/>
      </c>
      <c r="AM365" s="16" t="str">
        <f t="shared" si="75"/>
        <v/>
      </c>
      <c r="AN365" s="16" t="str">
        <f t="shared" si="76"/>
        <v/>
      </c>
      <c r="AO365" s="16" t="str">
        <f t="shared" si="77"/>
        <v/>
      </c>
      <c r="AP365" s="16" t="str">
        <f t="shared" si="78"/>
        <v/>
      </c>
      <c r="AQ365" s="16" t="str">
        <f t="shared" si="79"/>
        <v/>
      </c>
      <c r="AR365" s="16" t="str">
        <f t="shared" si="80"/>
        <v/>
      </c>
      <c r="AS365" s="16" t="str">
        <f t="shared" si="81"/>
        <v/>
      </c>
      <c r="AT365" s="16" t="str">
        <f t="shared" si="82"/>
        <v/>
      </c>
      <c r="AU365" s="15" t="str">
        <f t="shared" si="83"/>
        <v/>
      </c>
      <c r="AV365" s="15" t="str">
        <f t="shared" si="84"/>
        <v/>
      </c>
      <c r="AW365" s="28"/>
      <c r="AX365" s="85" t="str">
        <f>IF(J365=Dropdown!$E$6,AG365,"")</f>
        <v/>
      </c>
      <c r="AY365" s="85" t="str">
        <f>IF(J365=Dropdown!$E$7,AG365,"")</f>
        <v/>
      </c>
      <c r="AZ365" s="85" t="str">
        <f>IF(J365=Dropdown!$E$8,AG365,"")</f>
        <v/>
      </c>
      <c r="BA365" s="85" t="str">
        <f>IF(J365=Dropdown!$E$9,AG365,"")</f>
        <v/>
      </c>
      <c r="BB365" s="85" t="str">
        <f>IF(J365=Dropdown!$E$10,AG365,"")</f>
        <v/>
      </c>
      <c r="BC365" s="85" t="str">
        <f>IF(J365=Dropdown!$E$11,AG365,"")</f>
        <v/>
      </c>
      <c r="BD365" s="84" t="str">
        <f>IF(J365=Dropdown!$E$12,AG365,"")</f>
        <v/>
      </c>
      <c r="BE365" s="84" t="str">
        <f>IF(J365=Dropdown!$E$13,AG365,"")</f>
        <v/>
      </c>
    </row>
    <row r="366" spans="1:57" ht="15.75" customHeight="1" x14ac:dyDescent="0.2">
      <c r="A366" s="238"/>
      <c r="B366" s="239"/>
      <c r="C366" s="240"/>
      <c r="D366" s="241"/>
      <c r="E366" s="242"/>
      <c r="F366" s="241"/>
      <c r="G366" s="242"/>
      <c r="H366" s="243"/>
      <c r="I366" s="244"/>
      <c r="J366" s="230"/>
      <c r="K366" s="231"/>
      <c r="L366" s="231"/>
      <c r="M366" s="231"/>
      <c r="N366" s="231"/>
      <c r="O366" s="231"/>
      <c r="P366" s="232"/>
      <c r="Q366" s="233"/>
      <c r="R366" s="233"/>
      <c r="S366" s="233"/>
      <c r="T366" s="233"/>
      <c r="U366" s="233"/>
      <c r="V366" s="233"/>
      <c r="W366" s="233"/>
      <c r="X366" s="233"/>
      <c r="Y366" s="233"/>
      <c r="Z366" s="233"/>
      <c r="AA366" s="233"/>
      <c r="AB366" s="233"/>
      <c r="AC366" s="233"/>
      <c r="AD366" s="233"/>
      <c r="AE366" s="233"/>
      <c r="AF366" s="233"/>
      <c r="AG366" s="97" t="str">
        <f t="shared" si="85"/>
        <v>0:00</v>
      </c>
      <c r="AH366" s="98"/>
      <c r="AJ366" s="16" t="str">
        <f t="shared" si="72"/>
        <v/>
      </c>
      <c r="AK366" s="16" t="str">
        <f t="shared" si="73"/>
        <v/>
      </c>
      <c r="AL366" s="16" t="str">
        <f t="shared" si="74"/>
        <v/>
      </c>
      <c r="AM366" s="16" t="str">
        <f t="shared" si="75"/>
        <v/>
      </c>
      <c r="AN366" s="16" t="str">
        <f t="shared" si="76"/>
        <v/>
      </c>
      <c r="AO366" s="16" t="str">
        <f t="shared" si="77"/>
        <v/>
      </c>
      <c r="AP366" s="16" t="str">
        <f t="shared" si="78"/>
        <v/>
      </c>
      <c r="AQ366" s="16" t="str">
        <f t="shared" si="79"/>
        <v/>
      </c>
      <c r="AR366" s="16" t="str">
        <f t="shared" si="80"/>
        <v/>
      </c>
      <c r="AS366" s="16" t="str">
        <f t="shared" si="81"/>
        <v/>
      </c>
      <c r="AT366" s="16" t="str">
        <f t="shared" si="82"/>
        <v/>
      </c>
      <c r="AU366" s="15" t="str">
        <f t="shared" si="83"/>
        <v/>
      </c>
      <c r="AV366" s="15" t="str">
        <f t="shared" si="84"/>
        <v/>
      </c>
      <c r="AW366" s="28"/>
      <c r="AX366" s="84" t="str">
        <f>IF(J366=Dropdown!$E$6,AG366,"")</f>
        <v/>
      </c>
      <c r="AY366" s="84" t="str">
        <f>IF(J366=Dropdown!$E$7,AG366,"")</f>
        <v/>
      </c>
      <c r="AZ366" s="85" t="str">
        <f>IF(J366=Dropdown!$E$8,AG366,"")</f>
        <v/>
      </c>
      <c r="BA366" s="84" t="str">
        <f>IF(J366=Dropdown!$E$9,AG366,"")</f>
        <v/>
      </c>
      <c r="BB366" s="85" t="str">
        <f>IF(J366=Dropdown!$E$10,AG366,"")</f>
        <v/>
      </c>
      <c r="BC366" s="85" t="str">
        <f>IF(J366=Dropdown!$E$11,AG366,"")</f>
        <v/>
      </c>
      <c r="BD366" s="85" t="str">
        <f>IF(J366=Dropdown!$E$12,AG366,"")</f>
        <v/>
      </c>
      <c r="BE366" s="85" t="str">
        <f>IF(J366=Dropdown!$E$13,AG366,"")</f>
        <v/>
      </c>
    </row>
    <row r="367" spans="1:57" ht="15.75" customHeight="1" x14ac:dyDescent="0.2">
      <c r="A367" s="238"/>
      <c r="B367" s="239"/>
      <c r="C367" s="240"/>
      <c r="D367" s="241"/>
      <c r="E367" s="242"/>
      <c r="F367" s="241"/>
      <c r="G367" s="242"/>
      <c r="H367" s="243"/>
      <c r="I367" s="244"/>
      <c r="J367" s="230"/>
      <c r="K367" s="231"/>
      <c r="L367" s="231"/>
      <c r="M367" s="231"/>
      <c r="N367" s="231"/>
      <c r="O367" s="231"/>
      <c r="P367" s="232"/>
      <c r="Q367" s="233"/>
      <c r="R367" s="233"/>
      <c r="S367" s="233"/>
      <c r="T367" s="233"/>
      <c r="U367" s="233"/>
      <c r="V367" s="233"/>
      <c r="W367" s="233"/>
      <c r="X367" s="233"/>
      <c r="Y367" s="233"/>
      <c r="Z367" s="233"/>
      <c r="AA367" s="233"/>
      <c r="AB367" s="233"/>
      <c r="AC367" s="233"/>
      <c r="AD367" s="233"/>
      <c r="AE367" s="233"/>
      <c r="AF367" s="233"/>
      <c r="AG367" s="97" t="str">
        <f t="shared" si="85"/>
        <v>0:00</v>
      </c>
      <c r="AH367" s="98"/>
      <c r="AJ367" s="16" t="str">
        <f t="shared" si="72"/>
        <v/>
      </c>
      <c r="AK367" s="16" t="str">
        <f t="shared" si="73"/>
        <v/>
      </c>
      <c r="AL367" s="16" t="str">
        <f t="shared" si="74"/>
        <v/>
      </c>
      <c r="AM367" s="16" t="str">
        <f t="shared" si="75"/>
        <v/>
      </c>
      <c r="AN367" s="16" t="str">
        <f t="shared" si="76"/>
        <v/>
      </c>
      <c r="AO367" s="16" t="str">
        <f t="shared" si="77"/>
        <v/>
      </c>
      <c r="AP367" s="16" t="str">
        <f t="shared" si="78"/>
        <v/>
      </c>
      <c r="AQ367" s="16" t="str">
        <f t="shared" si="79"/>
        <v/>
      </c>
      <c r="AR367" s="16" t="str">
        <f t="shared" si="80"/>
        <v/>
      </c>
      <c r="AS367" s="16" t="str">
        <f t="shared" si="81"/>
        <v/>
      </c>
      <c r="AT367" s="16" t="str">
        <f t="shared" si="82"/>
        <v/>
      </c>
      <c r="AU367" s="15" t="str">
        <f t="shared" si="83"/>
        <v/>
      </c>
      <c r="AV367" s="15" t="str">
        <f t="shared" si="84"/>
        <v/>
      </c>
      <c r="AW367" s="28"/>
      <c r="AX367" s="85" t="str">
        <f>IF(J367=Dropdown!$E$6,AG367,"")</f>
        <v/>
      </c>
      <c r="AY367" s="85" t="str">
        <f>IF(J367=Dropdown!$E$7,AG367,"")</f>
        <v/>
      </c>
      <c r="AZ367" s="85" t="str">
        <f>IF(J367=Dropdown!$E$8,AG367,"")</f>
        <v/>
      </c>
      <c r="BA367" s="85" t="str">
        <f>IF(J367=Dropdown!$E$9,AG367,"")</f>
        <v/>
      </c>
      <c r="BB367" s="85" t="str">
        <f>IF(J367=Dropdown!$E$10,AG367,"")</f>
        <v/>
      </c>
      <c r="BC367" s="85" t="str">
        <f>IF(J367=Dropdown!$E$11,AG367,"")</f>
        <v/>
      </c>
      <c r="BD367" s="85" t="str">
        <f>IF(J367=Dropdown!$E$12,AG367,"")</f>
        <v/>
      </c>
      <c r="BE367" s="85" t="str">
        <f>IF(J367=Dropdown!$E$13,AG367,"")</f>
        <v/>
      </c>
    </row>
    <row r="368" spans="1:57" ht="15.75" customHeight="1" x14ac:dyDescent="0.2">
      <c r="A368" s="238"/>
      <c r="B368" s="239"/>
      <c r="C368" s="240"/>
      <c r="D368" s="241"/>
      <c r="E368" s="242"/>
      <c r="F368" s="241"/>
      <c r="G368" s="242"/>
      <c r="H368" s="243"/>
      <c r="I368" s="244"/>
      <c r="J368" s="230"/>
      <c r="K368" s="231"/>
      <c r="L368" s="231"/>
      <c r="M368" s="231"/>
      <c r="N368" s="231"/>
      <c r="O368" s="231"/>
      <c r="P368" s="232"/>
      <c r="Q368" s="233"/>
      <c r="R368" s="233"/>
      <c r="S368" s="233"/>
      <c r="T368" s="233"/>
      <c r="U368" s="233"/>
      <c r="V368" s="233"/>
      <c r="W368" s="233"/>
      <c r="X368" s="233"/>
      <c r="Y368" s="233"/>
      <c r="Z368" s="233"/>
      <c r="AA368" s="233"/>
      <c r="AB368" s="233"/>
      <c r="AC368" s="233"/>
      <c r="AD368" s="233"/>
      <c r="AE368" s="233"/>
      <c r="AF368" s="233"/>
      <c r="AG368" s="97" t="str">
        <f t="shared" si="85"/>
        <v>0:00</v>
      </c>
      <c r="AH368" s="98"/>
      <c r="AJ368" s="16" t="str">
        <f t="shared" si="72"/>
        <v/>
      </c>
      <c r="AK368" s="16" t="str">
        <f t="shared" si="73"/>
        <v/>
      </c>
      <c r="AL368" s="16" t="str">
        <f t="shared" si="74"/>
        <v/>
      </c>
      <c r="AM368" s="16" t="str">
        <f t="shared" si="75"/>
        <v/>
      </c>
      <c r="AN368" s="16" t="str">
        <f t="shared" si="76"/>
        <v/>
      </c>
      <c r="AO368" s="16" t="str">
        <f t="shared" si="77"/>
        <v/>
      </c>
      <c r="AP368" s="16" t="str">
        <f t="shared" si="78"/>
        <v/>
      </c>
      <c r="AQ368" s="16" t="str">
        <f t="shared" si="79"/>
        <v/>
      </c>
      <c r="AR368" s="16" t="str">
        <f t="shared" si="80"/>
        <v/>
      </c>
      <c r="AS368" s="16" t="str">
        <f t="shared" si="81"/>
        <v/>
      </c>
      <c r="AT368" s="16" t="str">
        <f t="shared" si="82"/>
        <v/>
      </c>
      <c r="AU368" s="15" t="str">
        <f t="shared" si="83"/>
        <v/>
      </c>
      <c r="AV368" s="15" t="str">
        <f t="shared" si="84"/>
        <v/>
      </c>
      <c r="AW368" s="28"/>
      <c r="AX368" s="85" t="str">
        <f>IF(J368=Dropdown!$E$6,AG368,"")</f>
        <v/>
      </c>
      <c r="AY368" s="85" t="str">
        <f>IF(J368=Dropdown!$E$7,AG368,"")</f>
        <v/>
      </c>
      <c r="AZ368" s="85" t="str">
        <f>IF(J368=Dropdown!$E$8,AG368,"")</f>
        <v/>
      </c>
      <c r="BA368" s="85" t="str">
        <f>IF(J368=Dropdown!$E$9,AG368,"")</f>
        <v/>
      </c>
      <c r="BB368" s="84" t="str">
        <f>IF(J368=Dropdown!$E$10,AG368,"")</f>
        <v/>
      </c>
      <c r="BC368" s="85" t="str">
        <f>IF(J368=Dropdown!$E$11,AG368,"")</f>
        <v/>
      </c>
      <c r="BD368" s="85" t="str">
        <f>IF(J368=Dropdown!$E$12,AG368,"")</f>
        <v/>
      </c>
      <c r="BE368" s="85" t="str">
        <f>IF(J368=Dropdown!$E$13,AG368,"")</f>
        <v/>
      </c>
    </row>
    <row r="369" spans="1:57" ht="15.75" customHeight="1" x14ac:dyDescent="0.2">
      <c r="A369" s="238"/>
      <c r="B369" s="239"/>
      <c r="C369" s="240"/>
      <c r="D369" s="241"/>
      <c r="E369" s="242"/>
      <c r="F369" s="241"/>
      <c r="G369" s="242"/>
      <c r="H369" s="243"/>
      <c r="I369" s="244"/>
      <c r="J369" s="230"/>
      <c r="K369" s="231"/>
      <c r="L369" s="231"/>
      <c r="M369" s="231"/>
      <c r="N369" s="231"/>
      <c r="O369" s="231"/>
      <c r="P369" s="232"/>
      <c r="Q369" s="233"/>
      <c r="R369" s="233"/>
      <c r="S369" s="233"/>
      <c r="T369" s="233"/>
      <c r="U369" s="233"/>
      <c r="V369" s="233"/>
      <c r="W369" s="233"/>
      <c r="X369" s="233"/>
      <c r="Y369" s="233"/>
      <c r="Z369" s="233"/>
      <c r="AA369" s="233"/>
      <c r="AB369" s="233"/>
      <c r="AC369" s="233"/>
      <c r="AD369" s="233"/>
      <c r="AE369" s="233"/>
      <c r="AF369" s="233"/>
      <c r="AG369" s="97" t="str">
        <f t="shared" si="85"/>
        <v>0:00</v>
      </c>
      <c r="AH369" s="98"/>
      <c r="AJ369" s="16" t="str">
        <f t="shared" si="72"/>
        <v/>
      </c>
      <c r="AK369" s="16" t="str">
        <f t="shared" si="73"/>
        <v/>
      </c>
      <c r="AL369" s="16" t="str">
        <f t="shared" si="74"/>
        <v/>
      </c>
      <c r="AM369" s="16" t="str">
        <f t="shared" si="75"/>
        <v/>
      </c>
      <c r="AN369" s="16" t="str">
        <f t="shared" si="76"/>
        <v/>
      </c>
      <c r="AO369" s="16" t="str">
        <f t="shared" si="77"/>
        <v/>
      </c>
      <c r="AP369" s="16" t="str">
        <f t="shared" si="78"/>
        <v/>
      </c>
      <c r="AQ369" s="16" t="str">
        <f t="shared" si="79"/>
        <v/>
      </c>
      <c r="AR369" s="16" t="str">
        <f t="shared" si="80"/>
        <v/>
      </c>
      <c r="AS369" s="16" t="str">
        <f t="shared" si="81"/>
        <v/>
      </c>
      <c r="AT369" s="16" t="str">
        <f t="shared" si="82"/>
        <v/>
      </c>
      <c r="AU369" s="15" t="str">
        <f t="shared" si="83"/>
        <v/>
      </c>
      <c r="AV369" s="15" t="str">
        <f t="shared" si="84"/>
        <v/>
      </c>
      <c r="AW369" s="28"/>
      <c r="AX369" s="84" t="str">
        <f>IF(J369=Dropdown!$E$6,AG369,"")</f>
        <v/>
      </c>
      <c r="AY369" s="84" t="str">
        <f>IF(J369=Dropdown!$E$7,AG369,"")</f>
        <v/>
      </c>
      <c r="AZ369" s="84" t="str">
        <f>IF(J369=Dropdown!$E$8,AG369,"")</f>
        <v/>
      </c>
      <c r="BA369" s="84" t="str">
        <f>IF(J369=Dropdown!$E$9,AG369,"")</f>
        <v/>
      </c>
      <c r="BB369" s="85" t="str">
        <f>IF(J369=Dropdown!$E$10,AG369,"")</f>
        <v/>
      </c>
      <c r="BC369" s="84" t="str">
        <f>IF(J369=Dropdown!$E$11,AG369,"")</f>
        <v/>
      </c>
      <c r="BD369" s="84" t="str">
        <f>IF(J369=Dropdown!$E$12,AG369,"")</f>
        <v/>
      </c>
      <c r="BE369" s="84" t="str">
        <f>IF(J369=Dropdown!$E$13,AG369,"")</f>
        <v/>
      </c>
    </row>
    <row r="370" spans="1:57" ht="15.75" customHeight="1" x14ac:dyDescent="0.2">
      <c r="A370" s="238"/>
      <c r="B370" s="239"/>
      <c r="C370" s="240"/>
      <c r="D370" s="241"/>
      <c r="E370" s="242"/>
      <c r="F370" s="241"/>
      <c r="G370" s="242"/>
      <c r="H370" s="243"/>
      <c r="I370" s="244"/>
      <c r="J370" s="230"/>
      <c r="K370" s="231"/>
      <c r="L370" s="231"/>
      <c r="M370" s="231"/>
      <c r="N370" s="231"/>
      <c r="O370" s="231"/>
      <c r="P370" s="232"/>
      <c r="Q370" s="233"/>
      <c r="R370" s="233"/>
      <c r="S370" s="233"/>
      <c r="T370" s="233"/>
      <c r="U370" s="233"/>
      <c r="V370" s="233"/>
      <c r="W370" s="233"/>
      <c r="X370" s="233"/>
      <c r="Y370" s="233"/>
      <c r="Z370" s="233"/>
      <c r="AA370" s="233"/>
      <c r="AB370" s="233"/>
      <c r="AC370" s="233"/>
      <c r="AD370" s="233"/>
      <c r="AE370" s="233"/>
      <c r="AF370" s="233"/>
      <c r="AG370" s="97" t="str">
        <f t="shared" si="85"/>
        <v>0:00</v>
      </c>
      <c r="AH370" s="98"/>
      <c r="AJ370" s="16" t="str">
        <f t="shared" si="72"/>
        <v/>
      </c>
      <c r="AK370" s="16" t="str">
        <f t="shared" si="73"/>
        <v/>
      </c>
      <c r="AL370" s="16" t="str">
        <f t="shared" si="74"/>
        <v/>
      </c>
      <c r="AM370" s="16" t="str">
        <f t="shared" si="75"/>
        <v/>
      </c>
      <c r="AN370" s="16" t="str">
        <f t="shared" si="76"/>
        <v/>
      </c>
      <c r="AO370" s="16" t="str">
        <f t="shared" si="77"/>
        <v/>
      </c>
      <c r="AP370" s="16" t="str">
        <f t="shared" si="78"/>
        <v/>
      </c>
      <c r="AQ370" s="16" t="str">
        <f t="shared" si="79"/>
        <v/>
      </c>
      <c r="AR370" s="16" t="str">
        <f t="shared" si="80"/>
        <v/>
      </c>
      <c r="AS370" s="16" t="str">
        <f t="shared" si="81"/>
        <v/>
      </c>
      <c r="AT370" s="16" t="str">
        <f t="shared" si="82"/>
        <v/>
      </c>
      <c r="AU370" s="15" t="str">
        <f t="shared" si="83"/>
        <v/>
      </c>
      <c r="AV370" s="15" t="str">
        <f t="shared" si="84"/>
        <v/>
      </c>
      <c r="AW370" s="28"/>
      <c r="AX370" s="85" t="str">
        <f>IF(J370=Dropdown!$E$6,AG370,"")</f>
        <v/>
      </c>
      <c r="AY370" s="85" t="str">
        <f>IF(J370=Dropdown!$E$7,AG370,"")</f>
        <v/>
      </c>
      <c r="AZ370" s="85" t="str">
        <f>IF(J370=Dropdown!$E$8,AG370,"")</f>
        <v/>
      </c>
      <c r="BA370" s="85" t="str">
        <f>IF(J370=Dropdown!$E$9,AG370,"")</f>
        <v/>
      </c>
      <c r="BB370" s="85" t="str">
        <f>IF(J370=Dropdown!$E$10,AG370,"")</f>
        <v/>
      </c>
      <c r="BC370" s="85" t="str">
        <f>IF(J370=Dropdown!$E$11,AG370,"")</f>
        <v/>
      </c>
      <c r="BD370" s="85" t="str">
        <f>IF(J370=Dropdown!$E$12,AG370,"")</f>
        <v/>
      </c>
      <c r="BE370" s="85" t="str">
        <f>IF(J370=Dropdown!$E$13,AG370,"")</f>
        <v/>
      </c>
    </row>
    <row r="371" spans="1:57" ht="15.75" customHeight="1" x14ac:dyDescent="0.2">
      <c r="A371" s="238"/>
      <c r="B371" s="239"/>
      <c r="C371" s="240"/>
      <c r="D371" s="241"/>
      <c r="E371" s="242"/>
      <c r="F371" s="241"/>
      <c r="G371" s="242"/>
      <c r="H371" s="243"/>
      <c r="I371" s="244"/>
      <c r="J371" s="230"/>
      <c r="K371" s="231"/>
      <c r="L371" s="231"/>
      <c r="M371" s="231"/>
      <c r="N371" s="231"/>
      <c r="O371" s="231"/>
      <c r="P371" s="232"/>
      <c r="Q371" s="233"/>
      <c r="R371" s="233"/>
      <c r="S371" s="233"/>
      <c r="T371" s="233"/>
      <c r="U371" s="233"/>
      <c r="V371" s="233"/>
      <c r="W371" s="233"/>
      <c r="X371" s="233"/>
      <c r="Y371" s="233"/>
      <c r="Z371" s="233"/>
      <c r="AA371" s="233"/>
      <c r="AB371" s="233"/>
      <c r="AC371" s="233"/>
      <c r="AD371" s="233"/>
      <c r="AE371" s="233"/>
      <c r="AF371" s="233"/>
      <c r="AG371" s="97" t="str">
        <f t="shared" si="85"/>
        <v>0:00</v>
      </c>
      <c r="AH371" s="98"/>
      <c r="AJ371" s="16" t="str">
        <f t="shared" si="72"/>
        <v/>
      </c>
      <c r="AK371" s="16" t="str">
        <f t="shared" si="73"/>
        <v/>
      </c>
      <c r="AL371" s="16" t="str">
        <f t="shared" si="74"/>
        <v/>
      </c>
      <c r="AM371" s="16" t="str">
        <f t="shared" si="75"/>
        <v/>
      </c>
      <c r="AN371" s="16" t="str">
        <f t="shared" si="76"/>
        <v/>
      </c>
      <c r="AO371" s="16" t="str">
        <f t="shared" si="77"/>
        <v/>
      </c>
      <c r="AP371" s="16" t="str">
        <f t="shared" si="78"/>
        <v/>
      </c>
      <c r="AQ371" s="16" t="str">
        <f t="shared" si="79"/>
        <v/>
      </c>
      <c r="AR371" s="16" t="str">
        <f t="shared" si="80"/>
        <v/>
      </c>
      <c r="AS371" s="16" t="str">
        <f t="shared" si="81"/>
        <v/>
      </c>
      <c r="AT371" s="16" t="str">
        <f t="shared" si="82"/>
        <v/>
      </c>
      <c r="AU371" s="15" t="str">
        <f t="shared" si="83"/>
        <v/>
      </c>
      <c r="AV371" s="15" t="str">
        <f t="shared" si="84"/>
        <v/>
      </c>
      <c r="AW371" s="28"/>
      <c r="AX371" s="85" t="str">
        <f>IF(J371=Dropdown!$E$6,AG371,"")</f>
        <v/>
      </c>
      <c r="AY371" s="85" t="str">
        <f>IF(J371=Dropdown!$E$7,AG371,"")</f>
        <v/>
      </c>
      <c r="AZ371" s="85" t="str">
        <f>IF(J371=Dropdown!$E$8,AG371,"")</f>
        <v/>
      </c>
      <c r="BA371" s="85" t="str">
        <f>IF(J371=Dropdown!$E$9,AG371,"")</f>
        <v/>
      </c>
      <c r="BB371" s="85" t="str">
        <f>IF(J371=Dropdown!$E$10,AG371,"")</f>
        <v/>
      </c>
      <c r="BC371" s="85" t="str">
        <f>IF(J371=Dropdown!$E$11,AG371,"")</f>
        <v/>
      </c>
      <c r="BD371" s="85" t="str">
        <f>IF(J371=Dropdown!$E$12,AG371,"")</f>
        <v/>
      </c>
      <c r="BE371" s="85" t="str">
        <f>IF(J371=Dropdown!$E$13,AG371,"")</f>
        <v/>
      </c>
    </row>
    <row r="372" spans="1:57" ht="15.75" customHeight="1" x14ac:dyDescent="0.2">
      <c r="A372" s="238"/>
      <c r="B372" s="239"/>
      <c r="C372" s="240"/>
      <c r="D372" s="241"/>
      <c r="E372" s="242"/>
      <c r="F372" s="241"/>
      <c r="G372" s="242"/>
      <c r="H372" s="243"/>
      <c r="I372" s="244"/>
      <c r="J372" s="230"/>
      <c r="K372" s="231"/>
      <c r="L372" s="231"/>
      <c r="M372" s="231"/>
      <c r="N372" s="231"/>
      <c r="O372" s="231"/>
      <c r="P372" s="232"/>
      <c r="Q372" s="233"/>
      <c r="R372" s="233"/>
      <c r="S372" s="233"/>
      <c r="T372" s="233"/>
      <c r="U372" s="233"/>
      <c r="V372" s="233"/>
      <c r="W372" s="233"/>
      <c r="X372" s="233"/>
      <c r="Y372" s="233"/>
      <c r="Z372" s="233"/>
      <c r="AA372" s="233"/>
      <c r="AB372" s="233"/>
      <c r="AC372" s="233"/>
      <c r="AD372" s="233"/>
      <c r="AE372" s="233"/>
      <c r="AF372" s="233"/>
      <c r="AG372" s="97" t="str">
        <f t="shared" si="85"/>
        <v>0:00</v>
      </c>
      <c r="AH372" s="98"/>
      <c r="AJ372" s="16" t="str">
        <f t="shared" si="72"/>
        <v/>
      </c>
      <c r="AK372" s="16" t="str">
        <f t="shared" si="73"/>
        <v/>
      </c>
      <c r="AL372" s="16" t="str">
        <f t="shared" si="74"/>
        <v/>
      </c>
      <c r="AM372" s="16" t="str">
        <f t="shared" si="75"/>
        <v/>
      </c>
      <c r="AN372" s="16" t="str">
        <f t="shared" si="76"/>
        <v/>
      </c>
      <c r="AO372" s="16" t="str">
        <f t="shared" si="77"/>
        <v/>
      </c>
      <c r="AP372" s="16" t="str">
        <f t="shared" si="78"/>
        <v/>
      </c>
      <c r="AQ372" s="16" t="str">
        <f t="shared" si="79"/>
        <v/>
      </c>
      <c r="AR372" s="16" t="str">
        <f t="shared" si="80"/>
        <v/>
      </c>
      <c r="AS372" s="16" t="str">
        <f t="shared" si="81"/>
        <v/>
      </c>
      <c r="AT372" s="16" t="str">
        <f t="shared" si="82"/>
        <v/>
      </c>
      <c r="AU372" s="15" t="str">
        <f t="shared" si="83"/>
        <v/>
      </c>
      <c r="AV372" s="15" t="str">
        <f t="shared" si="84"/>
        <v/>
      </c>
      <c r="AW372" s="28"/>
      <c r="AX372" s="84" t="str">
        <f>IF(J372=Dropdown!$E$6,AG372,"")</f>
        <v/>
      </c>
      <c r="AY372" s="84" t="str">
        <f>IF(J372=Dropdown!$E$7,AG372,"")</f>
        <v/>
      </c>
      <c r="AZ372" s="85" t="str">
        <f>IF(J372=Dropdown!$E$8,AG372,"")</f>
        <v/>
      </c>
      <c r="BA372" s="84" t="str">
        <f>IF(J372=Dropdown!$E$9,AG372,"")</f>
        <v/>
      </c>
      <c r="BB372" s="85" t="str">
        <f>IF(J372=Dropdown!$E$10,AG372,"")</f>
        <v/>
      </c>
      <c r="BC372" s="85" t="str">
        <f>IF(J372=Dropdown!$E$11,AG372,"")</f>
        <v/>
      </c>
      <c r="BD372" s="85" t="str">
        <f>IF(J372=Dropdown!$E$12,AG372,"")</f>
        <v/>
      </c>
      <c r="BE372" s="85" t="str">
        <f>IF(J372=Dropdown!$E$13,AG372,"")</f>
        <v/>
      </c>
    </row>
    <row r="373" spans="1:57" ht="15.75" customHeight="1" x14ac:dyDescent="0.2">
      <c r="A373" s="238"/>
      <c r="B373" s="239"/>
      <c r="C373" s="240"/>
      <c r="D373" s="241"/>
      <c r="E373" s="242"/>
      <c r="F373" s="241"/>
      <c r="G373" s="242"/>
      <c r="H373" s="243"/>
      <c r="I373" s="244"/>
      <c r="J373" s="230"/>
      <c r="K373" s="231"/>
      <c r="L373" s="231"/>
      <c r="M373" s="231"/>
      <c r="N373" s="231"/>
      <c r="O373" s="231"/>
      <c r="P373" s="232"/>
      <c r="Q373" s="233"/>
      <c r="R373" s="233"/>
      <c r="S373" s="233"/>
      <c r="T373" s="233"/>
      <c r="U373" s="233"/>
      <c r="V373" s="233"/>
      <c r="W373" s="233"/>
      <c r="X373" s="233"/>
      <c r="Y373" s="233"/>
      <c r="Z373" s="233"/>
      <c r="AA373" s="233"/>
      <c r="AB373" s="233"/>
      <c r="AC373" s="233"/>
      <c r="AD373" s="233"/>
      <c r="AE373" s="233"/>
      <c r="AF373" s="233"/>
      <c r="AG373" s="97" t="str">
        <f t="shared" si="85"/>
        <v>0:00</v>
      </c>
      <c r="AH373" s="98"/>
      <c r="AJ373" s="16" t="str">
        <f t="shared" si="72"/>
        <v/>
      </c>
      <c r="AK373" s="16" t="str">
        <f t="shared" si="73"/>
        <v/>
      </c>
      <c r="AL373" s="16" t="str">
        <f t="shared" si="74"/>
        <v/>
      </c>
      <c r="AM373" s="16" t="str">
        <f t="shared" si="75"/>
        <v/>
      </c>
      <c r="AN373" s="16" t="str">
        <f t="shared" si="76"/>
        <v/>
      </c>
      <c r="AO373" s="16" t="str">
        <f t="shared" si="77"/>
        <v/>
      </c>
      <c r="AP373" s="16" t="str">
        <f t="shared" si="78"/>
        <v/>
      </c>
      <c r="AQ373" s="16" t="str">
        <f t="shared" si="79"/>
        <v/>
      </c>
      <c r="AR373" s="16" t="str">
        <f t="shared" si="80"/>
        <v/>
      </c>
      <c r="AS373" s="16" t="str">
        <f t="shared" si="81"/>
        <v/>
      </c>
      <c r="AT373" s="16" t="str">
        <f t="shared" si="82"/>
        <v/>
      </c>
      <c r="AU373" s="15" t="str">
        <f t="shared" si="83"/>
        <v/>
      </c>
      <c r="AV373" s="15" t="str">
        <f t="shared" si="84"/>
        <v/>
      </c>
      <c r="AW373" s="28"/>
      <c r="AX373" s="85" t="str">
        <f>IF(J373=Dropdown!$E$6,AG373,"")</f>
        <v/>
      </c>
      <c r="AY373" s="85" t="str">
        <f>IF(J373=Dropdown!$E$7,AG373,"")</f>
        <v/>
      </c>
      <c r="AZ373" s="85" t="str">
        <f>IF(J373=Dropdown!$E$8,AG373,"")</f>
        <v/>
      </c>
      <c r="BA373" s="85" t="str">
        <f>IF(J373=Dropdown!$E$9,AG373,"")</f>
        <v/>
      </c>
      <c r="BB373" s="84" t="str">
        <f>IF(J373=Dropdown!$E$10,AG373,"")</f>
        <v/>
      </c>
      <c r="BC373" s="85" t="str">
        <f>IF(J373=Dropdown!$E$11,AG373,"")</f>
        <v/>
      </c>
      <c r="BD373" s="84" t="str">
        <f>IF(J373=Dropdown!$E$12,AG373,"")</f>
        <v/>
      </c>
      <c r="BE373" s="84" t="str">
        <f>IF(J373=Dropdown!$E$13,AG373,"")</f>
        <v/>
      </c>
    </row>
    <row r="374" spans="1:57" ht="15.75" customHeight="1" x14ac:dyDescent="0.2">
      <c r="A374" s="238"/>
      <c r="B374" s="239"/>
      <c r="C374" s="240"/>
      <c r="D374" s="241"/>
      <c r="E374" s="242"/>
      <c r="F374" s="241"/>
      <c r="G374" s="242"/>
      <c r="H374" s="243"/>
      <c r="I374" s="244"/>
      <c r="J374" s="230"/>
      <c r="K374" s="231"/>
      <c r="L374" s="231"/>
      <c r="M374" s="231"/>
      <c r="N374" s="231"/>
      <c r="O374" s="231"/>
      <c r="P374" s="232"/>
      <c r="Q374" s="233"/>
      <c r="R374" s="233"/>
      <c r="S374" s="233"/>
      <c r="T374" s="233"/>
      <c r="U374" s="233"/>
      <c r="V374" s="233"/>
      <c r="W374" s="233"/>
      <c r="X374" s="233"/>
      <c r="Y374" s="233"/>
      <c r="Z374" s="233"/>
      <c r="AA374" s="233"/>
      <c r="AB374" s="233"/>
      <c r="AC374" s="233"/>
      <c r="AD374" s="233"/>
      <c r="AE374" s="233"/>
      <c r="AF374" s="233"/>
      <c r="AG374" s="97" t="str">
        <f t="shared" si="85"/>
        <v>0:00</v>
      </c>
      <c r="AH374" s="98"/>
      <c r="AJ374" s="16" t="str">
        <f t="shared" si="72"/>
        <v/>
      </c>
      <c r="AK374" s="16" t="str">
        <f t="shared" si="73"/>
        <v/>
      </c>
      <c r="AL374" s="16" t="str">
        <f t="shared" si="74"/>
        <v/>
      </c>
      <c r="AM374" s="16" t="str">
        <f t="shared" si="75"/>
        <v/>
      </c>
      <c r="AN374" s="16" t="str">
        <f t="shared" si="76"/>
        <v/>
      </c>
      <c r="AO374" s="16" t="str">
        <f t="shared" si="77"/>
        <v/>
      </c>
      <c r="AP374" s="16" t="str">
        <f t="shared" si="78"/>
        <v/>
      </c>
      <c r="AQ374" s="16" t="str">
        <f t="shared" si="79"/>
        <v/>
      </c>
      <c r="AR374" s="16" t="str">
        <f t="shared" si="80"/>
        <v/>
      </c>
      <c r="AS374" s="16" t="str">
        <f t="shared" si="81"/>
        <v/>
      </c>
      <c r="AT374" s="16" t="str">
        <f t="shared" si="82"/>
        <v/>
      </c>
      <c r="AU374" s="15" t="str">
        <f t="shared" si="83"/>
        <v/>
      </c>
      <c r="AV374" s="15" t="str">
        <f t="shared" si="84"/>
        <v/>
      </c>
      <c r="AW374" s="28"/>
      <c r="AX374" s="85" t="str">
        <f>IF(J374=Dropdown!$E$6,AG374,"")</f>
        <v/>
      </c>
      <c r="AY374" s="85" t="str">
        <f>IF(J374=Dropdown!$E$7,AG374,"")</f>
        <v/>
      </c>
      <c r="AZ374" s="85" t="str">
        <f>IF(J374=Dropdown!$E$8,AG374,"")</f>
        <v/>
      </c>
      <c r="BA374" s="85" t="str">
        <f>IF(J374=Dropdown!$E$9,AG374,"")</f>
        <v/>
      </c>
      <c r="BB374" s="85" t="str">
        <f>IF(J374=Dropdown!$E$10,AG374,"")</f>
        <v/>
      </c>
      <c r="BC374" s="85" t="str">
        <f>IF(J374=Dropdown!$E$11,AG374,"")</f>
        <v/>
      </c>
      <c r="BD374" s="85" t="str">
        <f>IF(J374=Dropdown!$E$12,AG374,"")</f>
        <v/>
      </c>
      <c r="BE374" s="85" t="str">
        <f>IF(J374=Dropdown!$E$13,AG374,"")</f>
        <v/>
      </c>
    </row>
    <row r="375" spans="1:57" ht="15.75" customHeight="1" x14ac:dyDescent="0.2">
      <c r="A375" s="238"/>
      <c r="B375" s="239"/>
      <c r="C375" s="240"/>
      <c r="D375" s="241"/>
      <c r="E375" s="242"/>
      <c r="F375" s="241"/>
      <c r="G375" s="242"/>
      <c r="H375" s="243"/>
      <c r="I375" s="244"/>
      <c r="J375" s="230"/>
      <c r="K375" s="231"/>
      <c r="L375" s="231"/>
      <c r="M375" s="231"/>
      <c r="N375" s="231"/>
      <c r="O375" s="231"/>
      <c r="P375" s="232"/>
      <c r="Q375" s="233"/>
      <c r="R375" s="233"/>
      <c r="S375" s="233"/>
      <c r="T375" s="233"/>
      <c r="U375" s="233"/>
      <c r="V375" s="233"/>
      <c r="W375" s="233"/>
      <c r="X375" s="233"/>
      <c r="Y375" s="233"/>
      <c r="Z375" s="233"/>
      <c r="AA375" s="233"/>
      <c r="AB375" s="233"/>
      <c r="AC375" s="233"/>
      <c r="AD375" s="233"/>
      <c r="AE375" s="233"/>
      <c r="AF375" s="233"/>
      <c r="AG375" s="97" t="str">
        <f t="shared" si="85"/>
        <v>0:00</v>
      </c>
      <c r="AH375" s="98"/>
      <c r="AJ375" s="16" t="str">
        <f t="shared" si="72"/>
        <v/>
      </c>
      <c r="AK375" s="16" t="str">
        <f t="shared" si="73"/>
        <v/>
      </c>
      <c r="AL375" s="16" t="str">
        <f t="shared" si="74"/>
        <v/>
      </c>
      <c r="AM375" s="16" t="str">
        <f t="shared" si="75"/>
        <v/>
      </c>
      <c r="AN375" s="16" t="str">
        <f t="shared" si="76"/>
        <v/>
      </c>
      <c r="AO375" s="16" t="str">
        <f t="shared" si="77"/>
        <v/>
      </c>
      <c r="AP375" s="16" t="str">
        <f t="shared" si="78"/>
        <v/>
      </c>
      <c r="AQ375" s="16" t="str">
        <f t="shared" si="79"/>
        <v/>
      </c>
      <c r="AR375" s="16" t="str">
        <f t="shared" si="80"/>
        <v/>
      </c>
      <c r="AS375" s="16" t="str">
        <f t="shared" si="81"/>
        <v/>
      </c>
      <c r="AT375" s="16" t="str">
        <f t="shared" si="82"/>
        <v/>
      </c>
      <c r="AU375" s="15" t="str">
        <f t="shared" si="83"/>
        <v/>
      </c>
      <c r="AV375" s="15" t="str">
        <f t="shared" si="84"/>
        <v/>
      </c>
      <c r="AW375" s="28"/>
      <c r="AX375" s="84" t="str">
        <f>IF(J375=Dropdown!$E$6,AG375,"")</f>
        <v/>
      </c>
      <c r="AY375" s="84" t="str">
        <f>IF(J375=Dropdown!$E$7,AG375,"")</f>
        <v/>
      </c>
      <c r="AZ375" s="85" t="str">
        <f>IF(J375=Dropdown!$E$8,AG375,"")</f>
        <v/>
      </c>
      <c r="BA375" s="84" t="str">
        <f>IF(J375=Dropdown!$E$9,AG375,"")</f>
        <v/>
      </c>
      <c r="BB375" s="85" t="str">
        <f>IF(J375=Dropdown!$E$10,AG375,"")</f>
        <v/>
      </c>
      <c r="BC375" s="84" t="str">
        <f>IF(J375=Dropdown!$E$11,AG375,"")</f>
        <v/>
      </c>
      <c r="BD375" s="85" t="str">
        <f>IF(J375=Dropdown!$E$12,AG375,"")</f>
        <v/>
      </c>
      <c r="BE375" s="85" t="str">
        <f>IF(J375=Dropdown!$E$13,AG375,"")</f>
        <v/>
      </c>
    </row>
    <row r="376" spans="1:57" ht="15.75" customHeight="1" x14ac:dyDescent="0.2">
      <c r="A376" s="238"/>
      <c r="B376" s="239"/>
      <c r="C376" s="240"/>
      <c r="D376" s="241"/>
      <c r="E376" s="242"/>
      <c r="F376" s="241"/>
      <c r="G376" s="242"/>
      <c r="H376" s="243"/>
      <c r="I376" s="244"/>
      <c r="J376" s="230"/>
      <c r="K376" s="231"/>
      <c r="L376" s="231"/>
      <c r="M376" s="231"/>
      <c r="N376" s="231"/>
      <c r="O376" s="231"/>
      <c r="P376" s="232"/>
      <c r="Q376" s="233"/>
      <c r="R376" s="233"/>
      <c r="S376" s="233"/>
      <c r="T376" s="233"/>
      <c r="U376" s="233"/>
      <c r="V376" s="233"/>
      <c r="W376" s="233"/>
      <c r="X376" s="233"/>
      <c r="Y376" s="233"/>
      <c r="Z376" s="233"/>
      <c r="AA376" s="233"/>
      <c r="AB376" s="233"/>
      <c r="AC376" s="233"/>
      <c r="AD376" s="233"/>
      <c r="AE376" s="233"/>
      <c r="AF376" s="233"/>
      <c r="AG376" s="97" t="str">
        <f t="shared" si="85"/>
        <v>0:00</v>
      </c>
      <c r="AH376" s="98"/>
      <c r="AJ376" s="16" t="str">
        <f t="shared" si="72"/>
        <v/>
      </c>
      <c r="AK376" s="16" t="str">
        <f t="shared" si="73"/>
        <v/>
      </c>
      <c r="AL376" s="16" t="str">
        <f t="shared" si="74"/>
        <v/>
      </c>
      <c r="AM376" s="16" t="str">
        <f t="shared" si="75"/>
        <v/>
      </c>
      <c r="AN376" s="16" t="str">
        <f t="shared" si="76"/>
        <v/>
      </c>
      <c r="AO376" s="16" t="str">
        <f t="shared" si="77"/>
        <v/>
      </c>
      <c r="AP376" s="16" t="str">
        <f t="shared" si="78"/>
        <v/>
      </c>
      <c r="AQ376" s="16" t="str">
        <f t="shared" si="79"/>
        <v/>
      </c>
      <c r="AR376" s="16" t="str">
        <f t="shared" si="80"/>
        <v/>
      </c>
      <c r="AS376" s="16" t="str">
        <f t="shared" si="81"/>
        <v/>
      </c>
      <c r="AT376" s="16" t="str">
        <f t="shared" si="82"/>
        <v/>
      </c>
      <c r="AU376" s="15" t="str">
        <f t="shared" si="83"/>
        <v/>
      </c>
      <c r="AV376" s="15" t="str">
        <f t="shared" si="84"/>
        <v/>
      </c>
      <c r="AW376" s="28"/>
      <c r="AX376" s="85" t="str">
        <f>IF(J376=Dropdown!$E$6,AG376,"")</f>
        <v/>
      </c>
      <c r="AY376" s="85" t="str">
        <f>IF(J376=Dropdown!$E$7,AG376,"")</f>
        <v/>
      </c>
      <c r="AZ376" s="84" t="str">
        <f>IF(J376=Dropdown!$E$8,AG376,"")</f>
        <v/>
      </c>
      <c r="BA376" s="85" t="str">
        <f>IF(J376=Dropdown!$E$9,AG376,"")</f>
        <v/>
      </c>
      <c r="BB376" s="85" t="str">
        <f>IF(J376=Dropdown!$E$10,AG376,"")</f>
        <v/>
      </c>
      <c r="BC376" s="85" t="str">
        <f>IF(J376=Dropdown!$E$11,AG376,"")</f>
        <v/>
      </c>
      <c r="BD376" s="85" t="str">
        <f>IF(J376=Dropdown!$E$12,AG376,"")</f>
        <v/>
      </c>
      <c r="BE376" s="85" t="str">
        <f>IF(J376=Dropdown!$E$13,AG376,"")</f>
        <v/>
      </c>
    </row>
    <row r="377" spans="1:57" ht="15.75" customHeight="1" x14ac:dyDescent="0.2">
      <c r="A377" s="238"/>
      <c r="B377" s="239"/>
      <c r="C377" s="240"/>
      <c r="D377" s="241"/>
      <c r="E377" s="242"/>
      <c r="F377" s="241"/>
      <c r="G377" s="242"/>
      <c r="H377" s="243"/>
      <c r="I377" s="244"/>
      <c r="J377" s="230"/>
      <c r="K377" s="231"/>
      <c r="L377" s="231"/>
      <c r="M377" s="231"/>
      <c r="N377" s="231"/>
      <c r="O377" s="231"/>
      <c r="P377" s="232"/>
      <c r="Q377" s="233"/>
      <c r="R377" s="233"/>
      <c r="S377" s="233"/>
      <c r="T377" s="233"/>
      <c r="U377" s="233"/>
      <c r="V377" s="233"/>
      <c r="W377" s="233"/>
      <c r="X377" s="233"/>
      <c r="Y377" s="233"/>
      <c r="Z377" s="233"/>
      <c r="AA377" s="233"/>
      <c r="AB377" s="233"/>
      <c r="AC377" s="233"/>
      <c r="AD377" s="233"/>
      <c r="AE377" s="233"/>
      <c r="AF377" s="233"/>
      <c r="AG377" s="97" t="str">
        <f t="shared" si="85"/>
        <v>0:00</v>
      </c>
      <c r="AH377" s="98"/>
      <c r="AJ377" s="16" t="str">
        <f t="shared" si="72"/>
        <v/>
      </c>
      <c r="AK377" s="16" t="str">
        <f t="shared" si="73"/>
        <v/>
      </c>
      <c r="AL377" s="16" t="str">
        <f t="shared" si="74"/>
        <v/>
      </c>
      <c r="AM377" s="16" t="str">
        <f t="shared" si="75"/>
        <v/>
      </c>
      <c r="AN377" s="16" t="str">
        <f t="shared" si="76"/>
        <v/>
      </c>
      <c r="AO377" s="16" t="str">
        <f t="shared" si="77"/>
        <v/>
      </c>
      <c r="AP377" s="16" t="str">
        <f t="shared" si="78"/>
        <v/>
      </c>
      <c r="AQ377" s="16" t="str">
        <f t="shared" si="79"/>
        <v/>
      </c>
      <c r="AR377" s="16" t="str">
        <f t="shared" si="80"/>
        <v/>
      </c>
      <c r="AS377" s="16" t="str">
        <f t="shared" si="81"/>
        <v/>
      </c>
      <c r="AT377" s="16" t="str">
        <f t="shared" si="82"/>
        <v/>
      </c>
      <c r="AU377" s="15" t="str">
        <f t="shared" si="83"/>
        <v/>
      </c>
      <c r="AV377" s="15" t="str">
        <f t="shared" si="84"/>
        <v/>
      </c>
      <c r="AW377" s="28"/>
      <c r="AX377" s="85" t="str">
        <f>IF(J377=Dropdown!$E$6,AG377,"")</f>
        <v/>
      </c>
      <c r="AY377" s="85" t="str">
        <f>IF(J377=Dropdown!$E$7,AG377,"")</f>
        <v/>
      </c>
      <c r="AZ377" s="85" t="str">
        <f>IF(J377=Dropdown!$E$8,AG377,"")</f>
        <v/>
      </c>
      <c r="BA377" s="85" t="str">
        <f>IF(J377=Dropdown!$E$9,AG377,"")</f>
        <v/>
      </c>
      <c r="BB377" s="85" t="str">
        <f>IF(J377=Dropdown!$E$10,AG377,"")</f>
        <v/>
      </c>
      <c r="BC377" s="85" t="str">
        <f>IF(J377=Dropdown!$E$11,AG377,"")</f>
        <v/>
      </c>
      <c r="BD377" s="84" t="str">
        <f>IF(J377=Dropdown!$E$12,AG377,"")</f>
        <v/>
      </c>
      <c r="BE377" s="84" t="str">
        <f>IF(J377=Dropdown!$E$13,AG377,"")</f>
        <v/>
      </c>
    </row>
    <row r="378" spans="1:57" ht="15.75" customHeight="1" x14ac:dyDescent="0.2">
      <c r="A378" s="238"/>
      <c r="B378" s="239"/>
      <c r="C378" s="240"/>
      <c r="D378" s="241"/>
      <c r="E378" s="242"/>
      <c r="F378" s="241"/>
      <c r="G378" s="242"/>
      <c r="H378" s="243"/>
      <c r="I378" s="244"/>
      <c r="J378" s="230"/>
      <c r="K378" s="231"/>
      <c r="L378" s="231"/>
      <c r="M378" s="231"/>
      <c r="N378" s="231"/>
      <c r="O378" s="231"/>
      <c r="P378" s="232"/>
      <c r="Q378" s="233"/>
      <c r="R378" s="233"/>
      <c r="S378" s="233"/>
      <c r="T378" s="233"/>
      <c r="U378" s="233"/>
      <c r="V378" s="233"/>
      <c r="W378" s="233"/>
      <c r="X378" s="233"/>
      <c r="Y378" s="233"/>
      <c r="Z378" s="233"/>
      <c r="AA378" s="233"/>
      <c r="AB378" s="233"/>
      <c r="AC378" s="233"/>
      <c r="AD378" s="233"/>
      <c r="AE378" s="233"/>
      <c r="AF378" s="233"/>
      <c r="AG378" s="97" t="str">
        <f t="shared" si="85"/>
        <v>0:00</v>
      </c>
      <c r="AH378" s="98"/>
      <c r="AJ378" s="16" t="str">
        <f t="shared" si="72"/>
        <v/>
      </c>
      <c r="AK378" s="16" t="str">
        <f t="shared" si="73"/>
        <v/>
      </c>
      <c r="AL378" s="16" t="str">
        <f t="shared" si="74"/>
        <v/>
      </c>
      <c r="AM378" s="16" t="str">
        <f t="shared" si="75"/>
        <v/>
      </c>
      <c r="AN378" s="16" t="str">
        <f t="shared" si="76"/>
        <v/>
      </c>
      <c r="AO378" s="16" t="str">
        <f t="shared" si="77"/>
        <v/>
      </c>
      <c r="AP378" s="16" t="str">
        <f t="shared" si="78"/>
        <v/>
      </c>
      <c r="AQ378" s="16" t="str">
        <f t="shared" si="79"/>
        <v/>
      </c>
      <c r="AR378" s="16" t="str">
        <f t="shared" si="80"/>
        <v/>
      </c>
      <c r="AS378" s="16" t="str">
        <f t="shared" si="81"/>
        <v/>
      </c>
      <c r="AT378" s="16" t="str">
        <f t="shared" si="82"/>
        <v/>
      </c>
      <c r="AU378" s="15" t="str">
        <f t="shared" si="83"/>
        <v/>
      </c>
      <c r="AV378" s="15" t="str">
        <f t="shared" si="84"/>
        <v/>
      </c>
      <c r="AW378" s="28"/>
      <c r="AX378" s="84" t="str">
        <f>IF(J378=Dropdown!$E$6,AG378,"")</f>
        <v/>
      </c>
      <c r="AY378" s="84" t="str">
        <f>IF(J378=Dropdown!$E$7,AG378,"")</f>
        <v/>
      </c>
      <c r="AZ378" s="85" t="str">
        <f>IF(J378=Dropdown!$E$8,AG378,"")</f>
        <v/>
      </c>
      <c r="BA378" s="84" t="str">
        <f>IF(J378=Dropdown!$E$9,AG378,"")</f>
        <v/>
      </c>
      <c r="BB378" s="84" t="str">
        <f>IF(J378=Dropdown!$E$10,AG378,"")</f>
        <v/>
      </c>
      <c r="BC378" s="85" t="str">
        <f>IF(J378=Dropdown!$E$11,AG378,"")</f>
        <v/>
      </c>
      <c r="BD378" s="85" t="str">
        <f>IF(J378=Dropdown!$E$12,AG378,"")</f>
        <v/>
      </c>
      <c r="BE378" s="85" t="str">
        <f>IF(J378=Dropdown!$E$13,AG378,"")</f>
        <v/>
      </c>
    </row>
    <row r="379" spans="1:57" ht="15.75" customHeight="1" x14ac:dyDescent="0.2">
      <c r="A379" s="238"/>
      <c r="B379" s="239"/>
      <c r="C379" s="240"/>
      <c r="D379" s="241"/>
      <c r="E379" s="242"/>
      <c r="F379" s="241"/>
      <c r="G379" s="242"/>
      <c r="H379" s="243"/>
      <c r="I379" s="244"/>
      <c r="J379" s="230"/>
      <c r="K379" s="231"/>
      <c r="L379" s="231"/>
      <c r="M379" s="231"/>
      <c r="N379" s="231"/>
      <c r="O379" s="231"/>
      <c r="P379" s="232"/>
      <c r="Q379" s="233"/>
      <c r="R379" s="233"/>
      <c r="S379" s="233"/>
      <c r="T379" s="233"/>
      <c r="U379" s="233"/>
      <c r="V379" s="233"/>
      <c r="W379" s="233"/>
      <c r="X379" s="233"/>
      <c r="Y379" s="233"/>
      <c r="Z379" s="233"/>
      <c r="AA379" s="233"/>
      <c r="AB379" s="233"/>
      <c r="AC379" s="233"/>
      <c r="AD379" s="233"/>
      <c r="AE379" s="233"/>
      <c r="AF379" s="233"/>
      <c r="AG379" s="97" t="str">
        <f t="shared" si="85"/>
        <v>0:00</v>
      </c>
      <c r="AH379" s="98"/>
      <c r="AJ379" s="16" t="str">
        <f t="shared" si="72"/>
        <v/>
      </c>
      <c r="AK379" s="16" t="str">
        <f t="shared" si="73"/>
        <v/>
      </c>
      <c r="AL379" s="16" t="str">
        <f t="shared" si="74"/>
        <v/>
      </c>
      <c r="AM379" s="16" t="str">
        <f t="shared" si="75"/>
        <v/>
      </c>
      <c r="AN379" s="16" t="str">
        <f t="shared" si="76"/>
        <v/>
      </c>
      <c r="AO379" s="16" t="str">
        <f t="shared" si="77"/>
        <v/>
      </c>
      <c r="AP379" s="16" t="str">
        <f t="shared" si="78"/>
        <v/>
      </c>
      <c r="AQ379" s="16" t="str">
        <f t="shared" si="79"/>
        <v/>
      </c>
      <c r="AR379" s="16" t="str">
        <f t="shared" si="80"/>
        <v/>
      </c>
      <c r="AS379" s="16" t="str">
        <f t="shared" si="81"/>
        <v/>
      </c>
      <c r="AT379" s="16" t="str">
        <f t="shared" si="82"/>
        <v/>
      </c>
      <c r="AU379" s="15" t="str">
        <f t="shared" si="83"/>
        <v/>
      </c>
      <c r="AV379" s="15" t="str">
        <f t="shared" si="84"/>
        <v/>
      </c>
      <c r="AW379" s="28"/>
      <c r="AX379" s="85" t="str">
        <f>IF(J379=Dropdown!$E$6,AG379,"")</f>
        <v/>
      </c>
      <c r="AY379" s="85" t="str">
        <f>IF(J379=Dropdown!$E$7,AG379,"")</f>
        <v/>
      </c>
      <c r="AZ379" s="85" t="str">
        <f>IF(J379=Dropdown!$E$8,AG379,"")</f>
        <v/>
      </c>
      <c r="BA379" s="85" t="str">
        <f>IF(J379=Dropdown!$E$9,AG379,"")</f>
        <v/>
      </c>
      <c r="BB379" s="85" t="str">
        <f>IF(J379=Dropdown!$E$10,AG379,"")</f>
        <v/>
      </c>
      <c r="BC379" s="85" t="str">
        <f>IF(J379=Dropdown!$E$11,AG379,"")</f>
        <v/>
      </c>
      <c r="BD379" s="85" t="str">
        <f>IF(J379=Dropdown!$E$12,AG379,"")</f>
        <v/>
      </c>
      <c r="BE379" s="85" t="str">
        <f>IF(J379=Dropdown!$E$13,AG379,"")</f>
        <v/>
      </c>
    </row>
    <row r="380" spans="1:57" ht="15.75" customHeight="1" x14ac:dyDescent="0.2">
      <c r="A380" s="238"/>
      <c r="B380" s="239"/>
      <c r="C380" s="240"/>
      <c r="D380" s="241"/>
      <c r="E380" s="242"/>
      <c r="F380" s="241"/>
      <c r="G380" s="242"/>
      <c r="H380" s="243"/>
      <c r="I380" s="244"/>
      <c r="J380" s="230"/>
      <c r="K380" s="231"/>
      <c r="L380" s="231"/>
      <c r="M380" s="231"/>
      <c r="N380" s="231"/>
      <c r="O380" s="231"/>
      <c r="P380" s="232"/>
      <c r="Q380" s="233"/>
      <c r="R380" s="233"/>
      <c r="S380" s="233"/>
      <c r="T380" s="233"/>
      <c r="U380" s="233"/>
      <c r="V380" s="233"/>
      <c r="W380" s="233"/>
      <c r="X380" s="233"/>
      <c r="Y380" s="233"/>
      <c r="Z380" s="233"/>
      <c r="AA380" s="233"/>
      <c r="AB380" s="233"/>
      <c r="AC380" s="233"/>
      <c r="AD380" s="233"/>
      <c r="AE380" s="233"/>
      <c r="AF380" s="233"/>
      <c r="AG380" s="97" t="str">
        <f t="shared" si="85"/>
        <v>0:00</v>
      </c>
      <c r="AH380" s="98"/>
      <c r="AJ380" s="16" t="str">
        <f t="shared" si="72"/>
        <v/>
      </c>
      <c r="AK380" s="16" t="str">
        <f t="shared" si="73"/>
        <v/>
      </c>
      <c r="AL380" s="16" t="str">
        <f t="shared" si="74"/>
        <v/>
      </c>
      <c r="AM380" s="16" t="str">
        <f t="shared" si="75"/>
        <v/>
      </c>
      <c r="AN380" s="16" t="str">
        <f t="shared" si="76"/>
        <v/>
      </c>
      <c r="AO380" s="16" t="str">
        <f t="shared" si="77"/>
        <v/>
      </c>
      <c r="AP380" s="16" t="str">
        <f t="shared" si="78"/>
        <v/>
      </c>
      <c r="AQ380" s="16" t="str">
        <f t="shared" si="79"/>
        <v/>
      </c>
      <c r="AR380" s="16" t="str">
        <f t="shared" si="80"/>
        <v/>
      </c>
      <c r="AS380" s="16" t="str">
        <f t="shared" si="81"/>
        <v/>
      </c>
      <c r="AT380" s="16" t="str">
        <f t="shared" si="82"/>
        <v/>
      </c>
      <c r="AU380" s="15" t="str">
        <f t="shared" si="83"/>
        <v/>
      </c>
      <c r="AV380" s="15" t="str">
        <f t="shared" si="84"/>
        <v/>
      </c>
      <c r="AW380" s="28"/>
      <c r="AX380" s="85" t="str">
        <f>IF(J380=Dropdown!$E$6,AG380,"")</f>
        <v/>
      </c>
      <c r="AY380" s="85" t="str">
        <f>IF(J380=Dropdown!$E$7,AG380,"")</f>
        <v/>
      </c>
      <c r="AZ380" s="85" t="str">
        <f>IF(J380=Dropdown!$E$8,AG380,"")</f>
        <v/>
      </c>
      <c r="BA380" s="85" t="str">
        <f>IF(J380=Dropdown!$E$9,AG380,"")</f>
        <v/>
      </c>
      <c r="BB380" s="85" t="str">
        <f>IF(J380=Dropdown!$E$10,AG380,"")</f>
        <v/>
      </c>
      <c r="BC380" s="85" t="str">
        <f>IF(J380=Dropdown!$E$11,AG380,"")</f>
        <v/>
      </c>
      <c r="BD380" s="85" t="str">
        <f>IF(J380=Dropdown!$E$12,AG380,"")</f>
        <v/>
      </c>
      <c r="BE380" s="85" t="str">
        <f>IF(J380=Dropdown!$E$13,AG380,"")</f>
        <v/>
      </c>
    </row>
    <row r="381" spans="1:57" ht="15.75" customHeight="1" x14ac:dyDescent="0.2">
      <c r="A381" s="238"/>
      <c r="B381" s="239"/>
      <c r="C381" s="240"/>
      <c r="D381" s="241"/>
      <c r="E381" s="242"/>
      <c r="F381" s="241"/>
      <c r="G381" s="242"/>
      <c r="H381" s="243"/>
      <c r="I381" s="244"/>
      <c r="J381" s="230"/>
      <c r="K381" s="231"/>
      <c r="L381" s="231"/>
      <c r="M381" s="231"/>
      <c r="N381" s="231"/>
      <c r="O381" s="231"/>
      <c r="P381" s="232"/>
      <c r="Q381" s="233"/>
      <c r="R381" s="233"/>
      <c r="S381" s="233"/>
      <c r="T381" s="233"/>
      <c r="U381" s="233"/>
      <c r="V381" s="233"/>
      <c r="W381" s="233"/>
      <c r="X381" s="233"/>
      <c r="Y381" s="233"/>
      <c r="Z381" s="233"/>
      <c r="AA381" s="233"/>
      <c r="AB381" s="233"/>
      <c r="AC381" s="233"/>
      <c r="AD381" s="233"/>
      <c r="AE381" s="233"/>
      <c r="AF381" s="233"/>
      <c r="AG381" s="97" t="str">
        <f t="shared" si="85"/>
        <v>0:00</v>
      </c>
      <c r="AH381" s="98"/>
      <c r="AJ381" s="16" t="str">
        <f t="shared" si="72"/>
        <v/>
      </c>
      <c r="AK381" s="16" t="str">
        <f t="shared" si="73"/>
        <v/>
      </c>
      <c r="AL381" s="16" t="str">
        <f t="shared" si="74"/>
        <v/>
      </c>
      <c r="AM381" s="16" t="str">
        <f t="shared" si="75"/>
        <v/>
      </c>
      <c r="AN381" s="16" t="str">
        <f t="shared" si="76"/>
        <v/>
      </c>
      <c r="AO381" s="16" t="str">
        <f t="shared" si="77"/>
        <v/>
      </c>
      <c r="AP381" s="16" t="str">
        <f t="shared" si="78"/>
        <v/>
      </c>
      <c r="AQ381" s="16" t="str">
        <f t="shared" si="79"/>
        <v/>
      </c>
      <c r="AR381" s="16" t="str">
        <f t="shared" si="80"/>
        <v/>
      </c>
      <c r="AS381" s="16" t="str">
        <f t="shared" si="81"/>
        <v/>
      </c>
      <c r="AT381" s="16" t="str">
        <f t="shared" si="82"/>
        <v/>
      </c>
      <c r="AU381" s="15" t="str">
        <f t="shared" si="83"/>
        <v/>
      </c>
      <c r="AV381" s="15" t="str">
        <f t="shared" si="84"/>
        <v/>
      </c>
      <c r="AW381" s="28"/>
      <c r="AX381" s="84" t="str">
        <f>IF(J381=Dropdown!$E$6,AG381,"")</f>
        <v/>
      </c>
      <c r="AY381" s="84" t="str">
        <f>IF(J381=Dropdown!$E$7,AG381,"")</f>
        <v/>
      </c>
      <c r="AZ381" s="85" t="str">
        <f>IF(J381=Dropdown!$E$8,AG381,"")</f>
        <v/>
      </c>
      <c r="BA381" s="84" t="str">
        <f>IF(J381=Dropdown!$E$9,AG381,"")</f>
        <v/>
      </c>
      <c r="BB381" s="85" t="str">
        <f>IF(J381=Dropdown!$E$10,AG381,"")</f>
        <v/>
      </c>
      <c r="BC381" s="84" t="str">
        <f>IF(J381=Dropdown!$E$11,AG381,"")</f>
        <v/>
      </c>
      <c r="BD381" s="84" t="str">
        <f>IF(J381=Dropdown!$E$12,AG381,"")</f>
        <v/>
      </c>
      <c r="BE381" s="84" t="str">
        <f>IF(J381=Dropdown!$E$13,AG381,"")</f>
        <v/>
      </c>
    </row>
    <row r="382" spans="1:57" ht="15.75" customHeight="1" x14ac:dyDescent="0.2">
      <c r="A382" s="238"/>
      <c r="B382" s="239"/>
      <c r="C382" s="240"/>
      <c r="D382" s="241"/>
      <c r="E382" s="242"/>
      <c r="F382" s="241"/>
      <c r="G382" s="242"/>
      <c r="H382" s="243"/>
      <c r="I382" s="244"/>
      <c r="J382" s="230"/>
      <c r="K382" s="231"/>
      <c r="L382" s="231"/>
      <c r="M382" s="231"/>
      <c r="N382" s="231"/>
      <c r="O382" s="231"/>
      <c r="P382" s="232"/>
      <c r="Q382" s="233"/>
      <c r="R382" s="233"/>
      <c r="S382" s="233"/>
      <c r="T382" s="233"/>
      <c r="U382" s="233"/>
      <c r="V382" s="233"/>
      <c r="W382" s="233"/>
      <c r="X382" s="233"/>
      <c r="Y382" s="233"/>
      <c r="Z382" s="233"/>
      <c r="AA382" s="233"/>
      <c r="AB382" s="233"/>
      <c r="AC382" s="233"/>
      <c r="AD382" s="233"/>
      <c r="AE382" s="233"/>
      <c r="AF382" s="233"/>
      <c r="AG382" s="97" t="str">
        <f t="shared" si="85"/>
        <v>0:00</v>
      </c>
      <c r="AH382" s="98"/>
      <c r="AJ382" s="16" t="str">
        <f t="shared" si="72"/>
        <v/>
      </c>
      <c r="AK382" s="16" t="str">
        <f t="shared" si="73"/>
        <v/>
      </c>
      <c r="AL382" s="16" t="str">
        <f t="shared" si="74"/>
        <v/>
      </c>
      <c r="AM382" s="16" t="str">
        <f t="shared" si="75"/>
        <v/>
      </c>
      <c r="AN382" s="16" t="str">
        <f t="shared" si="76"/>
        <v/>
      </c>
      <c r="AO382" s="16" t="str">
        <f t="shared" si="77"/>
        <v/>
      </c>
      <c r="AP382" s="16" t="str">
        <f t="shared" si="78"/>
        <v/>
      </c>
      <c r="AQ382" s="16" t="str">
        <f t="shared" si="79"/>
        <v/>
      </c>
      <c r="AR382" s="16" t="str">
        <f t="shared" si="80"/>
        <v/>
      </c>
      <c r="AS382" s="16" t="str">
        <f t="shared" si="81"/>
        <v/>
      </c>
      <c r="AT382" s="16" t="str">
        <f t="shared" si="82"/>
        <v/>
      </c>
      <c r="AU382" s="15" t="str">
        <f t="shared" si="83"/>
        <v/>
      </c>
      <c r="AV382" s="15" t="str">
        <f t="shared" si="84"/>
        <v/>
      </c>
      <c r="AW382" s="28"/>
      <c r="AX382" s="85" t="str">
        <f>IF(J382=Dropdown!$E$6,AG382,"")</f>
        <v/>
      </c>
      <c r="AY382" s="85" t="str">
        <f>IF(J382=Dropdown!$E$7,AG382,"")</f>
        <v/>
      </c>
      <c r="AZ382" s="85" t="str">
        <f>IF(J382=Dropdown!$E$8,AG382,"")</f>
        <v/>
      </c>
      <c r="BA382" s="85" t="str">
        <f>IF(J382=Dropdown!$E$9,AG382,"")</f>
        <v/>
      </c>
      <c r="BB382" s="85" t="str">
        <f>IF(J382=Dropdown!$E$10,AG382,"")</f>
        <v/>
      </c>
      <c r="BC382" s="85" t="str">
        <f>IF(J382=Dropdown!$E$11,AG382,"")</f>
        <v/>
      </c>
      <c r="BD382" s="85" t="str">
        <f>IF(J382=Dropdown!$E$12,AG382,"")</f>
        <v/>
      </c>
      <c r="BE382" s="85" t="str">
        <f>IF(J382=Dropdown!$E$13,AG382,"")</f>
        <v/>
      </c>
    </row>
    <row r="383" spans="1:57" ht="15.75" customHeight="1" x14ac:dyDescent="0.2">
      <c r="A383" s="238"/>
      <c r="B383" s="239"/>
      <c r="C383" s="240"/>
      <c r="D383" s="241"/>
      <c r="E383" s="242"/>
      <c r="F383" s="241"/>
      <c r="G383" s="242"/>
      <c r="H383" s="243"/>
      <c r="I383" s="244"/>
      <c r="J383" s="230"/>
      <c r="K383" s="231"/>
      <c r="L383" s="231"/>
      <c r="M383" s="231"/>
      <c r="N383" s="231"/>
      <c r="O383" s="231"/>
      <c r="P383" s="232"/>
      <c r="Q383" s="233"/>
      <c r="R383" s="233"/>
      <c r="S383" s="233"/>
      <c r="T383" s="233"/>
      <c r="U383" s="233"/>
      <c r="V383" s="233"/>
      <c r="W383" s="233"/>
      <c r="X383" s="233"/>
      <c r="Y383" s="233"/>
      <c r="Z383" s="233"/>
      <c r="AA383" s="233"/>
      <c r="AB383" s="233"/>
      <c r="AC383" s="233"/>
      <c r="AD383" s="233"/>
      <c r="AE383" s="233"/>
      <c r="AF383" s="233"/>
      <c r="AG383" s="97" t="str">
        <f t="shared" si="85"/>
        <v>0:00</v>
      </c>
      <c r="AH383" s="98"/>
      <c r="AJ383" s="16" t="str">
        <f t="shared" si="72"/>
        <v/>
      </c>
      <c r="AK383" s="16" t="str">
        <f t="shared" si="73"/>
        <v/>
      </c>
      <c r="AL383" s="16" t="str">
        <f t="shared" si="74"/>
        <v/>
      </c>
      <c r="AM383" s="16" t="str">
        <f t="shared" si="75"/>
        <v/>
      </c>
      <c r="AN383" s="16" t="str">
        <f t="shared" si="76"/>
        <v/>
      </c>
      <c r="AO383" s="16" t="str">
        <f t="shared" si="77"/>
        <v/>
      </c>
      <c r="AP383" s="16" t="str">
        <f t="shared" si="78"/>
        <v/>
      </c>
      <c r="AQ383" s="16" t="str">
        <f t="shared" si="79"/>
        <v/>
      </c>
      <c r="AR383" s="16" t="str">
        <f t="shared" si="80"/>
        <v/>
      </c>
      <c r="AS383" s="16" t="str">
        <f t="shared" si="81"/>
        <v/>
      </c>
      <c r="AT383" s="16" t="str">
        <f t="shared" si="82"/>
        <v/>
      </c>
      <c r="AU383" s="15" t="str">
        <f t="shared" si="83"/>
        <v/>
      </c>
      <c r="AV383" s="15" t="str">
        <f t="shared" si="84"/>
        <v/>
      </c>
      <c r="AW383" s="28"/>
      <c r="AX383" s="85" t="str">
        <f>IF(J383=Dropdown!$E$6,AG383,"")</f>
        <v/>
      </c>
      <c r="AY383" s="85" t="str">
        <f>IF(J383=Dropdown!$E$7,AG383,"")</f>
        <v/>
      </c>
      <c r="AZ383" s="84" t="str">
        <f>IF(J383=Dropdown!$E$8,AG383,"")</f>
        <v/>
      </c>
      <c r="BA383" s="85" t="str">
        <f>IF(J383=Dropdown!$E$9,AG383,"")</f>
        <v/>
      </c>
      <c r="BB383" s="84" t="str">
        <f>IF(J383=Dropdown!$E$10,AG383,"")</f>
        <v/>
      </c>
      <c r="BC383" s="85" t="str">
        <f>IF(J383=Dropdown!$E$11,AG383,"")</f>
        <v/>
      </c>
      <c r="BD383" s="85" t="str">
        <f>IF(J383=Dropdown!$E$12,AG383,"")</f>
        <v/>
      </c>
      <c r="BE383" s="85" t="str">
        <f>IF(J383=Dropdown!$E$13,AG383,"")</f>
        <v/>
      </c>
    </row>
    <row r="384" spans="1:57" ht="15.75" customHeight="1" x14ac:dyDescent="0.2">
      <c r="A384" s="238"/>
      <c r="B384" s="239"/>
      <c r="C384" s="240"/>
      <c r="D384" s="241"/>
      <c r="E384" s="242"/>
      <c r="F384" s="241"/>
      <c r="G384" s="242"/>
      <c r="H384" s="243"/>
      <c r="I384" s="244"/>
      <c r="J384" s="230"/>
      <c r="K384" s="231"/>
      <c r="L384" s="231"/>
      <c r="M384" s="231"/>
      <c r="N384" s="231"/>
      <c r="O384" s="231"/>
      <c r="P384" s="232"/>
      <c r="Q384" s="233"/>
      <c r="R384" s="233"/>
      <c r="S384" s="233"/>
      <c r="T384" s="233"/>
      <c r="U384" s="233"/>
      <c r="V384" s="233"/>
      <c r="W384" s="233"/>
      <c r="X384" s="233"/>
      <c r="Y384" s="233"/>
      <c r="Z384" s="233"/>
      <c r="AA384" s="233"/>
      <c r="AB384" s="233"/>
      <c r="AC384" s="233"/>
      <c r="AD384" s="233"/>
      <c r="AE384" s="233"/>
      <c r="AF384" s="233"/>
      <c r="AG384" s="97" t="str">
        <f t="shared" si="85"/>
        <v>0:00</v>
      </c>
      <c r="AH384" s="98"/>
      <c r="AJ384" s="16" t="str">
        <f t="shared" si="72"/>
        <v/>
      </c>
      <c r="AK384" s="16" t="str">
        <f t="shared" si="73"/>
        <v/>
      </c>
      <c r="AL384" s="16" t="str">
        <f t="shared" si="74"/>
        <v/>
      </c>
      <c r="AM384" s="16" t="str">
        <f t="shared" si="75"/>
        <v/>
      </c>
      <c r="AN384" s="16" t="str">
        <f t="shared" si="76"/>
        <v/>
      </c>
      <c r="AO384" s="16" t="str">
        <f t="shared" si="77"/>
        <v/>
      </c>
      <c r="AP384" s="16" t="str">
        <f t="shared" si="78"/>
        <v/>
      </c>
      <c r="AQ384" s="16" t="str">
        <f t="shared" si="79"/>
        <v/>
      </c>
      <c r="AR384" s="16" t="str">
        <f t="shared" si="80"/>
        <v/>
      </c>
      <c r="AS384" s="16" t="str">
        <f t="shared" si="81"/>
        <v/>
      </c>
      <c r="AT384" s="16" t="str">
        <f t="shared" si="82"/>
        <v/>
      </c>
      <c r="AU384" s="15" t="str">
        <f t="shared" si="83"/>
        <v/>
      </c>
      <c r="AV384" s="15" t="str">
        <f t="shared" si="84"/>
        <v/>
      </c>
      <c r="AW384" s="28"/>
      <c r="AX384" s="84" t="str">
        <f>IF(J384=Dropdown!$E$6,AG384,"")</f>
        <v/>
      </c>
      <c r="AY384" s="84" t="str">
        <f>IF(J384=Dropdown!$E$7,AG384,"")</f>
        <v/>
      </c>
      <c r="AZ384" s="85" t="str">
        <f>IF(J384=Dropdown!$E$8,AG384,"")</f>
        <v/>
      </c>
      <c r="BA384" s="84" t="str">
        <f>IF(J384=Dropdown!$E$9,AG384,"")</f>
        <v/>
      </c>
      <c r="BB384" s="85" t="str">
        <f>IF(J384=Dropdown!$E$10,AG384,"")</f>
        <v/>
      </c>
      <c r="BC384" s="85" t="str">
        <f>IF(J384=Dropdown!$E$11,AG384,"")</f>
        <v/>
      </c>
      <c r="BD384" s="85" t="str">
        <f>IF(J384=Dropdown!$E$12,AG384,"")</f>
        <v/>
      </c>
      <c r="BE384" s="85" t="str">
        <f>IF(J384=Dropdown!$E$13,AG384,"")</f>
        <v/>
      </c>
    </row>
    <row r="385" spans="1:57" ht="15.75" customHeight="1" x14ac:dyDescent="0.2">
      <c r="A385" s="238"/>
      <c r="B385" s="239"/>
      <c r="C385" s="240"/>
      <c r="D385" s="241"/>
      <c r="E385" s="242"/>
      <c r="F385" s="241"/>
      <c r="G385" s="242"/>
      <c r="H385" s="243"/>
      <c r="I385" s="244"/>
      <c r="J385" s="230"/>
      <c r="K385" s="231"/>
      <c r="L385" s="231"/>
      <c r="M385" s="231"/>
      <c r="N385" s="231"/>
      <c r="O385" s="231"/>
      <c r="P385" s="232"/>
      <c r="Q385" s="233"/>
      <c r="R385" s="233"/>
      <c r="S385" s="233"/>
      <c r="T385" s="233"/>
      <c r="U385" s="233"/>
      <c r="V385" s="233"/>
      <c r="W385" s="233"/>
      <c r="X385" s="233"/>
      <c r="Y385" s="233"/>
      <c r="Z385" s="233"/>
      <c r="AA385" s="233"/>
      <c r="AB385" s="233"/>
      <c r="AC385" s="233"/>
      <c r="AD385" s="233"/>
      <c r="AE385" s="233"/>
      <c r="AF385" s="233"/>
      <c r="AG385" s="97" t="str">
        <f t="shared" si="85"/>
        <v>0:00</v>
      </c>
      <c r="AH385" s="98"/>
      <c r="AJ385" s="16" t="str">
        <f t="shared" si="72"/>
        <v/>
      </c>
      <c r="AK385" s="16" t="str">
        <f t="shared" si="73"/>
        <v/>
      </c>
      <c r="AL385" s="16" t="str">
        <f t="shared" si="74"/>
        <v/>
      </c>
      <c r="AM385" s="16" t="str">
        <f t="shared" si="75"/>
        <v/>
      </c>
      <c r="AN385" s="16" t="str">
        <f t="shared" si="76"/>
        <v/>
      </c>
      <c r="AO385" s="16" t="str">
        <f t="shared" si="77"/>
        <v/>
      </c>
      <c r="AP385" s="16" t="str">
        <f t="shared" si="78"/>
        <v/>
      </c>
      <c r="AQ385" s="16" t="str">
        <f t="shared" si="79"/>
        <v/>
      </c>
      <c r="AR385" s="16" t="str">
        <f t="shared" si="80"/>
        <v/>
      </c>
      <c r="AS385" s="16" t="str">
        <f t="shared" si="81"/>
        <v/>
      </c>
      <c r="AT385" s="16" t="str">
        <f t="shared" si="82"/>
        <v/>
      </c>
      <c r="AU385" s="15" t="str">
        <f t="shared" si="83"/>
        <v/>
      </c>
      <c r="AV385" s="15" t="str">
        <f t="shared" si="84"/>
        <v/>
      </c>
      <c r="AW385" s="28"/>
      <c r="AX385" s="85" t="str">
        <f>IF(J385=Dropdown!$E$6,AG385,"")</f>
        <v/>
      </c>
      <c r="AY385" s="85" t="str">
        <f>IF(J385=Dropdown!$E$7,AG385,"")</f>
        <v/>
      </c>
      <c r="AZ385" s="85" t="str">
        <f>IF(J385=Dropdown!$E$8,AG385,"")</f>
        <v/>
      </c>
      <c r="BA385" s="85" t="str">
        <f>IF(J385=Dropdown!$E$9,AG385,"")</f>
        <v/>
      </c>
      <c r="BB385" s="85" t="str">
        <f>IF(J385=Dropdown!$E$10,AG385,"")</f>
        <v/>
      </c>
      <c r="BC385" s="85" t="str">
        <f>IF(J385=Dropdown!$E$11,AG385,"")</f>
        <v/>
      </c>
      <c r="BD385" s="84" t="str">
        <f>IF(J385=Dropdown!$E$12,AG385,"")</f>
        <v/>
      </c>
      <c r="BE385" s="84" t="str">
        <f>IF(J385=Dropdown!$E$13,AG385,"")</f>
        <v/>
      </c>
    </row>
    <row r="386" spans="1:57" ht="15.75" customHeight="1" x14ac:dyDescent="0.2">
      <c r="A386" s="238"/>
      <c r="B386" s="239"/>
      <c r="C386" s="240"/>
      <c r="D386" s="241"/>
      <c r="E386" s="242"/>
      <c r="F386" s="241"/>
      <c r="G386" s="242"/>
      <c r="H386" s="243"/>
      <c r="I386" s="244"/>
      <c r="J386" s="230"/>
      <c r="K386" s="231"/>
      <c r="L386" s="231"/>
      <c r="M386" s="231"/>
      <c r="N386" s="231"/>
      <c r="O386" s="231"/>
      <c r="P386" s="232"/>
      <c r="Q386" s="233"/>
      <c r="R386" s="233"/>
      <c r="S386" s="233"/>
      <c r="T386" s="233"/>
      <c r="U386" s="233"/>
      <c r="V386" s="233"/>
      <c r="W386" s="233"/>
      <c r="X386" s="233"/>
      <c r="Y386" s="233"/>
      <c r="Z386" s="233"/>
      <c r="AA386" s="233"/>
      <c r="AB386" s="233"/>
      <c r="AC386" s="233"/>
      <c r="AD386" s="233"/>
      <c r="AE386" s="233"/>
      <c r="AF386" s="233"/>
      <c r="AG386" s="97" t="str">
        <f t="shared" si="85"/>
        <v>0:00</v>
      </c>
      <c r="AH386" s="98"/>
      <c r="AJ386" s="16" t="str">
        <f t="shared" si="72"/>
        <v/>
      </c>
      <c r="AK386" s="16" t="str">
        <f t="shared" si="73"/>
        <v/>
      </c>
      <c r="AL386" s="16" t="str">
        <f t="shared" si="74"/>
        <v/>
      </c>
      <c r="AM386" s="16" t="str">
        <f t="shared" si="75"/>
        <v/>
      </c>
      <c r="AN386" s="16" t="str">
        <f t="shared" si="76"/>
        <v/>
      </c>
      <c r="AO386" s="16" t="str">
        <f t="shared" si="77"/>
        <v/>
      </c>
      <c r="AP386" s="16" t="str">
        <f t="shared" si="78"/>
        <v/>
      </c>
      <c r="AQ386" s="16" t="str">
        <f t="shared" si="79"/>
        <v/>
      </c>
      <c r="AR386" s="16" t="str">
        <f t="shared" si="80"/>
        <v/>
      </c>
      <c r="AS386" s="16" t="str">
        <f t="shared" si="81"/>
        <v/>
      </c>
      <c r="AT386" s="16" t="str">
        <f t="shared" si="82"/>
        <v/>
      </c>
      <c r="AU386" s="15" t="str">
        <f t="shared" si="83"/>
        <v/>
      </c>
      <c r="AV386" s="15" t="str">
        <f t="shared" si="84"/>
        <v/>
      </c>
      <c r="AW386" s="28"/>
      <c r="AX386" s="85" t="str">
        <f>IF(J386=Dropdown!$E$6,AG386,"")</f>
        <v/>
      </c>
      <c r="AY386" s="85" t="str">
        <f>IF(J386=Dropdown!$E$7,AG386,"")</f>
        <v/>
      </c>
      <c r="AZ386" s="85" t="str">
        <f>IF(J386=Dropdown!$E$8,AG386,"")</f>
        <v/>
      </c>
      <c r="BA386" s="85" t="str">
        <f>IF(J386=Dropdown!$E$9,AG386,"")</f>
        <v/>
      </c>
      <c r="BB386" s="85" t="str">
        <f>IF(J386=Dropdown!$E$10,AG386,"")</f>
        <v/>
      </c>
      <c r="BC386" s="85" t="str">
        <f>IF(J386=Dropdown!$E$11,AG386,"")</f>
        <v/>
      </c>
      <c r="BD386" s="85" t="str">
        <f>IF(J386=Dropdown!$E$12,AG386,"")</f>
        <v/>
      </c>
      <c r="BE386" s="85" t="str">
        <f>IF(J386=Dropdown!$E$13,AG386,"")</f>
        <v/>
      </c>
    </row>
    <row r="387" spans="1:57" ht="15.75" customHeight="1" x14ac:dyDescent="0.2">
      <c r="A387" s="238"/>
      <c r="B387" s="239"/>
      <c r="C387" s="240"/>
      <c r="D387" s="241"/>
      <c r="E387" s="242"/>
      <c r="F387" s="241"/>
      <c r="G387" s="242"/>
      <c r="H387" s="243"/>
      <c r="I387" s="244"/>
      <c r="J387" s="230"/>
      <c r="K387" s="231"/>
      <c r="L387" s="231"/>
      <c r="M387" s="231"/>
      <c r="N387" s="231"/>
      <c r="O387" s="231"/>
      <c r="P387" s="232"/>
      <c r="Q387" s="233"/>
      <c r="R387" s="233"/>
      <c r="S387" s="233"/>
      <c r="T387" s="233"/>
      <c r="U387" s="233"/>
      <c r="V387" s="233"/>
      <c r="W387" s="233"/>
      <c r="X387" s="233"/>
      <c r="Y387" s="233"/>
      <c r="Z387" s="233"/>
      <c r="AA387" s="233"/>
      <c r="AB387" s="233"/>
      <c r="AC387" s="233"/>
      <c r="AD387" s="233"/>
      <c r="AE387" s="233"/>
      <c r="AF387" s="233"/>
      <c r="AG387" s="97" t="str">
        <f t="shared" si="85"/>
        <v>0:00</v>
      </c>
      <c r="AH387" s="98"/>
      <c r="AJ387" s="16" t="str">
        <f t="shared" si="72"/>
        <v/>
      </c>
      <c r="AK387" s="16" t="str">
        <f t="shared" si="73"/>
        <v/>
      </c>
      <c r="AL387" s="16" t="str">
        <f t="shared" si="74"/>
        <v/>
      </c>
      <c r="AM387" s="16" t="str">
        <f t="shared" si="75"/>
        <v/>
      </c>
      <c r="AN387" s="16" t="str">
        <f t="shared" si="76"/>
        <v/>
      </c>
      <c r="AO387" s="16" t="str">
        <f t="shared" si="77"/>
        <v/>
      </c>
      <c r="AP387" s="16" t="str">
        <f t="shared" si="78"/>
        <v/>
      </c>
      <c r="AQ387" s="16" t="str">
        <f t="shared" si="79"/>
        <v/>
      </c>
      <c r="AR387" s="16" t="str">
        <f t="shared" si="80"/>
        <v/>
      </c>
      <c r="AS387" s="16" t="str">
        <f t="shared" si="81"/>
        <v/>
      </c>
      <c r="AT387" s="16" t="str">
        <f t="shared" si="82"/>
        <v/>
      </c>
      <c r="AU387" s="15" t="str">
        <f t="shared" si="83"/>
        <v/>
      </c>
      <c r="AV387" s="15" t="str">
        <f t="shared" si="84"/>
        <v/>
      </c>
      <c r="AW387" s="28"/>
      <c r="AX387" s="84" t="str">
        <f>IF(J387=Dropdown!$E$6,AG387,"")</f>
        <v/>
      </c>
      <c r="AY387" s="84" t="str">
        <f>IF(J387=Dropdown!$E$7,AG387,"")</f>
        <v/>
      </c>
      <c r="AZ387" s="85" t="str">
        <f>IF(J387=Dropdown!$E$8,AG387,"")</f>
        <v/>
      </c>
      <c r="BA387" s="84" t="str">
        <f>IF(J387=Dropdown!$E$9,AG387,"")</f>
        <v/>
      </c>
      <c r="BB387" s="85" t="str">
        <f>IF(J387=Dropdown!$E$10,AG387,"")</f>
        <v/>
      </c>
      <c r="BC387" s="84" t="str">
        <f>IF(J387=Dropdown!$E$11,AG387,"")</f>
        <v/>
      </c>
      <c r="BD387" s="85" t="str">
        <f>IF(J387=Dropdown!$E$12,AG387,"")</f>
        <v/>
      </c>
      <c r="BE387" s="85" t="str">
        <f>IF(J387=Dropdown!$E$13,AG387,"")</f>
        <v/>
      </c>
    </row>
    <row r="388" spans="1:57" ht="15.75" customHeight="1" x14ac:dyDescent="0.2">
      <c r="A388" s="238"/>
      <c r="B388" s="239"/>
      <c r="C388" s="240"/>
      <c r="D388" s="241"/>
      <c r="E388" s="242"/>
      <c r="F388" s="241"/>
      <c r="G388" s="242"/>
      <c r="H388" s="243"/>
      <c r="I388" s="244"/>
      <c r="J388" s="230"/>
      <c r="K388" s="231"/>
      <c r="L388" s="231"/>
      <c r="M388" s="231"/>
      <c r="N388" s="231"/>
      <c r="O388" s="231"/>
      <c r="P388" s="232"/>
      <c r="Q388" s="233"/>
      <c r="R388" s="233"/>
      <c r="S388" s="233"/>
      <c r="T388" s="233"/>
      <c r="U388" s="233"/>
      <c r="V388" s="233"/>
      <c r="W388" s="233"/>
      <c r="X388" s="233"/>
      <c r="Y388" s="233"/>
      <c r="Z388" s="233"/>
      <c r="AA388" s="233"/>
      <c r="AB388" s="233"/>
      <c r="AC388" s="233"/>
      <c r="AD388" s="233"/>
      <c r="AE388" s="233"/>
      <c r="AF388" s="233"/>
      <c r="AG388" s="97" t="str">
        <f t="shared" si="85"/>
        <v>0:00</v>
      </c>
      <c r="AH388" s="98"/>
      <c r="AJ388" s="16" t="str">
        <f t="shared" si="72"/>
        <v/>
      </c>
      <c r="AK388" s="16" t="str">
        <f t="shared" si="73"/>
        <v/>
      </c>
      <c r="AL388" s="16" t="str">
        <f t="shared" si="74"/>
        <v/>
      </c>
      <c r="AM388" s="16" t="str">
        <f t="shared" si="75"/>
        <v/>
      </c>
      <c r="AN388" s="16" t="str">
        <f t="shared" si="76"/>
        <v/>
      </c>
      <c r="AO388" s="16" t="str">
        <f t="shared" si="77"/>
        <v/>
      </c>
      <c r="AP388" s="16" t="str">
        <f t="shared" si="78"/>
        <v/>
      </c>
      <c r="AQ388" s="16" t="str">
        <f t="shared" si="79"/>
        <v/>
      </c>
      <c r="AR388" s="16" t="str">
        <f t="shared" si="80"/>
        <v/>
      </c>
      <c r="AS388" s="16" t="str">
        <f t="shared" si="81"/>
        <v/>
      </c>
      <c r="AT388" s="16" t="str">
        <f t="shared" si="82"/>
        <v/>
      </c>
      <c r="AU388" s="15" t="str">
        <f t="shared" si="83"/>
        <v/>
      </c>
      <c r="AV388" s="15" t="str">
        <f t="shared" si="84"/>
        <v/>
      </c>
      <c r="AW388" s="28"/>
      <c r="AX388" s="85" t="str">
        <f>IF(J388=Dropdown!$E$6,AG388,"")</f>
        <v/>
      </c>
      <c r="AY388" s="85" t="str">
        <f>IF(J388=Dropdown!$E$7,AG388,"")</f>
        <v/>
      </c>
      <c r="AZ388" s="85" t="str">
        <f>IF(J388=Dropdown!$E$8,AG388,"")</f>
        <v/>
      </c>
      <c r="BA388" s="85" t="str">
        <f>IF(J388=Dropdown!$E$9,AG388,"")</f>
        <v/>
      </c>
      <c r="BB388" s="84" t="str">
        <f>IF(J388=Dropdown!$E$10,AG388,"")</f>
        <v/>
      </c>
      <c r="BC388" s="85" t="str">
        <f>IF(J388=Dropdown!$E$11,AG388,"")</f>
        <v/>
      </c>
      <c r="BD388" s="85" t="str">
        <f>IF(J388=Dropdown!$E$12,AG388,"")</f>
        <v/>
      </c>
      <c r="BE388" s="85" t="str">
        <f>IF(J388=Dropdown!$E$13,AG388,"")</f>
        <v/>
      </c>
    </row>
    <row r="389" spans="1:57" ht="15.75" customHeight="1" x14ac:dyDescent="0.2">
      <c r="A389" s="238"/>
      <c r="B389" s="239"/>
      <c r="C389" s="240"/>
      <c r="D389" s="241"/>
      <c r="E389" s="242"/>
      <c r="F389" s="241"/>
      <c r="G389" s="242"/>
      <c r="H389" s="243"/>
      <c r="I389" s="244"/>
      <c r="J389" s="230"/>
      <c r="K389" s="231"/>
      <c r="L389" s="231"/>
      <c r="M389" s="231"/>
      <c r="N389" s="231"/>
      <c r="O389" s="231"/>
      <c r="P389" s="232"/>
      <c r="Q389" s="233"/>
      <c r="R389" s="233"/>
      <c r="S389" s="233"/>
      <c r="T389" s="233"/>
      <c r="U389" s="233"/>
      <c r="V389" s="233"/>
      <c r="W389" s="233"/>
      <c r="X389" s="233"/>
      <c r="Y389" s="233"/>
      <c r="Z389" s="233"/>
      <c r="AA389" s="233"/>
      <c r="AB389" s="233"/>
      <c r="AC389" s="233"/>
      <c r="AD389" s="233"/>
      <c r="AE389" s="233"/>
      <c r="AF389" s="233"/>
      <c r="AG389" s="97" t="str">
        <f t="shared" si="85"/>
        <v>0:00</v>
      </c>
      <c r="AH389" s="98"/>
      <c r="AJ389" s="16" t="str">
        <f t="shared" si="72"/>
        <v/>
      </c>
      <c r="AK389" s="16" t="str">
        <f t="shared" si="73"/>
        <v/>
      </c>
      <c r="AL389" s="16" t="str">
        <f t="shared" si="74"/>
        <v/>
      </c>
      <c r="AM389" s="16" t="str">
        <f t="shared" si="75"/>
        <v/>
      </c>
      <c r="AN389" s="16" t="str">
        <f t="shared" si="76"/>
        <v/>
      </c>
      <c r="AO389" s="16" t="str">
        <f t="shared" si="77"/>
        <v/>
      </c>
      <c r="AP389" s="16" t="str">
        <f t="shared" si="78"/>
        <v/>
      </c>
      <c r="AQ389" s="16" t="str">
        <f t="shared" si="79"/>
        <v/>
      </c>
      <c r="AR389" s="16" t="str">
        <f t="shared" si="80"/>
        <v/>
      </c>
      <c r="AS389" s="16" t="str">
        <f t="shared" si="81"/>
        <v/>
      </c>
      <c r="AT389" s="16" t="str">
        <f t="shared" si="82"/>
        <v/>
      </c>
      <c r="AU389" s="15" t="str">
        <f t="shared" si="83"/>
        <v/>
      </c>
      <c r="AV389" s="15" t="str">
        <f t="shared" si="84"/>
        <v/>
      </c>
      <c r="AW389" s="28"/>
      <c r="AX389" s="85" t="str">
        <f>IF(J389=Dropdown!$E$6,AG389,"")</f>
        <v/>
      </c>
      <c r="AY389" s="85" t="str">
        <f>IF(J389=Dropdown!$E$7,AG389,"")</f>
        <v/>
      </c>
      <c r="AZ389" s="85" t="str">
        <f>IF(J389=Dropdown!$E$8,AG389,"")</f>
        <v/>
      </c>
      <c r="BA389" s="85" t="str">
        <f>IF(J389=Dropdown!$E$9,AG389,"")</f>
        <v/>
      </c>
      <c r="BB389" s="85" t="str">
        <f>IF(J389=Dropdown!$E$10,AG389,"")</f>
        <v/>
      </c>
      <c r="BC389" s="85" t="str">
        <f>IF(J389=Dropdown!$E$11,AG389,"")</f>
        <v/>
      </c>
      <c r="BD389" s="84" t="str">
        <f>IF(J389=Dropdown!$E$12,AG389,"")</f>
        <v/>
      </c>
      <c r="BE389" s="84" t="str">
        <f>IF(J389=Dropdown!$E$13,AG389,"")</f>
        <v/>
      </c>
    </row>
    <row r="390" spans="1:57" ht="15.75" customHeight="1" x14ac:dyDescent="0.2">
      <c r="A390" s="238"/>
      <c r="B390" s="239"/>
      <c r="C390" s="240"/>
      <c r="D390" s="241"/>
      <c r="E390" s="242"/>
      <c r="F390" s="241"/>
      <c r="G390" s="242"/>
      <c r="H390" s="243"/>
      <c r="I390" s="244"/>
      <c r="J390" s="230"/>
      <c r="K390" s="231"/>
      <c r="L390" s="231"/>
      <c r="M390" s="231"/>
      <c r="N390" s="231"/>
      <c r="O390" s="231"/>
      <c r="P390" s="232"/>
      <c r="Q390" s="233"/>
      <c r="R390" s="233"/>
      <c r="S390" s="233"/>
      <c r="T390" s="233"/>
      <c r="U390" s="233"/>
      <c r="V390" s="233"/>
      <c r="W390" s="233"/>
      <c r="X390" s="233"/>
      <c r="Y390" s="233"/>
      <c r="Z390" s="233"/>
      <c r="AA390" s="233"/>
      <c r="AB390" s="233"/>
      <c r="AC390" s="233"/>
      <c r="AD390" s="233"/>
      <c r="AE390" s="233"/>
      <c r="AF390" s="233"/>
      <c r="AG390" s="97" t="str">
        <f t="shared" si="85"/>
        <v>0:00</v>
      </c>
      <c r="AH390" s="98"/>
      <c r="AJ390" s="16" t="str">
        <f t="shared" si="72"/>
        <v/>
      </c>
      <c r="AK390" s="16" t="str">
        <f t="shared" si="73"/>
        <v/>
      </c>
      <c r="AL390" s="16" t="str">
        <f t="shared" si="74"/>
        <v/>
      </c>
      <c r="AM390" s="16" t="str">
        <f t="shared" si="75"/>
        <v/>
      </c>
      <c r="AN390" s="16" t="str">
        <f t="shared" si="76"/>
        <v/>
      </c>
      <c r="AO390" s="16" t="str">
        <f t="shared" si="77"/>
        <v/>
      </c>
      <c r="AP390" s="16" t="str">
        <f t="shared" si="78"/>
        <v/>
      </c>
      <c r="AQ390" s="16" t="str">
        <f t="shared" si="79"/>
        <v/>
      </c>
      <c r="AR390" s="16" t="str">
        <f t="shared" si="80"/>
        <v/>
      </c>
      <c r="AS390" s="16" t="str">
        <f t="shared" si="81"/>
        <v/>
      </c>
      <c r="AT390" s="16" t="str">
        <f t="shared" si="82"/>
        <v/>
      </c>
      <c r="AU390" s="15" t="str">
        <f t="shared" si="83"/>
        <v/>
      </c>
      <c r="AV390" s="15" t="str">
        <f t="shared" si="84"/>
        <v/>
      </c>
      <c r="AW390" s="28"/>
      <c r="AX390" s="84" t="str">
        <f>IF(J390=Dropdown!$E$6,AG390,"")</f>
        <v/>
      </c>
      <c r="AY390" s="84" t="str">
        <f>IF(J390=Dropdown!$E$7,AG390,"")</f>
        <v/>
      </c>
      <c r="AZ390" s="84" t="str">
        <f>IF(J390=Dropdown!$E$8,AG390,"")</f>
        <v/>
      </c>
      <c r="BA390" s="84" t="str">
        <f>IF(J390=Dropdown!$E$9,AG390,"")</f>
        <v/>
      </c>
      <c r="BB390" s="85" t="str">
        <f>IF(J390=Dropdown!$E$10,AG390,"")</f>
        <v/>
      </c>
      <c r="BC390" s="85" t="str">
        <f>IF(J390=Dropdown!$E$11,AG390,"")</f>
        <v/>
      </c>
      <c r="BD390" s="85" t="str">
        <f>IF(J390=Dropdown!$E$12,AG390,"")</f>
        <v/>
      </c>
      <c r="BE390" s="85" t="str">
        <f>IF(J390=Dropdown!$E$13,AG390,"")</f>
        <v/>
      </c>
    </row>
    <row r="391" spans="1:57" ht="15.75" customHeight="1" x14ac:dyDescent="0.2">
      <c r="A391" s="238"/>
      <c r="B391" s="239"/>
      <c r="C391" s="240"/>
      <c r="D391" s="241"/>
      <c r="E391" s="242"/>
      <c r="F391" s="241"/>
      <c r="G391" s="242"/>
      <c r="H391" s="243"/>
      <c r="I391" s="244"/>
      <c r="J391" s="230"/>
      <c r="K391" s="231"/>
      <c r="L391" s="231"/>
      <c r="M391" s="231"/>
      <c r="N391" s="231"/>
      <c r="O391" s="231"/>
      <c r="P391" s="232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97" t="str">
        <f t="shared" si="85"/>
        <v>0:00</v>
      </c>
      <c r="AH391" s="98"/>
      <c r="AJ391" s="16" t="str">
        <f t="shared" si="72"/>
        <v/>
      </c>
      <c r="AK391" s="16" t="str">
        <f t="shared" si="73"/>
        <v/>
      </c>
      <c r="AL391" s="16" t="str">
        <f t="shared" si="74"/>
        <v/>
      </c>
      <c r="AM391" s="16" t="str">
        <f t="shared" si="75"/>
        <v/>
      </c>
      <c r="AN391" s="16" t="str">
        <f t="shared" si="76"/>
        <v/>
      </c>
      <c r="AO391" s="16" t="str">
        <f t="shared" si="77"/>
        <v/>
      </c>
      <c r="AP391" s="16" t="str">
        <f t="shared" si="78"/>
        <v/>
      </c>
      <c r="AQ391" s="16" t="str">
        <f t="shared" si="79"/>
        <v/>
      </c>
      <c r="AR391" s="16" t="str">
        <f t="shared" si="80"/>
        <v/>
      </c>
      <c r="AS391" s="16" t="str">
        <f t="shared" si="81"/>
        <v/>
      </c>
      <c r="AT391" s="16" t="str">
        <f t="shared" si="82"/>
        <v/>
      </c>
      <c r="AU391" s="15" t="str">
        <f t="shared" si="83"/>
        <v/>
      </c>
      <c r="AV391" s="15" t="str">
        <f t="shared" si="84"/>
        <v/>
      </c>
      <c r="AW391" s="28"/>
      <c r="AX391" s="85" t="str">
        <f>IF(J391=Dropdown!$E$6,AG391,"")</f>
        <v/>
      </c>
      <c r="AY391" s="85" t="str">
        <f>IF(J391=Dropdown!$E$7,AG391,"")</f>
        <v/>
      </c>
      <c r="AZ391" s="85" t="str">
        <f>IF(J391=Dropdown!$E$8,AG391,"")</f>
        <v/>
      </c>
      <c r="BA391" s="85" t="str">
        <f>IF(J391=Dropdown!$E$9,AG391,"")</f>
        <v/>
      </c>
      <c r="BB391" s="85" t="str">
        <f>IF(J391=Dropdown!$E$10,AG391,"")</f>
        <v/>
      </c>
      <c r="BC391" s="85" t="str">
        <f>IF(J391=Dropdown!$E$11,AG391,"")</f>
        <v/>
      </c>
      <c r="BD391" s="85" t="str">
        <f>IF(J391=Dropdown!$E$12,AG391,"")</f>
        <v/>
      </c>
      <c r="BE391" s="85" t="str">
        <f>IF(J391=Dropdown!$E$13,AG391,"")</f>
        <v/>
      </c>
    </row>
    <row r="392" spans="1:57" ht="15.75" customHeight="1" x14ac:dyDescent="0.2">
      <c r="A392" s="238"/>
      <c r="B392" s="239"/>
      <c r="C392" s="240"/>
      <c r="D392" s="241"/>
      <c r="E392" s="242"/>
      <c r="F392" s="241"/>
      <c r="G392" s="242"/>
      <c r="H392" s="243"/>
      <c r="I392" s="244"/>
      <c r="J392" s="230"/>
      <c r="K392" s="231"/>
      <c r="L392" s="231"/>
      <c r="M392" s="231"/>
      <c r="N392" s="231"/>
      <c r="O392" s="231"/>
      <c r="P392" s="232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97" t="str">
        <f t="shared" si="85"/>
        <v>0:00</v>
      </c>
      <c r="AH392" s="98"/>
      <c r="AJ392" s="16" t="str">
        <f t="shared" si="72"/>
        <v/>
      </c>
      <c r="AK392" s="16" t="str">
        <f t="shared" si="73"/>
        <v/>
      </c>
      <c r="AL392" s="16" t="str">
        <f t="shared" si="74"/>
        <v/>
      </c>
      <c r="AM392" s="16" t="str">
        <f t="shared" si="75"/>
        <v/>
      </c>
      <c r="AN392" s="16" t="str">
        <f t="shared" si="76"/>
        <v/>
      </c>
      <c r="AO392" s="16" t="str">
        <f t="shared" si="77"/>
        <v/>
      </c>
      <c r="AP392" s="16" t="str">
        <f t="shared" si="78"/>
        <v/>
      </c>
      <c r="AQ392" s="16" t="str">
        <f t="shared" si="79"/>
        <v/>
      </c>
      <c r="AR392" s="16" t="str">
        <f t="shared" si="80"/>
        <v/>
      </c>
      <c r="AS392" s="16" t="str">
        <f t="shared" si="81"/>
        <v/>
      </c>
      <c r="AT392" s="16" t="str">
        <f t="shared" si="82"/>
        <v/>
      </c>
      <c r="AU392" s="15" t="str">
        <f t="shared" si="83"/>
        <v/>
      </c>
      <c r="AV392" s="15" t="str">
        <f t="shared" si="84"/>
        <v/>
      </c>
      <c r="AW392" s="28"/>
      <c r="AX392" s="85" t="str">
        <f>IF(J392=Dropdown!$E$6,AG392,"")</f>
        <v/>
      </c>
      <c r="AY392" s="85" t="str">
        <f>IF(J392=Dropdown!$E$7,AG392,"")</f>
        <v/>
      </c>
      <c r="AZ392" s="85" t="str">
        <f>IF(J392=Dropdown!$E$8,AG392,"")</f>
        <v/>
      </c>
      <c r="BA392" s="85" t="str">
        <f>IF(J392=Dropdown!$E$9,AG392,"")</f>
        <v/>
      </c>
      <c r="BB392" s="85" t="str">
        <f>IF(J392=Dropdown!$E$10,AG392,"")</f>
        <v/>
      </c>
      <c r="BC392" s="85" t="str">
        <f>IF(J392=Dropdown!$E$11,AG392,"")</f>
        <v/>
      </c>
      <c r="BD392" s="85" t="str">
        <f>IF(J392=Dropdown!$E$12,AG392,"")</f>
        <v/>
      </c>
      <c r="BE392" s="85" t="str">
        <f>IF(J392=Dropdown!$E$13,AG392,"")</f>
        <v/>
      </c>
    </row>
    <row r="393" spans="1:57" ht="15.75" customHeight="1" x14ac:dyDescent="0.2">
      <c r="A393" s="238"/>
      <c r="B393" s="239"/>
      <c r="C393" s="240"/>
      <c r="D393" s="241"/>
      <c r="E393" s="242"/>
      <c r="F393" s="241"/>
      <c r="G393" s="242"/>
      <c r="H393" s="243"/>
      <c r="I393" s="244"/>
      <c r="J393" s="230"/>
      <c r="K393" s="231"/>
      <c r="L393" s="231"/>
      <c r="M393" s="231"/>
      <c r="N393" s="231"/>
      <c r="O393" s="231"/>
      <c r="P393" s="232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97" t="str">
        <f t="shared" si="85"/>
        <v>0:00</v>
      </c>
      <c r="AH393" s="98"/>
      <c r="AJ393" s="16" t="str">
        <f t="shared" si="72"/>
        <v/>
      </c>
      <c r="AK393" s="16" t="str">
        <f t="shared" si="73"/>
        <v/>
      </c>
      <c r="AL393" s="16" t="str">
        <f t="shared" si="74"/>
        <v/>
      </c>
      <c r="AM393" s="16" t="str">
        <f t="shared" si="75"/>
        <v/>
      </c>
      <c r="AN393" s="16" t="str">
        <f t="shared" si="76"/>
        <v/>
      </c>
      <c r="AO393" s="16" t="str">
        <f t="shared" si="77"/>
        <v/>
      </c>
      <c r="AP393" s="16" t="str">
        <f t="shared" si="78"/>
        <v/>
      </c>
      <c r="AQ393" s="16" t="str">
        <f t="shared" si="79"/>
        <v/>
      </c>
      <c r="AR393" s="16" t="str">
        <f t="shared" si="80"/>
        <v/>
      </c>
      <c r="AS393" s="16" t="str">
        <f t="shared" si="81"/>
        <v/>
      </c>
      <c r="AT393" s="16" t="str">
        <f t="shared" si="82"/>
        <v/>
      </c>
      <c r="AU393" s="15" t="str">
        <f t="shared" si="83"/>
        <v/>
      </c>
      <c r="AV393" s="15" t="str">
        <f t="shared" si="84"/>
        <v/>
      </c>
      <c r="AW393" s="28"/>
      <c r="AX393" s="84" t="str">
        <f>IF(J393=Dropdown!$E$6,AG393,"")</f>
        <v/>
      </c>
      <c r="AY393" s="84" t="str">
        <f>IF(J393=Dropdown!$E$7,AG393,"")</f>
        <v/>
      </c>
      <c r="AZ393" s="85" t="str">
        <f>IF(J393=Dropdown!$E$8,AG393,"")</f>
        <v/>
      </c>
      <c r="BA393" s="84" t="str">
        <f>IF(J393=Dropdown!$E$9,AG393,"")</f>
        <v/>
      </c>
      <c r="BB393" s="84" t="str">
        <f>IF(J393=Dropdown!$E$10,AG393,"")</f>
        <v/>
      </c>
      <c r="BC393" s="84" t="str">
        <f>IF(J393=Dropdown!$E$11,AG393,"")</f>
        <v/>
      </c>
      <c r="BD393" s="84" t="str">
        <f>IF(J393=Dropdown!$E$12,AG393,"")</f>
        <v/>
      </c>
      <c r="BE393" s="84" t="str">
        <f>IF(J393=Dropdown!$E$13,AG393,"")</f>
        <v/>
      </c>
    </row>
    <row r="394" spans="1:57" ht="15.75" customHeight="1" x14ac:dyDescent="0.2">
      <c r="A394" s="238"/>
      <c r="B394" s="239"/>
      <c r="C394" s="240"/>
      <c r="D394" s="241"/>
      <c r="E394" s="242"/>
      <c r="F394" s="241"/>
      <c r="G394" s="242"/>
      <c r="H394" s="243"/>
      <c r="I394" s="244"/>
      <c r="J394" s="230"/>
      <c r="K394" s="231"/>
      <c r="L394" s="231"/>
      <c r="M394" s="231"/>
      <c r="N394" s="231"/>
      <c r="O394" s="231"/>
      <c r="P394" s="232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97" t="str">
        <f t="shared" si="85"/>
        <v>0:00</v>
      </c>
      <c r="AH394" s="98"/>
      <c r="AJ394" s="16" t="str">
        <f t="shared" si="72"/>
        <v/>
      </c>
      <c r="AK394" s="16" t="str">
        <f t="shared" si="73"/>
        <v/>
      </c>
      <c r="AL394" s="16" t="str">
        <f t="shared" si="74"/>
        <v/>
      </c>
      <c r="AM394" s="16" t="str">
        <f t="shared" si="75"/>
        <v/>
      </c>
      <c r="AN394" s="16" t="str">
        <f t="shared" si="76"/>
        <v/>
      </c>
      <c r="AO394" s="16" t="str">
        <f t="shared" si="77"/>
        <v/>
      </c>
      <c r="AP394" s="16" t="str">
        <f t="shared" si="78"/>
        <v/>
      </c>
      <c r="AQ394" s="16" t="str">
        <f t="shared" si="79"/>
        <v/>
      </c>
      <c r="AR394" s="16" t="str">
        <f t="shared" si="80"/>
        <v/>
      </c>
      <c r="AS394" s="16" t="str">
        <f t="shared" si="81"/>
        <v/>
      </c>
      <c r="AT394" s="16" t="str">
        <f t="shared" si="82"/>
        <v/>
      </c>
      <c r="AU394" s="15" t="str">
        <f t="shared" si="83"/>
        <v/>
      </c>
      <c r="AV394" s="15" t="str">
        <f t="shared" si="84"/>
        <v/>
      </c>
      <c r="AW394" s="28"/>
      <c r="AX394" s="85" t="str">
        <f>IF(J394=Dropdown!$E$6,AG394,"")</f>
        <v/>
      </c>
      <c r="AY394" s="85" t="str">
        <f>IF(J394=Dropdown!$E$7,AG394,"")</f>
        <v/>
      </c>
      <c r="AZ394" s="85" t="str">
        <f>IF(J394=Dropdown!$E$8,AG394,"")</f>
        <v/>
      </c>
      <c r="BA394" s="85" t="str">
        <f>IF(J394=Dropdown!$E$9,AG394,"")</f>
        <v/>
      </c>
      <c r="BB394" s="85" t="str">
        <f>IF(J394=Dropdown!$E$10,AG394,"")</f>
        <v/>
      </c>
      <c r="BC394" s="85" t="str">
        <f>IF(J394=Dropdown!$E$11,AG394,"")</f>
        <v/>
      </c>
      <c r="BD394" s="85" t="str">
        <f>IF(J394=Dropdown!$E$12,AG394,"")</f>
        <v/>
      </c>
      <c r="BE394" s="85" t="str">
        <f>IF(J394=Dropdown!$E$13,AG394,"")</f>
        <v/>
      </c>
    </row>
    <row r="395" spans="1:57" ht="15.75" customHeight="1" x14ac:dyDescent="0.2">
      <c r="A395" s="238"/>
      <c r="B395" s="239"/>
      <c r="C395" s="240"/>
      <c r="D395" s="241"/>
      <c r="E395" s="242"/>
      <c r="F395" s="241"/>
      <c r="G395" s="242"/>
      <c r="H395" s="243"/>
      <c r="I395" s="244"/>
      <c r="J395" s="230"/>
      <c r="K395" s="231"/>
      <c r="L395" s="231"/>
      <c r="M395" s="231"/>
      <c r="N395" s="231"/>
      <c r="O395" s="231"/>
      <c r="P395" s="232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97" t="str">
        <f t="shared" si="85"/>
        <v>0:00</v>
      </c>
      <c r="AH395" s="98"/>
      <c r="AJ395" s="16" t="str">
        <f t="shared" si="72"/>
        <v/>
      </c>
      <c r="AK395" s="16" t="str">
        <f t="shared" si="73"/>
        <v/>
      </c>
      <c r="AL395" s="16" t="str">
        <f t="shared" si="74"/>
        <v/>
      </c>
      <c r="AM395" s="16" t="str">
        <f t="shared" si="75"/>
        <v/>
      </c>
      <c r="AN395" s="16" t="str">
        <f t="shared" si="76"/>
        <v/>
      </c>
      <c r="AO395" s="16" t="str">
        <f t="shared" si="77"/>
        <v/>
      </c>
      <c r="AP395" s="16" t="str">
        <f t="shared" si="78"/>
        <v/>
      </c>
      <c r="AQ395" s="16" t="str">
        <f t="shared" si="79"/>
        <v/>
      </c>
      <c r="AR395" s="16" t="str">
        <f t="shared" si="80"/>
        <v/>
      </c>
      <c r="AS395" s="16" t="str">
        <f t="shared" si="81"/>
        <v/>
      </c>
      <c r="AT395" s="16" t="str">
        <f t="shared" si="82"/>
        <v/>
      </c>
      <c r="AU395" s="15" t="str">
        <f t="shared" si="83"/>
        <v/>
      </c>
      <c r="AV395" s="15" t="str">
        <f t="shared" si="84"/>
        <v/>
      </c>
      <c r="AW395" s="28"/>
      <c r="AX395" s="85" t="str">
        <f>IF(J395=Dropdown!$E$6,AG395,"")</f>
        <v/>
      </c>
      <c r="AY395" s="85" t="str">
        <f>IF(J395=Dropdown!$E$7,AG395,"")</f>
        <v/>
      </c>
      <c r="AZ395" s="85" t="str">
        <f>IF(J395=Dropdown!$E$8,AG395,"")</f>
        <v/>
      </c>
      <c r="BA395" s="85" t="str">
        <f>IF(J395=Dropdown!$E$9,AG395,"")</f>
        <v/>
      </c>
      <c r="BB395" s="85" t="str">
        <f>IF(J395=Dropdown!$E$10,AG395,"")</f>
        <v/>
      </c>
      <c r="BC395" s="85" t="str">
        <f>IF(J395=Dropdown!$E$11,AG395,"")</f>
        <v/>
      </c>
      <c r="BD395" s="85" t="str">
        <f>IF(J395=Dropdown!$E$12,AG395,"")</f>
        <v/>
      </c>
      <c r="BE395" s="85" t="str">
        <f>IF(J395=Dropdown!$E$13,AG395,"")</f>
        <v/>
      </c>
    </row>
    <row r="396" spans="1:57" ht="15.75" customHeight="1" x14ac:dyDescent="0.2">
      <c r="A396" s="238"/>
      <c r="B396" s="239"/>
      <c r="C396" s="240"/>
      <c r="D396" s="241"/>
      <c r="E396" s="242"/>
      <c r="F396" s="241"/>
      <c r="G396" s="242"/>
      <c r="H396" s="243"/>
      <c r="I396" s="244"/>
      <c r="J396" s="230"/>
      <c r="K396" s="231"/>
      <c r="L396" s="231"/>
      <c r="M396" s="231"/>
      <c r="N396" s="231"/>
      <c r="O396" s="231"/>
      <c r="P396" s="232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97" t="str">
        <f t="shared" si="85"/>
        <v>0:00</v>
      </c>
      <c r="AH396" s="98"/>
      <c r="AJ396" s="16" t="str">
        <f t="shared" si="72"/>
        <v/>
      </c>
      <c r="AK396" s="16" t="str">
        <f t="shared" si="73"/>
        <v/>
      </c>
      <c r="AL396" s="16" t="str">
        <f t="shared" si="74"/>
        <v/>
      </c>
      <c r="AM396" s="16" t="str">
        <f t="shared" si="75"/>
        <v/>
      </c>
      <c r="AN396" s="16" t="str">
        <f t="shared" si="76"/>
        <v/>
      </c>
      <c r="AO396" s="16" t="str">
        <f t="shared" si="77"/>
        <v/>
      </c>
      <c r="AP396" s="16" t="str">
        <f t="shared" si="78"/>
        <v/>
      </c>
      <c r="AQ396" s="16" t="str">
        <f t="shared" si="79"/>
        <v/>
      </c>
      <c r="AR396" s="16" t="str">
        <f t="shared" si="80"/>
        <v/>
      </c>
      <c r="AS396" s="16" t="str">
        <f t="shared" si="81"/>
        <v/>
      </c>
      <c r="AT396" s="16" t="str">
        <f t="shared" si="82"/>
        <v/>
      </c>
      <c r="AU396" s="15" t="str">
        <f t="shared" si="83"/>
        <v/>
      </c>
      <c r="AV396" s="15" t="str">
        <f t="shared" si="84"/>
        <v/>
      </c>
      <c r="AW396" s="28"/>
      <c r="AX396" s="84" t="str">
        <f>IF(J396=Dropdown!$E$6,AG396,"")</f>
        <v/>
      </c>
      <c r="AY396" s="84" t="str">
        <f>IF(J396=Dropdown!$E$7,AG396,"")</f>
        <v/>
      </c>
      <c r="AZ396" s="85" t="str">
        <f>IF(J396=Dropdown!$E$8,AG396,"")</f>
        <v/>
      </c>
      <c r="BA396" s="84" t="str">
        <f>IF(J396=Dropdown!$E$9,AG396,"")</f>
        <v/>
      </c>
      <c r="BB396" s="85" t="str">
        <f>IF(J396=Dropdown!$E$10,AG396,"")</f>
        <v/>
      </c>
      <c r="BC396" s="85" t="str">
        <f>IF(J396=Dropdown!$E$11,AG396,"")</f>
        <v/>
      </c>
      <c r="BD396" s="85" t="str">
        <f>IF(J396=Dropdown!$E$12,AG396,"")</f>
        <v/>
      </c>
      <c r="BE396" s="85" t="str">
        <f>IF(J396=Dropdown!$E$13,AG396,"")</f>
        <v/>
      </c>
    </row>
    <row r="397" spans="1:57" ht="15.75" customHeight="1" x14ac:dyDescent="0.2">
      <c r="A397" s="238"/>
      <c r="B397" s="239"/>
      <c r="C397" s="240"/>
      <c r="D397" s="241"/>
      <c r="E397" s="242"/>
      <c r="F397" s="241"/>
      <c r="G397" s="242"/>
      <c r="H397" s="243"/>
      <c r="I397" s="244"/>
      <c r="J397" s="230"/>
      <c r="K397" s="231"/>
      <c r="L397" s="231"/>
      <c r="M397" s="231"/>
      <c r="N397" s="231"/>
      <c r="O397" s="231"/>
      <c r="P397" s="232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97" t="str">
        <f t="shared" si="85"/>
        <v>0:00</v>
      </c>
      <c r="AH397" s="98"/>
      <c r="AJ397" s="16" t="str">
        <f t="shared" si="72"/>
        <v/>
      </c>
      <c r="AK397" s="16" t="str">
        <f t="shared" si="73"/>
        <v/>
      </c>
      <c r="AL397" s="16" t="str">
        <f t="shared" si="74"/>
        <v/>
      </c>
      <c r="AM397" s="16" t="str">
        <f t="shared" si="75"/>
        <v/>
      </c>
      <c r="AN397" s="16" t="str">
        <f t="shared" si="76"/>
        <v/>
      </c>
      <c r="AO397" s="16" t="str">
        <f t="shared" si="77"/>
        <v/>
      </c>
      <c r="AP397" s="16" t="str">
        <f t="shared" si="78"/>
        <v/>
      </c>
      <c r="AQ397" s="16" t="str">
        <f t="shared" si="79"/>
        <v/>
      </c>
      <c r="AR397" s="16" t="str">
        <f t="shared" si="80"/>
        <v/>
      </c>
      <c r="AS397" s="16" t="str">
        <f t="shared" si="81"/>
        <v/>
      </c>
      <c r="AT397" s="16" t="str">
        <f t="shared" si="82"/>
        <v/>
      </c>
      <c r="AU397" s="15" t="str">
        <f t="shared" si="83"/>
        <v/>
      </c>
      <c r="AV397" s="15" t="str">
        <f t="shared" si="84"/>
        <v/>
      </c>
      <c r="AW397" s="28"/>
      <c r="AX397" s="85" t="str">
        <f>IF(J397=Dropdown!$E$6,AG397,"")</f>
        <v/>
      </c>
      <c r="AY397" s="85" t="str">
        <f>IF(J397=Dropdown!$E$7,AG397,"")</f>
        <v/>
      </c>
      <c r="AZ397" s="84" t="str">
        <f>IF(J397=Dropdown!$E$8,AG397,"")</f>
        <v/>
      </c>
      <c r="BA397" s="85" t="str">
        <f>IF(J397=Dropdown!$E$9,AG397,"")</f>
        <v/>
      </c>
      <c r="BB397" s="85" t="str">
        <f>IF(J397=Dropdown!$E$10,AG397,"")</f>
        <v/>
      </c>
      <c r="BC397" s="85" t="str">
        <f>IF(J397=Dropdown!$E$11,AG397,"")</f>
        <v/>
      </c>
      <c r="BD397" s="84" t="str">
        <f>IF(J397=Dropdown!$E$12,AG397,"")</f>
        <v/>
      </c>
      <c r="BE397" s="84" t="str">
        <f>IF(J397=Dropdown!$E$13,AG397,"")</f>
        <v/>
      </c>
    </row>
    <row r="398" spans="1:57" ht="15.75" customHeight="1" x14ac:dyDescent="0.2">
      <c r="A398" s="238"/>
      <c r="B398" s="239"/>
      <c r="C398" s="240"/>
      <c r="D398" s="241"/>
      <c r="E398" s="242"/>
      <c r="F398" s="241"/>
      <c r="G398" s="242"/>
      <c r="H398" s="243"/>
      <c r="I398" s="244"/>
      <c r="J398" s="230"/>
      <c r="K398" s="231"/>
      <c r="L398" s="231"/>
      <c r="M398" s="231"/>
      <c r="N398" s="231"/>
      <c r="O398" s="231"/>
      <c r="P398" s="232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97" t="str">
        <f t="shared" si="85"/>
        <v>0:00</v>
      </c>
      <c r="AH398" s="98"/>
      <c r="AJ398" s="16" t="str">
        <f t="shared" si="72"/>
        <v/>
      </c>
      <c r="AK398" s="16" t="str">
        <f t="shared" si="73"/>
        <v/>
      </c>
      <c r="AL398" s="16" t="str">
        <f t="shared" si="74"/>
        <v/>
      </c>
      <c r="AM398" s="16" t="str">
        <f t="shared" si="75"/>
        <v/>
      </c>
      <c r="AN398" s="16" t="str">
        <f t="shared" si="76"/>
        <v/>
      </c>
      <c r="AO398" s="16" t="str">
        <f t="shared" si="77"/>
        <v/>
      </c>
      <c r="AP398" s="16" t="str">
        <f t="shared" si="78"/>
        <v/>
      </c>
      <c r="AQ398" s="16" t="str">
        <f t="shared" si="79"/>
        <v/>
      </c>
      <c r="AR398" s="16" t="str">
        <f t="shared" si="80"/>
        <v/>
      </c>
      <c r="AS398" s="16" t="str">
        <f t="shared" si="81"/>
        <v/>
      </c>
      <c r="AT398" s="16" t="str">
        <f t="shared" si="82"/>
        <v/>
      </c>
      <c r="AU398" s="15" t="str">
        <f t="shared" si="83"/>
        <v/>
      </c>
      <c r="AV398" s="15" t="str">
        <f t="shared" si="84"/>
        <v/>
      </c>
      <c r="AW398" s="28"/>
      <c r="AX398" s="85" t="str">
        <f>IF(J398=Dropdown!$E$6,AG398,"")</f>
        <v/>
      </c>
      <c r="AY398" s="85" t="str">
        <f>IF(J398=Dropdown!$E$7,AG398,"")</f>
        <v/>
      </c>
      <c r="AZ398" s="85" t="str">
        <f>IF(J398=Dropdown!$E$8,AG398,"")</f>
        <v/>
      </c>
      <c r="BA398" s="85" t="str">
        <f>IF(J398=Dropdown!$E$9,AG398,"")</f>
        <v/>
      </c>
      <c r="BB398" s="84" t="str">
        <f>IF(J398=Dropdown!$E$10,AG398,"")</f>
        <v/>
      </c>
      <c r="BC398" s="85" t="str">
        <f>IF(J398=Dropdown!$E$11,AG398,"")</f>
        <v/>
      </c>
      <c r="BD398" s="85" t="str">
        <f>IF(J398=Dropdown!$E$12,AG398,"")</f>
        <v/>
      </c>
      <c r="BE398" s="85" t="str">
        <f>IF(J398=Dropdown!$E$13,AG398,"")</f>
        <v/>
      </c>
    </row>
    <row r="399" spans="1:57" ht="15.75" customHeight="1" x14ac:dyDescent="0.2">
      <c r="A399" s="238"/>
      <c r="B399" s="239"/>
      <c r="C399" s="240"/>
      <c r="D399" s="241"/>
      <c r="E399" s="242"/>
      <c r="F399" s="241"/>
      <c r="G399" s="242"/>
      <c r="H399" s="243"/>
      <c r="I399" s="244"/>
      <c r="J399" s="230"/>
      <c r="K399" s="231"/>
      <c r="L399" s="231"/>
      <c r="M399" s="231"/>
      <c r="N399" s="231"/>
      <c r="O399" s="231"/>
      <c r="P399" s="232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97" t="str">
        <f t="shared" si="85"/>
        <v>0:00</v>
      </c>
      <c r="AH399" s="98"/>
      <c r="AJ399" s="16" t="str">
        <f t="shared" si="72"/>
        <v/>
      </c>
      <c r="AK399" s="16" t="str">
        <f t="shared" si="73"/>
        <v/>
      </c>
      <c r="AL399" s="16" t="str">
        <f t="shared" si="74"/>
        <v/>
      </c>
      <c r="AM399" s="16" t="str">
        <f t="shared" si="75"/>
        <v/>
      </c>
      <c r="AN399" s="16" t="str">
        <f t="shared" si="76"/>
        <v/>
      </c>
      <c r="AO399" s="16" t="str">
        <f t="shared" si="77"/>
        <v/>
      </c>
      <c r="AP399" s="16" t="str">
        <f t="shared" si="78"/>
        <v/>
      </c>
      <c r="AQ399" s="16" t="str">
        <f t="shared" si="79"/>
        <v/>
      </c>
      <c r="AR399" s="16" t="str">
        <f t="shared" si="80"/>
        <v/>
      </c>
      <c r="AS399" s="16" t="str">
        <f t="shared" si="81"/>
        <v/>
      </c>
      <c r="AT399" s="16" t="str">
        <f t="shared" si="82"/>
        <v/>
      </c>
      <c r="AU399" s="15" t="str">
        <f t="shared" si="83"/>
        <v/>
      </c>
      <c r="AV399" s="15" t="str">
        <f t="shared" si="84"/>
        <v/>
      </c>
      <c r="AW399" s="28"/>
      <c r="AX399" s="84" t="str">
        <f>IF(J399=Dropdown!$E$6,AG399,"")</f>
        <v/>
      </c>
      <c r="AY399" s="84" t="str">
        <f>IF(J399=Dropdown!$E$7,AG399,"")</f>
        <v/>
      </c>
      <c r="AZ399" s="85" t="str">
        <f>IF(J399=Dropdown!$E$8,AG399,"")</f>
        <v/>
      </c>
      <c r="BA399" s="84" t="str">
        <f>IF(J399=Dropdown!$E$9,AG399,"")</f>
        <v/>
      </c>
      <c r="BB399" s="85" t="str">
        <f>IF(J399=Dropdown!$E$10,AG399,"")</f>
        <v/>
      </c>
      <c r="BC399" s="84" t="str">
        <f>IF(J399=Dropdown!$E$11,AG399,"")</f>
        <v/>
      </c>
      <c r="BD399" s="85" t="str">
        <f>IF(J399=Dropdown!$E$12,AG399,"")</f>
        <v/>
      </c>
      <c r="BE399" s="85" t="str">
        <f>IF(J399=Dropdown!$E$13,AG399,"")</f>
        <v/>
      </c>
    </row>
    <row r="400" spans="1:57" ht="15.75" customHeight="1" x14ac:dyDescent="0.2">
      <c r="A400" s="238"/>
      <c r="B400" s="239"/>
      <c r="C400" s="240"/>
      <c r="D400" s="241"/>
      <c r="E400" s="242"/>
      <c r="F400" s="241"/>
      <c r="G400" s="242"/>
      <c r="H400" s="243"/>
      <c r="I400" s="244"/>
      <c r="J400" s="230"/>
      <c r="K400" s="231"/>
      <c r="L400" s="231"/>
      <c r="M400" s="231"/>
      <c r="N400" s="231"/>
      <c r="O400" s="231"/>
      <c r="P400" s="232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97" t="str">
        <f t="shared" si="85"/>
        <v>0:00</v>
      </c>
      <c r="AH400" s="98"/>
      <c r="AJ400" s="16" t="str">
        <f t="shared" si="72"/>
        <v/>
      </c>
      <c r="AK400" s="16" t="str">
        <f t="shared" si="73"/>
        <v/>
      </c>
      <c r="AL400" s="16" t="str">
        <f t="shared" si="74"/>
        <v/>
      </c>
      <c r="AM400" s="16" t="str">
        <f t="shared" si="75"/>
        <v/>
      </c>
      <c r="AN400" s="16" t="str">
        <f t="shared" si="76"/>
        <v/>
      </c>
      <c r="AO400" s="16" t="str">
        <f t="shared" si="77"/>
        <v/>
      </c>
      <c r="AP400" s="16" t="str">
        <f t="shared" si="78"/>
        <v/>
      </c>
      <c r="AQ400" s="16" t="str">
        <f t="shared" si="79"/>
        <v/>
      </c>
      <c r="AR400" s="16" t="str">
        <f t="shared" si="80"/>
        <v/>
      </c>
      <c r="AS400" s="16" t="str">
        <f t="shared" si="81"/>
        <v/>
      </c>
      <c r="AT400" s="16" t="str">
        <f t="shared" si="82"/>
        <v/>
      </c>
      <c r="AU400" s="15" t="str">
        <f t="shared" si="83"/>
        <v/>
      </c>
      <c r="AV400" s="15" t="str">
        <f t="shared" si="84"/>
        <v/>
      </c>
      <c r="AW400" s="28"/>
      <c r="AX400" s="85" t="str">
        <f>IF(J400=Dropdown!$E$6,AG400,"")</f>
        <v/>
      </c>
      <c r="AY400" s="85" t="str">
        <f>IF(J400=Dropdown!$E$7,AG400,"")</f>
        <v/>
      </c>
      <c r="AZ400" s="85" t="str">
        <f>IF(J400=Dropdown!$E$8,AG400,"")</f>
        <v/>
      </c>
      <c r="BA400" s="85" t="str">
        <f>IF(J400=Dropdown!$E$9,AG400,"")</f>
        <v/>
      </c>
      <c r="BB400" s="85" t="str">
        <f>IF(J400=Dropdown!$E$10,AG400,"")</f>
        <v/>
      </c>
      <c r="BC400" s="85" t="str">
        <f>IF(J400=Dropdown!$E$11,AG400,"")</f>
        <v/>
      </c>
      <c r="BD400" s="85" t="str">
        <f>IF(J400=Dropdown!$E$12,AG400,"")</f>
        <v/>
      </c>
      <c r="BE400" s="85" t="str">
        <f>IF(J400=Dropdown!$E$13,AG400,"")</f>
        <v/>
      </c>
    </row>
    <row r="401" spans="1:57" ht="15.75" customHeight="1" x14ac:dyDescent="0.2">
      <c r="A401" s="238"/>
      <c r="B401" s="239"/>
      <c r="C401" s="240"/>
      <c r="D401" s="241"/>
      <c r="E401" s="242"/>
      <c r="F401" s="241"/>
      <c r="G401" s="242"/>
      <c r="H401" s="243"/>
      <c r="I401" s="244"/>
      <c r="J401" s="230"/>
      <c r="K401" s="231"/>
      <c r="L401" s="231"/>
      <c r="M401" s="231"/>
      <c r="N401" s="231"/>
      <c r="O401" s="231"/>
      <c r="P401" s="232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97" t="str">
        <f t="shared" si="85"/>
        <v>0:00</v>
      </c>
      <c r="AH401" s="98"/>
      <c r="AJ401" s="16" t="str">
        <f t="shared" si="72"/>
        <v/>
      </c>
      <c r="AK401" s="16" t="str">
        <f t="shared" si="73"/>
        <v/>
      </c>
      <c r="AL401" s="16" t="str">
        <f t="shared" si="74"/>
        <v/>
      </c>
      <c r="AM401" s="16" t="str">
        <f t="shared" si="75"/>
        <v/>
      </c>
      <c r="AN401" s="16" t="str">
        <f t="shared" si="76"/>
        <v/>
      </c>
      <c r="AO401" s="16" t="str">
        <f t="shared" si="77"/>
        <v/>
      </c>
      <c r="AP401" s="16" t="str">
        <f t="shared" si="78"/>
        <v/>
      </c>
      <c r="AQ401" s="16" t="str">
        <f t="shared" si="79"/>
        <v/>
      </c>
      <c r="AR401" s="16" t="str">
        <f t="shared" si="80"/>
        <v/>
      </c>
      <c r="AS401" s="16" t="str">
        <f t="shared" si="81"/>
        <v/>
      </c>
      <c r="AT401" s="16" t="str">
        <f t="shared" si="82"/>
        <v/>
      </c>
      <c r="AU401" s="15" t="str">
        <f t="shared" si="83"/>
        <v/>
      </c>
      <c r="AV401" s="15" t="str">
        <f t="shared" si="84"/>
        <v/>
      </c>
      <c r="AW401" s="28"/>
      <c r="AX401" s="85" t="str">
        <f>IF(J401=Dropdown!$E$6,AG401,"")</f>
        <v/>
      </c>
      <c r="AY401" s="85" t="str">
        <f>IF(J401=Dropdown!$E$7,AG401,"")</f>
        <v/>
      </c>
      <c r="AZ401" s="85" t="str">
        <f>IF(J401=Dropdown!$E$8,AG401,"")</f>
        <v/>
      </c>
      <c r="BA401" s="85" t="str">
        <f>IF(J401=Dropdown!$E$9,AG401,"")</f>
        <v/>
      </c>
      <c r="BB401" s="85" t="str">
        <f>IF(J401=Dropdown!$E$10,AG401,"")</f>
        <v/>
      </c>
      <c r="BC401" s="85" t="str">
        <f>IF(J401=Dropdown!$E$11,AG401,"")</f>
        <v/>
      </c>
      <c r="BD401" s="84" t="str">
        <f>IF(J401=Dropdown!$E$12,AG401,"")</f>
        <v/>
      </c>
      <c r="BE401" s="84" t="str">
        <f>IF(J401=Dropdown!$E$13,AG401,"")</f>
        <v/>
      </c>
    </row>
    <row r="402" spans="1:57" ht="15.75" customHeight="1" x14ac:dyDescent="0.2">
      <c r="A402" s="238"/>
      <c r="B402" s="239"/>
      <c r="C402" s="240"/>
      <c r="D402" s="241"/>
      <c r="E402" s="242"/>
      <c r="F402" s="241"/>
      <c r="G402" s="242"/>
      <c r="H402" s="243"/>
      <c r="I402" s="244"/>
      <c r="J402" s="230"/>
      <c r="K402" s="231"/>
      <c r="L402" s="231"/>
      <c r="M402" s="231"/>
      <c r="N402" s="231"/>
      <c r="O402" s="231"/>
      <c r="P402" s="232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97" t="str">
        <f t="shared" si="85"/>
        <v>0:00</v>
      </c>
      <c r="AH402" s="98"/>
      <c r="AJ402" s="16" t="str">
        <f t="shared" si="72"/>
        <v/>
      </c>
      <c r="AK402" s="16" t="str">
        <f t="shared" si="73"/>
        <v/>
      </c>
      <c r="AL402" s="16" t="str">
        <f t="shared" si="74"/>
        <v/>
      </c>
      <c r="AM402" s="16" t="str">
        <f t="shared" si="75"/>
        <v/>
      </c>
      <c r="AN402" s="16" t="str">
        <f t="shared" si="76"/>
        <v/>
      </c>
      <c r="AO402" s="16" t="str">
        <f t="shared" si="77"/>
        <v/>
      </c>
      <c r="AP402" s="16" t="str">
        <f t="shared" si="78"/>
        <v/>
      </c>
      <c r="AQ402" s="16" t="str">
        <f t="shared" si="79"/>
        <v/>
      </c>
      <c r="AR402" s="16" t="str">
        <f t="shared" si="80"/>
        <v/>
      </c>
      <c r="AS402" s="16" t="str">
        <f t="shared" si="81"/>
        <v/>
      </c>
      <c r="AT402" s="16" t="str">
        <f t="shared" si="82"/>
        <v/>
      </c>
      <c r="AU402" s="15" t="str">
        <f t="shared" si="83"/>
        <v/>
      </c>
      <c r="AV402" s="15" t="str">
        <f t="shared" si="84"/>
        <v/>
      </c>
      <c r="AW402" s="28"/>
      <c r="AX402" s="84" t="str">
        <f>IF(J402=Dropdown!$E$6,AG402,"")</f>
        <v/>
      </c>
      <c r="AY402" s="84" t="str">
        <f>IF(J402=Dropdown!$E$7,AG402,"")</f>
        <v/>
      </c>
      <c r="AZ402" s="85" t="str">
        <f>IF(J402=Dropdown!$E$8,AG402,"")</f>
        <v/>
      </c>
      <c r="BA402" s="84" t="str">
        <f>IF(J402=Dropdown!$E$9,AG402,"")</f>
        <v/>
      </c>
      <c r="BB402" s="85" t="str">
        <f>IF(J402=Dropdown!$E$10,AG402,"")</f>
        <v/>
      </c>
      <c r="BC402" s="85" t="str">
        <f>IF(J402=Dropdown!$E$11,AG402,"")</f>
        <v/>
      </c>
      <c r="BD402" s="85" t="str">
        <f>IF(J402=Dropdown!$E$12,AG402,"")</f>
        <v/>
      </c>
      <c r="BE402" s="85" t="str">
        <f>IF(J402=Dropdown!$E$13,AG402,"")</f>
        <v/>
      </c>
    </row>
    <row r="403" spans="1:57" ht="15.75" customHeight="1" x14ac:dyDescent="0.2">
      <c r="A403" s="238"/>
      <c r="B403" s="239"/>
      <c r="C403" s="240"/>
      <c r="D403" s="241"/>
      <c r="E403" s="242"/>
      <c r="F403" s="241"/>
      <c r="G403" s="242"/>
      <c r="H403" s="243"/>
      <c r="I403" s="244"/>
      <c r="J403" s="230"/>
      <c r="K403" s="231"/>
      <c r="L403" s="231"/>
      <c r="M403" s="231"/>
      <c r="N403" s="231"/>
      <c r="O403" s="231"/>
      <c r="P403" s="232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97" t="str">
        <f t="shared" si="85"/>
        <v>0:00</v>
      </c>
      <c r="AH403" s="98"/>
      <c r="AJ403" s="16" t="str">
        <f t="shared" si="72"/>
        <v/>
      </c>
      <c r="AK403" s="16" t="str">
        <f t="shared" si="73"/>
        <v/>
      </c>
      <c r="AL403" s="16" t="str">
        <f t="shared" si="74"/>
        <v/>
      </c>
      <c r="AM403" s="16" t="str">
        <f t="shared" si="75"/>
        <v/>
      </c>
      <c r="AN403" s="16" t="str">
        <f t="shared" si="76"/>
        <v/>
      </c>
      <c r="AO403" s="16" t="str">
        <f t="shared" si="77"/>
        <v/>
      </c>
      <c r="AP403" s="16" t="str">
        <f t="shared" si="78"/>
        <v/>
      </c>
      <c r="AQ403" s="16" t="str">
        <f t="shared" si="79"/>
        <v/>
      </c>
      <c r="AR403" s="16" t="str">
        <f t="shared" si="80"/>
        <v/>
      </c>
      <c r="AS403" s="16" t="str">
        <f t="shared" si="81"/>
        <v/>
      </c>
      <c r="AT403" s="16" t="str">
        <f t="shared" si="82"/>
        <v/>
      </c>
      <c r="AU403" s="15" t="str">
        <f t="shared" si="83"/>
        <v/>
      </c>
      <c r="AV403" s="15" t="str">
        <f t="shared" si="84"/>
        <v/>
      </c>
      <c r="AW403" s="28"/>
      <c r="AX403" s="85" t="str">
        <f>IF(J403=Dropdown!$E$6,AG403,"")</f>
        <v/>
      </c>
      <c r="AY403" s="85" t="str">
        <f>IF(J403=Dropdown!$E$7,AG403,"")</f>
        <v/>
      </c>
      <c r="AZ403" s="85" t="str">
        <f>IF(J403=Dropdown!$E$8,AG403,"")</f>
        <v/>
      </c>
      <c r="BA403" s="85" t="str">
        <f>IF(J403=Dropdown!$E$9,AG403,"")</f>
        <v/>
      </c>
      <c r="BB403" s="84" t="str">
        <f>IF(J403=Dropdown!$E$10,AG403,"")</f>
        <v/>
      </c>
      <c r="BC403" s="85" t="str">
        <f>IF(J403=Dropdown!$E$11,AG403,"")</f>
        <v/>
      </c>
      <c r="BD403" s="85" t="str">
        <f>IF(J403=Dropdown!$E$12,AG403,"")</f>
        <v/>
      </c>
      <c r="BE403" s="85" t="str">
        <f>IF(J403=Dropdown!$E$13,AG403,"")</f>
        <v/>
      </c>
    </row>
    <row r="404" spans="1:57" ht="15.75" customHeight="1" x14ac:dyDescent="0.2">
      <c r="A404" s="238"/>
      <c r="B404" s="239"/>
      <c r="C404" s="240"/>
      <c r="D404" s="241"/>
      <c r="E404" s="242"/>
      <c r="F404" s="241"/>
      <c r="G404" s="242"/>
      <c r="H404" s="243"/>
      <c r="I404" s="244"/>
      <c r="J404" s="230"/>
      <c r="K404" s="231"/>
      <c r="L404" s="231"/>
      <c r="M404" s="231"/>
      <c r="N404" s="231"/>
      <c r="O404" s="231"/>
      <c r="P404" s="232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97" t="str">
        <f t="shared" si="85"/>
        <v>0:00</v>
      </c>
      <c r="AH404" s="98"/>
      <c r="AJ404" s="16" t="str">
        <f t="shared" si="72"/>
        <v/>
      </c>
      <c r="AK404" s="16" t="str">
        <f t="shared" si="73"/>
        <v/>
      </c>
      <c r="AL404" s="16" t="str">
        <f t="shared" si="74"/>
        <v/>
      </c>
      <c r="AM404" s="16" t="str">
        <f t="shared" si="75"/>
        <v/>
      </c>
      <c r="AN404" s="16" t="str">
        <f t="shared" si="76"/>
        <v/>
      </c>
      <c r="AO404" s="16" t="str">
        <f t="shared" si="77"/>
        <v/>
      </c>
      <c r="AP404" s="16" t="str">
        <f t="shared" si="78"/>
        <v/>
      </c>
      <c r="AQ404" s="16" t="str">
        <f t="shared" si="79"/>
        <v/>
      </c>
      <c r="AR404" s="16" t="str">
        <f t="shared" si="80"/>
        <v/>
      </c>
      <c r="AS404" s="16" t="str">
        <f t="shared" si="81"/>
        <v/>
      </c>
      <c r="AT404" s="16" t="str">
        <f t="shared" si="82"/>
        <v/>
      </c>
      <c r="AU404" s="15" t="str">
        <f t="shared" si="83"/>
        <v/>
      </c>
      <c r="AV404" s="15" t="str">
        <f t="shared" si="84"/>
        <v/>
      </c>
      <c r="AW404" s="28"/>
      <c r="AX404" s="85" t="str">
        <f>IF(J404=Dropdown!$E$6,AG404,"")</f>
        <v/>
      </c>
      <c r="AY404" s="85" t="str">
        <f>IF(J404=Dropdown!$E$7,AG404,"")</f>
        <v/>
      </c>
      <c r="AZ404" s="84" t="str">
        <f>IF(J404=Dropdown!$E$8,AG404,"")</f>
        <v/>
      </c>
      <c r="BA404" s="85" t="str">
        <f>IF(J404=Dropdown!$E$9,AG404,"")</f>
        <v/>
      </c>
      <c r="BB404" s="85" t="str">
        <f>IF(J404=Dropdown!$E$10,AG404,"")</f>
        <v/>
      </c>
      <c r="BC404" s="85" t="str">
        <f>IF(J404=Dropdown!$E$11,AG404,"")</f>
        <v/>
      </c>
      <c r="BD404" s="85" t="str">
        <f>IF(J404=Dropdown!$E$12,AG404,"")</f>
        <v/>
      </c>
      <c r="BE404" s="85" t="str">
        <f>IF(J404=Dropdown!$E$13,AG404,"")</f>
        <v/>
      </c>
    </row>
    <row r="405" spans="1:57" ht="15.75" customHeight="1" x14ac:dyDescent="0.2">
      <c r="A405" s="238"/>
      <c r="B405" s="239"/>
      <c r="C405" s="240"/>
      <c r="D405" s="241"/>
      <c r="E405" s="242"/>
      <c r="F405" s="241"/>
      <c r="G405" s="242"/>
      <c r="H405" s="243"/>
      <c r="I405" s="244"/>
      <c r="J405" s="230"/>
      <c r="K405" s="231"/>
      <c r="L405" s="231"/>
      <c r="M405" s="231"/>
      <c r="N405" s="231"/>
      <c r="O405" s="231"/>
      <c r="P405" s="232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97" t="str">
        <f t="shared" si="85"/>
        <v>0:00</v>
      </c>
      <c r="AH405" s="98"/>
      <c r="AJ405" s="16" t="str">
        <f t="shared" si="72"/>
        <v/>
      </c>
      <c r="AK405" s="16" t="str">
        <f t="shared" si="73"/>
        <v/>
      </c>
      <c r="AL405" s="16" t="str">
        <f t="shared" si="74"/>
        <v/>
      </c>
      <c r="AM405" s="16" t="str">
        <f t="shared" si="75"/>
        <v/>
      </c>
      <c r="AN405" s="16" t="str">
        <f t="shared" si="76"/>
        <v/>
      </c>
      <c r="AO405" s="16" t="str">
        <f t="shared" si="77"/>
        <v/>
      </c>
      <c r="AP405" s="16" t="str">
        <f t="shared" si="78"/>
        <v/>
      </c>
      <c r="AQ405" s="16" t="str">
        <f t="shared" si="79"/>
        <v/>
      </c>
      <c r="AR405" s="16" t="str">
        <f t="shared" si="80"/>
        <v/>
      </c>
      <c r="AS405" s="16" t="str">
        <f t="shared" si="81"/>
        <v/>
      </c>
      <c r="AT405" s="16" t="str">
        <f t="shared" si="82"/>
        <v/>
      </c>
      <c r="AU405" s="15" t="str">
        <f t="shared" si="83"/>
        <v/>
      </c>
      <c r="AV405" s="15" t="str">
        <f t="shared" si="84"/>
        <v/>
      </c>
      <c r="AW405" s="28"/>
      <c r="AX405" s="84" t="str">
        <f>IF(J405=Dropdown!$E$6,AG405,"")</f>
        <v/>
      </c>
      <c r="AY405" s="84" t="str">
        <f>IF(J405=Dropdown!$E$7,AG405,"")</f>
        <v/>
      </c>
      <c r="AZ405" s="85" t="str">
        <f>IF(J405=Dropdown!$E$8,AG405,"")</f>
        <v/>
      </c>
      <c r="BA405" s="84" t="str">
        <f>IF(J405=Dropdown!$E$9,AG405,"")</f>
        <v/>
      </c>
      <c r="BB405" s="85" t="str">
        <f>IF(J405=Dropdown!$E$10,AG405,"")</f>
        <v/>
      </c>
      <c r="BC405" s="84" t="str">
        <f>IF(J405=Dropdown!$E$11,AG405,"")</f>
        <v/>
      </c>
      <c r="BD405" s="84" t="str">
        <f>IF(J405=Dropdown!$E$12,AG405,"")</f>
        <v/>
      </c>
      <c r="BE405" s="84" t="str">
        <f>IF(J405=Dropdown!$E$13,AG405,"")</f>
        <v/>
      </c>
    </row>
    <row r="406" spans="1:57" ht="15.75" customHeight="1" x14ac:dyDescent="0.2">
      <c r="A406" s="238"/>
      <c r="B406" s="239"/>
      <c r="C406" s="240"/>
      <c r="D406" s="241"/>
      <c r="E406" s="242"/>
      <c r="F406" s="241"/>
      <c r="G406" s="242"/>
      <c r="H406" s="243"/>
      <c r="I406" s="244"/>
      <c r="J406" s="230"/>
      <c r="K406" s="231"/>
      <c r="L406" s="231"/>
      <c r="M406" s="231"/>
      <c r="N406" s="231"/>
      <c r="O406" s="231"/>
      <c r="P406" s="232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97" t="str">
        <f t="shared" si="85"/>
        <v>0:00</v>
      </c>
      <c r="AH406" s="98"/>
      <c r="AJ406" s="16" t="str">
        <f t="shared" si="72"/>
        <v/>
      </c>
      <c r="AK406" s="16" t="str">
        <f t="shared" si="73"/>
        <v/>
      </c>
      <c r="AL406" s="16" t="str">
        <f t="shared" si="74"/>
        <v/>
      </c>
      <c r="AM406" s="16" t="str">
        <f t="shared" si="75"/>
        <v/>
      </c>
      <c r="AN406" s="16" t="str">
        <f t="shared" si="76"/>
        <v/>
      </c>
      <c r="AO406" s="16" t="str">
        <f t="shared" si="77"/>
        <v/>
      </c>
      <c r="AP406" s="16" t="str">
        <f t="shared" si="78"/>
        <v/>
      </c>
      <c r="AQ406" s="16" t="str">
        <f t="shared" si="79"/>
        <v/>
      </c>
      <c r="AR406" s="16" t="str">
        <f t="shared" si="80"/>
        <v/>
      </c>
      <c r="AS406" s="16" t="str">
        <f t="shared" si="81"/>
        <v/>
      </c>
      <c r="AT406" s="16" t="str">
        <f t="shared" si="82"/>
        <v/>
      </c>
      <c r="AU406" s="15" t="str">
        <f t="shared" si="83"/>
        <v/>
      </c>
      <c r="AV406" s="15" t="str">
        <f t="shared" si="84"/>
        <v/>
      </c>
      <c r="AW406" s="28"/>
      <c r="AX406" s="85" t="str">
        <f>IF(J406=Dropdown!$E$6,AG406,"")</f>
        <v/>
      </c>
      <c r="AY406" s="85" t="str">
        <f>IF(J406=Dropdown!$E$7,AG406,"")</f>
        <v/>
      </c>
      <c r="AZ406" s="85" t="str">
        <f>IF(J406=Dropdown!$E$8,AG406,"")</f>
        <v/>
      </c>
      <c r="BA406" s="85" t="str">
        <f>IF(J406=Dropdown!$E$9,AG406,"")</f>
        <v/>
      </c>
      <c r="BB406" s="85" t="str">
        <f>IF(J406=Dropdown!$E$10,AG406,"")</f>
        <v/>
      </c>
      <c r="BC406" s="85" t="str">
        <f>IF(J406=Dropdown!$E$11,AG406,"")</f>
        <v/>
      </c>
      <c r="BD406" s="85" t="str">
        <f>IF(J406=Dropdown!$E$12,AG406,"")</f>
        <v/>
      </c>
      <c r="BE406" s="85" t="str">
        <f>IF(J406=Dropdown!$E$13,AG406,"")</f>
        <v/>
      </c>
    </row>
    <row r="407" spans="1:57" ht="15.75" customHeight="1" x14ac:dyDescent="0.2">
      <c r="A407" s="238"/>
      <c r="B407" s="239"/>
      <c r="C407" s="240"/>
      <c r="D407" s="241"/>
      <c r="E407" s="242"/>
      <c r="F407" s="241"/>
      <c r="G407" s="242"/>
      <c r="H407" s="243"/>
      <c r="I407" s="244"/>
      <c r="J407" s="230"/>
      <c r="K407" s="231"/>
      <c r="L407" s="231"/>
      <c r="M407" s="231"/>
      <c r="N407" s="231"/>
      <c r="O407" s="231"/>
      <c r="P407" s="232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97" t="str">
        <f t="shared" si="85"/>
        <v>0:00</v>
      </c>
      <c r="AH407" s="98"/>
      <c r="AJ407" s="16" t="str">
        <f t="shared" si="72"/>
        <v/>
      </c>
      <c r="AK407" s="16" t="str">
        <f t="shared" si="73"/>
        <v/>
      </c>
      <c r="AL407" s="16" t="str">
        <f t="shared" si="74"/>
        <v/>
      </c>
      <c r="AM407" s="16" t="str">
        <f t="shared" si="75"/>
        <v/>
      </c>
      <c r="AN407" s="16" t="str">
        <f t="shared" si="76"/>
        <v/>
      </c>
      <c r="AO407" s="16" t="str">
        <f t="shared" si="77"/>
        <v/>
      </c>
      <c r="AP407" s="16" t="str">
        <f t="shared" si="78"/>
        <v/>
      </c>
      <c r="AQ407" s="16" t="str">
        <f t="shared" si="79"/>
        <v/>
      </c>
      <c r="AR407" s="16" t="str">
        <f t="shared" si="80"/>
        <v/>
      </c>
      <c r="AS407" s="16" t="str">
        <f t="shared" si="81"/>
        <v/>
      </c>
      <c r="AT407" s="16" t="str">
        <f t="shared" si="82"/>
        <v/>
      </c>
      <c r="AU407" s="15" t="str">
        <f t="shared" si="83"/>
        <v/>
      </c>
      <c r="AV407" s="15" t="str">
        <f t="shared" si="84"/>
        <v/>
      </c>
      <c r="AW407" s="28"/>
      <c r="AX407" s="85" t="str">
        <f>IF(J407=Dropdown!$E$6,AG407,"")</f>
        <v/>
      </c>
      <c r="AY407" s="85" t="str">
        <f>IF(J407=Dropdown!$E$7,AG407,"")</f>
        <v/>
      </c>
      <c r="AZ407" s="85" t="str">
        <f>IF(J407=Dropdown!$E$8,AG407,"")</f>
        <v/>
      </c>
      <c r="BA407" s="85" t="str">
        <f>IF(J407=Dropdown!$E$9,AG407,"")</f>
        <v/>
      </c>
      <c r="BB407" s="85" t="str">
        <f>IF(J407=Dropdown!$E$10,AG407,"")</f>
        <v/>
      </c>
      <c r="BC407" s="85" t="str">
        <f>IF(J407=Dropdown!$E$11,AG407,"")</f>
        <v/>
      </c>
      <c r="BD407" s="85" t="str">
        <f>IF(J407=Dropdown!$E$12,AG407,"")</f>
        <v/>
      </c>
      <c r="BE407" s="85" t="str">
        <f>IF(J407=Dropdown!$E$13,AG407,"")</f>
        <v/>
      </c>
    </row>
    <row r="408" spans="1:57" ht="15.75" customHeight="1" x14ac:dyDescent="0.2">
      <c r="A408" s="238"/>
      <c r="B408" s="239"/>
      <c r="C408" s="240"/>
      <c r="D408" s="241"/>
      <c r="E408" s="242"/>
      <c r="F408" s="241"/>
      <c r="G408" s="242"/>
      <c r="H408" s="243"/>
      <c r="I408" s="244"/>
      <c r="J408" s="230"/>
      <c r="K408" s="231"/>
      <c r="L408" s="231"/>
      <c r="M408" s="231"/>
      <c r="N408" s="231"/>
      <c r="O408" s="231"/>
      <c r="P408" s="232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97" t="str">
        <f t="shared" si="85"/>
        <v>0:00</v>
      </c>
      <c r="AH408" s="98"/>
      <c r="AJ408" s="16" t="str">
        <f t="shared" si="72"/>
        <v/>
      </c>
      <c r="AK408" s="16" t="str">
        <f t="shared" si="73"/>
        <v/>
      </c>
      <c r="AL408" s="16" t="str">
        <f t="shared" si="74"/>
        <v/>
      </c>
      <c r="AM408" s="16" t="str">
        <f t="shared" si="75"/>
        <v/>
      </c>
      <c r="AN408" s="16" t="str">
        <f t="shared" si="76"/>
        <v/>
      </c>
      <c r="AO408" s="16" t="str">
        <f t="shared" si="77"/>
        <v/>
      </c>
      <c r="AP408" s="16" t="str">
        <f t="shared" si="78"/>
        <v/>
      </c>
      <c r="AQ408" s="16" t="str">
        <f t="shared" si="79"/>
        <v/>
      </c>
      <c r="AR408" s="16" t="str">
        <f t="shared" si="80"/>
        <v/>
      </c>
      <c r="AS408" s="16" t="str">
        <f t="shared" si="81"/>
        <v/>
      </c>
      <c r="AT408" s="16" t="str">
        <f t="shared" si="82"/>
        <v/>
      </c>
      <c r="AU408" s="15" t="str">
        <f t="shared" si="83"/>
        <v/>
      </c>
      <c r="AV408" s="15" t="str">
        <f t="shared" si="84"/>
        <v/>
      </c>
      <c r="AW408" s="28"/>
      <c r="AX408" s="84" t="str">
        <f>IF(J408=Dropdown!$E$6,AG408,"")</f>
        <v/>
      </c>
      <c r="AY408" s="84" t="str">
        <f>IF(J408=Dropdown!$E$7,AG408,"")</f>
        <v/>
      </c>
      <c r="AZ408" s="85" t="str">
        <f>IF(J408=Dropdown!$E$8,AG408,"")</f>
        <v/>
      </c>
      <c r="BA408" s="84" t="str">
        <f>IF(J408=Dropdown!$E$9,AG408,"")</f>
        <v/>
      </c>
      <c r="BB408" s="84" t="str">
        <f>IF(J408=Dropdown!$E$10,AG408,"")</f>
        <v/>
      </c>
      <c r="BC408" s="85" t="str">
        <f>IF(J408=Dropdown!$E$11,AG408,"")</f>
        <v/>
      </c>
      <c r="BD408" s="85" t="str">
        <f>IF(J408=Dropdown!$E$12,AG408,"")</f>
        <v/>
      </c>
      <c r="BE408" s="85" t="str">
        <f>IF(J408=Dropdown!$E$13,AG408,"")</f>
        <v/>
      </c>
    </row>
    <row r="409" spans="1:57" ht="15.75" customHeight="1" x14ac:dyDescent="0.2">
      <c r="A409" s="238"/>
      <c r="B409" s="239"/>
      <c r="C409" s="240"/>
      <c r="D409" s="241"/>
      <c r="E409" s="242"/>
      <c r="F409" s="241"/>
      <c r="G409" s="242"/>
      <c r="H409" s="243"/>
      <c r="I409" s="244"/>
      <c r="J409" s="230"/>
      <c r="K409" s="231"/>
      <c r="L409" s="231"/>
      <c r="M409" s="231"/>
      <c r="N409" s="231"/>
      <c r="O409" s="231"/>
      <c r="P409" s="232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97" t="str">
        <f t="shared" si="85"/>
        <v>0:00</v>
      </c>
      <c r="AH409" s="98"/>
      <c r="AJ409" s="16" t="str">
        <f t="shared" si="72"/>
        <v/>
      </c>
      <c r="AK409" s="16" t="str">
        <f t="shared" si="73"/>
        <v/>
      </c>
      <c r="AL409" s="16" t="str">
        <f t="shared" si="74"/>
        <v/>
      </c>
      <c r="AM409" s="16" t="str">
        <f t="shared" si="75"/>
        <v/>
      </c>
      <c r="AN409" s="16" t="str">
        <f t="shared" si="76"/>
        <v/>
      </c>
      <c r="AO409" s="16" t="str">
        <f t="shared" si="77"/>
        <v/>
      </c>
      <c r="AP409" s="16" t="str">
        <f t="shared" si="78"/>
        <v/>
      </c>
      <c r="AQ409" s="16" t="str">
        <f t="shared" si="79"/>
        <v/>
      </c>
      <c r="AR409" s="16" t="str">
        <f t="shared" si="80"/>
        <v/>
      </c>
      <c r="AS409" s="16" t="str">
        <f t="shared" si="81"/>
        <v/>
      </c>
      <c r="AT409" s="16" t="str">
        <f t="shared" si="82"/>
        <v/>
      </c>
      <c r="AU409" s="15" t="str">
        <f t="shared" si="83"/>
        <v/>
      </c>
      <c r="AV409" s="15" t="str">
        <f t="shared" si="84"/>
        <v/>
      </c>
      <c r="AW409" s="28"/>
      <c r="AX409" s="85" t="str">
        <f>IF(J409=Dropdown!$E$6,AG409,"")</f>
        <v/>
      </c>
      <c r="AY409" s="85" t="str">
        <f>IF(J409=Dropdown!$E$7,AG409,"")</f>
        <v/>
      </c>
      <c r="AZ409" s="85" t="str">
        <f>IF(J409=Dropdown!$E$8,AG409,"")</f>
        <v/>
      </c>
      <c r="BA409" s="85" t="str">
        <f>IF(J409=Dropdown!$E$9,AG409,"")</f>
        <v/>
      </c>
      <c r="BB409" s="85" t="str">
        <f>IF(J409=Dropdown!$E$10,AG409,"")</f>
        <v/>
      </c>
      <c r="BC409" s="85" t="str">
        <f>IF(J409=Dropdown!$E$11,AG409,"")</f>
        <v/>
      </c>
      <c r="BD409" s="84" t="str">
        <f>IF(J409=Dropdown!$E$12,AG409,"")</f>
        <v/>
      </c>
      <c r="BE409" s="84" t="str">
        <f>IF(J409=Dropdown!$E$13,AG409,"")</f>
        <v/>
      </c>
    </row>
    <row r="410" spans="1:57" ht="15.75" customHeight="1" x14ac:dyDescent="0.2">
      <c r="A410" s="238"/>
      <c r="B410" s="239"/>
      <c r="C410" s="240"/>
      <c r="D410" s="241"/>
      <c r="E410" s="242"/>
      <c r="F410" s="241"/>
      <c r="G410" s="242"/>
      <c r="H410" s="243"/>
      <c r="I410" s="244"/>
      <c r="J410" s="230"/>
      <c r="K410" s="231"/>
      <c r="L410" s="231"/>
      <c r="M410" s="231"/>
      <c r="N410" s="231"/>
      <c r="O410" s="231"/>
      <c r="P410" s="232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97" t="str">
        <f t="shared" si="85"/>
        <v>0:00</v>
      </c>
      <c r="AH410" s="98"/>
      <c r="AJ410" s="16" t="str">
        <f t="shared" si="72"/>
        <v/>
      </c>
      <c r="AK410" s="16" t="str">
        <f t="shared" si="73"/>
        <v/>
      </c>
      <c r="AL410" s="16" t="str">
        <f t="shared" si="74"/>
        <v/>
      </c>
      <c r="AM410" s="16" t="str">
        <f t="shared" si="75"/>
        <v/>
      </c>
      <c r="AN410" s="16" t="str">
        <f t="shared" si="76"/>
        <v/>
      </c>
      <c r="AO410" s="16" t="str">
        <f t="shared" si="77"/>
        <v/>
      </c>
      <c r="AP410" s="16" t="str">
        <f t="shared" si="78"/>
        <v/>
      </c>
      <c r="AQ410" s="16" t="str">
        <f t="shared" si="79"/>
        <v/>
      </c>
      <c r="AR410" s="16" t="str">
        <f t="shared" si="80"/>
        <v/>
      </c>
      <c r="AS410" s="16" t="str">
        <f t="shared" si="81"/>
        <v/>
      </c>
      <c r="AT410" s="16" t="str">
        <f t="shared" si="82"/>
        <v/>
      </c>
      <c r="AU410" s="15" t="str">
        <f t="shared" si="83"/>
        <v/>
      </c>
      <c r="AV410" s="15" t="str">
        <f t="shared" si="84"/>
        <v/>
      </c>
      <c r="AW410" s="28"/>
      <c r="AX410" s="85" t="str">
        <f>IF(J410=Dropdown!$E$6,AG410,"")</f>
        <v/>
      </c>
      <c r="AY410" s="85" t="str">
        <f>IF(J410=Dropdown!$E$7,AG410,"")</f>
        <v/>
      </c>
      <c r="AZ410" s="85" t="str">
        <f>IF(J410=Dropdown!$E$8,AG410,"")</f>
        <v/>
      </c>
      <c r="BA410" s="85" t="str">
        <f>IF(J410=Dropdown!$E$9,AG410,"")</f>
        <v/>
      </c>
      <c r="BB410" s="85" t="str">
        <f>IF(J410=Dropdown!$E$10,AG410,"")</f>
        <v/>
      </c>
      <c r="BC410" s="85" t="str">
        <f>IF(J410=Dropdown!$E$11,AG410,"")</f>
        <v/>
      </c>
      <c r="BD410" s="85" t="str">
        <f>IF(J410=Dropdown!$E$12,AG410,"")</f>
        <v/>
      </c>
      <c r="BE410" s="85" t="str">
        <f>IF(J410=Dropdown!$E$13,AG410,"")</f>
        <v/>
      </c>
    </row>
    <row r="411" spans="1:57" ht="15.75" customHeight="1" x14ac:dyDescent="0.2">
      <c r="A411" s="238"/>
      <c r="B411" s="239"/>
      <c r="C411" s="240"/>
      <c r="D411" s="241"/>
      <c r="E411" s="242"/>
      <c r="F411" s="241"/>
      <c r="G411" s="242"/>
      <c r="H411" s="243"/>
      <c r="I411" s="244"/>
      <c r="J411" s="230"/>
      <c r="K411" s="231"/>
      <c r="L411" s="231"/>
      <c r="M411" s="231"/>
      <c r="N411" s="231"/>
      <c r="O411" s="231"/>
      <c r="P411" s="232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97" t="str">
        <f t="shared" si="85"/>
        <v>0:00</v>
      </c>
      <c r="AH411" s="98"/>
      <c r="AJ411" s="16" t="str">
        <f t="shared" si="72"/>
        <v/>
      </c>
      <c r="AK411" s="16" t="str">
        <f t="shared" si="73"/>
        <v/>
      </c>
      <c r="AL411" s="16" t="str">
        <f t="shared" si="74"/>
        <v/>
      </c>
      <c r="AM411" s="16" t="str">
        <f t="shared" si="75"/>
        <v/>
      </c>
      <c r="AN411" s="16" t="str">
        <f t="shared" si="76"/>
        <v/>
      </c>
      <c r="AO411" s="16" t="str">
        <f t="shared" si="77"/>
        <v/>
      </c>
      <c r="AP411" s="16" t="str">
        <f t="shared" si="78"/>
        <v/>
      </c>
      <c r="AQ411" s="16" t="str">
        <f t="shared" si="79"/>
        <v/>
      </c>
      <c r="AR411" s="16" t="str">
        <f t="shared" si="80"/>
        <v/>
      </c>
      <c r="AS411" s="16" t="str">
        <f t="shared" si="81"/>
        <v/>
      </c>
      <c r="AT411" s="16" t="str">
        <f t="shared" si="82"/>
        <v/>
      </c>
      <c r="AU411" s="15" t="str">
        <f t="shared" si="83"/>
        <v/>
      </c>
      <c r="AV411" s="15" t="str">
        <f t="shared" si="84"/>
        <v/>
      </c>
      <c r="AW411" s="28"/>
      <c r="AX411" s="84" t="str">
        <f>IF(J411=Dropdown!$E$6,AG411,"")</f>
        <v/>
      </c>
      <c r="AY411" s="84" t="str">
        <f>IF(J411=Dropdown!$E$7,AG411,"")</f>
        <v/>
      </c>
      <c r="AZ411" s="84" t="str">
        <f>IF(J411=Dropdown!$E$8,AG411,"")</f>
        <v/>
      </c>
      <c r="BA411" s="84" t="str">
        <f>IF(J411=Dropdown!$E$9,AG411,"")</f>
        <v/>
      </c>
      <c r="BB411" s="85" t="str">
        <f>IF(J411=Dropdown!$E$10,AG411,"")</f>
        <v/>
      </c>
      <c r="BC411" s="84" t="str">
        <f>IF(J411=Dropdown!$E$11,AG411,"")</f>
        <v/>
      </c>
      <c r="BD411" s="85" t="str">
        <f>IF(J411=Dropdown!$E$12,AG411,"")</f>
        <v/>
      </c>
      <c r="BE411" s="85" t="str">
        <f>IF(J411=Dropdown!$E$13,AG411,"")</f>
        <v/>
      </c>
    </row>
    <row r="412" spans="1:57" ht="15.75" customHeight="1" x14ac:dyDescent="0.2">
      <c r="A412" s="238"/>
      <c r="B412" s="239"/>
      <c r="C412" s="240"/>
      <c r="D412" s="241"/>
      <c r="E412" s="242"/>
      <c r="F412" s="241"/>
      <c r="G412" s="242"/>
      <c r="H412" s="243"/>
      <c r="I412" s="244"/>
      <c r="J412" s="230"/>
      <c r="K412" s="231"/>
      <c r="L412" s="231"/>
      <c r="M412" s="231"/>
      <c r="N412" s="231"/>
      <c r="O412" s="231"/>
      <c r="P412" s="232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97" t="str">
        <f t="shared" si="85"/>
        <v>0:00</v>
      </c>
      <c r="AH412" s="98"/>
      <c r="AJ412" s="16" t="str">
        <f t="shared" si="72"/>
        <v/>
      </c>
      <c r="AK412" s="16" t="str">
        <f t="shared" si="73"/>
        <v/>
      </c>
      <c r="AL412" s="16" t="str">
        <f t="shared" si="74"/>
        <v/>
      </c>
      <c r="AM412" s="16" t="str">
        <f t="shared" si="75"/>
        <v/>
      </c>
      <c r="AN412" s="16" t="str">
        <f t="shared" si="76"/>
        <v/>
      </c>
      <c r="AO412" s="16" t="str">
        <f t="shared" si="77"/>
        <v/>
      </c>
      <c r="AP412" s="16" t="str">
        <f t="shared" si="78"/>
        <v/>
      </c>
      <c r="AQ412" s="16" t="str">
        <f t="shared" si="79"/>
        <v/>
      </c>
      <c r="AR412" s="16" t="str">
        <f t="shared" si="80"/>
        <v/>
      </c>
      <c r="AS412" s="16" t="str">
        <f t="shared" si="81"/>
        <v/>
      </c>
      <c r="AT412" s="16" t="str">
        <f t="shared" si="82"/>
        <v/>
      </c>
      <c r="AU412" s="15" t="str">
        <f t="shared" si="83"/>
        <v/>
      </c>
      <c r="AV412" s="15" t="str">
        <f t="shared" si="84"/>
        <v/>
      </c>
      <c r="AW412" s="28"/>
      <c r="AX412" s="85" t="str">
        <f>IF(J412=Dropdown!$E$6,AG412,"")</f>
        <v/>
      </c>
      <c r="AY412" s="85" t="str">
        <f>IF(J412=Dropdown!$E$7,AG412,"")</f>
        <v/>
      </c>
      <c r="AZ412" s="85" t="str">
        <f>IF(J412=Dropdown!$E$8,AG412,"")</f>
        <v/>
      </c>
      <c r="BA412" s="85" t="str">
        <f>IF(J412=Dropdown!$E$9,AG412,"")</f>
        <v/>
      </c>
      <c r="BB412" s="85" t="str">
        <f>IF(J412=Dropdown!$E$10,AG412,"")</f>
        <v/>
      </c>
      <c r="BC412" s="85" t="str">
        <f>IF(J412=Dropdown!$E$11,AG412,"")</f>
        <v/>
      </c>
      <c r="BD412" s="85" t="str">
        <f>IF(J412=Dropdown!$E$12,AG412,"")</f>
        <v/>
      </c>
      <c r="BE412" s="85" t="str">
        <f>IF(J412=Dropdown!$E$13,AG412,"")</f>
        <v/>
      </c>
    </row>
    <row r="413" spans="1:57" ht="15.75" customHeight="1" x14ac:dyDescent="0.2">
      <c r="A413" s="238"/>
      <c r="B413" s="239"/>
      <c r="C413" s="240"/>
      <c r="D413" s="241"/>
      <c r="E413" s="242"/>
      <c r="F413" s="241"/>
      <c r="G413" s="242"/>
      <c r="H413" s="243"/>
      <c r="I413" s="244"/>
      <c r="J413" s="230"/>
      <c r="K413" s="231"/>
      <c r="L413" s="231"/>
      <c r="M413" s="231"/>
      <c r="N413" s="231"/>
      <c r="O413" s="231"/>
      <c r="P413" s="232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97" t="str">
        <f t="shared" si="85"/>
        <v>0:00</v>
      </c>
      <c r="AH413" s="98"/>
      <c r="AJ413" s="16" t="str">
        <f t="shared" si="72"/>
        <v/>
      </c>
      <c r="AK413" s="16" t="str">
        <f t="shared" si="73"/>
        <v/>
      </c>
      <c r="AL413" s="16" t="str">
        <f t="shared" si="74"/>
        <v/>
      </c>
      <c r="AM413" s="16" t="str">
        <f t="shared" si="75"/>
        <v/>
      </c>
      <c r="AN413" s="16" t="str">
        <f t="shared" si="76"/>
        <v/>
      </c>
      <c r="AO413" s="16" t="str">
        <f t="shared" si="77"/>
        <v/>
      </c>
      <c r="AP413" s="16" t="str">
        <f t="shared" si="78"/>
        <v/>
      </c>
      <c r="AQ413" s="16" t="str">
        <f t="shared" si="79"/>
        <v/>
      </c>
      <c r="AR413" s="16" t="str">
        <f t="shared" si="80"/>
        <v/>
      </c>
      <c r="AS413" s="16" t="str">
        <f t="shared" si="81"/>
        <v/>
      </c>
      <c r="AT413" s="16" t="str">
        <f t="shared" si="82"/>
        <v/>
      </c>
      <c r="AU413" s="15" t="str">
        <f t="shared" si="83"/>
        <v/>
      </c>
      <c r="AV413" s="15" t="str">
        <f t="shared" si="84"/>
        <v/>
      </c>
      <c r="AW413" s="28"/>
      <c r="AX413" s="85" t="str">
        <f>IF(J413=Dropdown!$E$6,AG413,"")</f>
        <v/>
      </c>
      <c r="AY413" s="85" t="str">
        <f>IF(J413=Dropdown!$E$7,AG413,"")</f>
        <v/>
      </c>
      <c r="AZ413" s="85" t="str">
        <f>IF(J413=Dropdown!$E$8,AG413,"")</f>
        <v/>
      </c>
      <c r="BA413" s="85" t="str">
        <f>IF(J413=Dropdown!$E$9,AG413,"")</f>
        <v/>
      </c>
      <c r="BB413" s="84" t="str">
        <f>IF(J413=Dropdown!$E$10,AG413,"")</f>
        <v/>
      </c>
      <c r="BC413" s="85" t="str">
        <f>IF(J413=Dropdown!$E$11,AG413,"")</f>
        <v/>
      </c>
      <c r="BD413" s="84" t="str">
        <f>IF(J413=Dropdown!$E$12,AG413,"")</f>
        <v/>
      </c>
      <c r="BE413" s="84" t="str">
        <f>IF(J413=Dropdown!$E$13,AG413,"")</f>
        <v/>
      </c>
    </row>
    <row r="414" spans="1:57" ht="15.75" customHeight="1" x14ac:dyDescent="0.2">
      <c r="A414" s="238"/>
      <c r="B414" s="239"/>
      <c r="C414" s="240"/>
      <c r="D414" s="241"/>
      <c r="E414" s="242"/>
      <c r="F414" s="241"/>
      <c r="G414" s="242"/>
      <c r="H414" s="243"/>
      <c r="I414" s="244"/>
      <c r="J414" s="230"/>
      <c r="K414" s="231"/>
      <c r="L414" s="231"/>
      <c r="M414" s="231"/>
      <c r="N414" s="231"/>
      <c r="O414" s="231"/>
      <c r="P414" s="232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97" t="str">
        <f t="shared" si="85"/>
        <v>0:00</v>
      </c>
      <c r="AH414" s="98"/>
      <c r="AJ414" s="16" t="str">
        <f t="shared" si="72"/>
        <v/>
      </c>
      <c r="AK414" s="16" t="str">
        <f t="shared" si="73"/>
        <v/>
      </c>
      <c r="AL414" s="16" t="str">
        <f t="shared" si="74"/>
        <v/>
      </c>
      <c r="AM414" s="16" t="str">
        <f t="shared" si="75"/>
        <v/>
      </c>
      <c r="AN414" s="16" t="str">
        <f t="shared" si="76"/>
        <v/>
      </c>
      <c r="AO414" s="16" t="str">
        <f t="shared" si="77"/>
        <v/>
      </c>
      <c r="AP414" s="16" t="str">
        <f t="shared" si="78"/>
        <v/>
      </c>
      <c r="AQ414" s="16" t="str">
        <f t="shared" si="79"/>
        <v/>
      </c>
      <c r="AR414" s="16" t="str">
        <f t="shared" si="80"/>
        <v/>
      </c>
      <c r="AS414" s="16" t="str">
        <f t="shared" si="81"/>
        <v/>
      </c>
      <c r="AT414" s="16" t="str">
        <f t="shared" si="82"/>
        <v/>
      </c>
      <c r="AU414" s="15" t="str">
        <f t="shared" si="83"/>
        <v/>
      </c>
      <c r="AV414" s="15" t="str">
        <f t="shared" si="84"/>
        <v/>
      </c>
      <c r="AW414" s="28"/>
      <c r="AX414" s="84" t="str">
        <f>IF(J414=Dropdown!$E$6,AG414,"")</f>
        <v/>
      </c>
      <c r="AY414" s="84" t="str">
        <f>IF(J414=Dropdown!$E$7,AG414,"")</f>
        <v/>
      </c>
      <c r="AZ414" s="85" t="str">
        <f>IF(J414=Dropdown!$E$8,AG414,"")</f>
        <v/>
      </c>
      <c r="BA414" s="84" t="str">
        <f>IF(J414=Dropdown!$E$9,AG414,"")</f>
        <v/>
      </c>
      <c r="BB414" s="85" t="str">
        <f>IF(J414=Dropdown!$E$10,AG414,"")</f>
        <v/>
      </c>
      <c r="BC414" s="85" t="str">
        <f>IF(J414=Dropdown!$E$11,AG414,"")</f>
        <v/>
      </c>
      <c r="BD414" s="85" t="str">
        <f>IF(J414=Dropdown!$E$12,AG414,"")</f>
        <v/>
      </c>
      <c r="BE414" s="85" t="str">
        <f>IF(J414=Dropdown!$E$13,AG414,"")</f>
        <v/>
      </c>
    </row>
    <row r="415" spans="1:57" ht="15.75" customHeight="1" x14ac:dyDescent="0.2">
      <c r="A415" s="238"/>
      <c r="B415" s="239"/>
      <c r="C415" s="240"/>
      <c r="D415" s="241"/>
      <c r="E415" s="242"/>
      <c r="F415" s="241"/>
      <c r="G415" s="242"/>
      <c r="H415" s="243"/>
      <c r="I415" s="244"/>
      <c r="J415" s="230"/>
      <c r="K415" s="231"/>
      <c r="L415" s="231"/>
      <c r="M415" s="231"/>
      <c r="N415" s="231"/>
      <c r="O415" s="231"/>
      <c r="P415" s="232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97" t="str">
        <f t="shared" si="85"/>
        <v>0:00</v>
      </c>
      <c r="AH415" s="98"/>
      <c r="AJ415" s="16" t="str">
        <f t="shared" si="72"/>
        <v/>
      </c>
      <c r="AK415" s="16" t="str">
        <f t="shared" si="73"/>
        <v/>
      </c>
      <c r="AL415" s="16" t="str">
        <f t="shared" si="74"/>
        <v/>
      </c>
      <c r="AM415" s="16" t="str">
        <f t="shared" si="75"/>
        <v/>
      </c>
      <c r="AN415" s="16" t="str">
        <f t="shared" si="76"/>
        <v/>
      </c>
      <c r="AO415" s="16" t="str">
        <f t="shared" si="77"/>
        <v/>
      </c>
      <c r="AP415" s="16" t="str">
        <f t="shared" si="78"/>
        <v/>
      </c>
      <c r="AQ415" s="16" t="str">
        <f t="shared" si="79"/>
        <v/>
      </c>
      <c r="AR415" s="16" t="str">
        <f t="shared" si="80"/>
        <v/>
      </c>
      <c r="AS415" s="16" t="str">
        <f t="shared" si="81"/>
        <v/>
      </c>
      <c r="AT415" s="16" t="str">
        <f t="shared" si="82"/>
        <v/>
      </c>
      <c r="AU415" s="15" t="str">
        <f t="shared" si="83"/>
        <v/>
      </c>
      <c r="AV415" s="15" t="str">
        <f t="shared" si="84"/>
        <v/>
      </c>
      <c r="AW415" s="28"/>
      <c r="AX415" s="85" t="str">
        <f>IF(J415=Dropdown!$E$6,AG415,"")</f>
        <v/>
      </c>
      <c r="AY415" s="85" t="str">
        <f>IF(J415=Dropdown!$E$7,AG415,"")</f>
        <v/>
      </c>
      <c r="AZ415" s="85" t="str">
        <f>IF(J415=Dropdown!$E$8,AG415,"")</f>
        <v/>
      </c>
      <c r="BA415" s="85" t="str">
        <f>IF(J415=Dropdown!$E$9,AG415,"")</f>
        <v/>
      </c>
      <c r="BB415" s="85" t="str">
        <f>IF(J415=Dropdown!$E$10,AG415,"")</f>
        <v/>
      </c>
      <c r="BC415" s="85" t="str">
        <f>IF(J415=Dropdown!$E$11,AG415,"")</f>
        <v/>
      </c>
      <c r="BD415" s="85" t="str">
        <f>IF(J415=Dropdown!$E$12,AG415,"")</f>
        <v/>
      </c>
      <c r="BE415" s="85" t="str">
        <f>IF(J415=Dropdown!$E$13,AG415,"")</f>
        <v/>
      </c>
    </row>
    <row r="416" spans="1:57" ht="15.75" customHeight="1" x14ac:dyDescent="0.2">
      <c r="A416" s="238"/>
      <c r="B416" s="239"/>
      <c r="C416" s="240"/>
      <c r="D416" s="241"/>
      <c r="E416" s="242"/>
      <c r="F416" s="241"/>
      <c r="G416" s="242"/>
      <c r="H416" s="243"/>
      <c r="I416" s="244"/>
      <c r="J416" s="230"/>
      <c r="K416" s="231"/>
      <c r="L416" s="231"/>
      <c r="M416" s="231"/>
      <c r="N416" s="231"/>
      <c r="O416" s="231"/>
      <c r="P416" s="232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97" t="str">
        <f t="shared" si="85"/>
        <v>0:00</v>
      </c>
      <c r="AH416" s="98"/>
      <c r="AJ416" s="16" t="str">
        <f t="shared" si="72"/>
        <v/>
      </c>
      <c r="AK416" s="16" t="str">
        <f t="shared" si="73"/>
        <v/>
      </c>
      <c r="AL416" s="16" t="str">
        <f t="shared" si="74"/>
        <v/>
      </c>
      <c r="AM416" s="16" t="str">
        <f t="shared" si="75"/>
        <v/>
      </c>
      <c r="AN416" s="16" t="str">
        <f t="shared" si="76"/>
        <v/>
      </c>
      <c r="AO416" s="16" t="str">
        <f t="shared" si="77"/>
        <v/>
      </c>
      <c r="AP416" s="16" t="str">
        <f t="shared" si="78"/>
        <v/>
      </c>
      <c r="AQ416" s="16" t="str">
        <f t="shared" si="79"/>
        <v/>
      </c>
      <c r="AR416" s="16" t="str">
        <f t="shared" si="80"/>
        <v/>
      </c>
      <c r="AS416" s="16" t="str">
        <f t="shared" si="81"/>
        <v/>
      </c>
      <c r="AT416" s="16" t="str">
        <f t="shared" si="82"/>
        <v/>
      </c>
      <c r="AU416" s="15" t="str">
        <f t="shared" si="83"/>
        <v/>
      </c>
      <c r="AV416" s="15" t="str">
        <f t="shared" si="84"/>
        <v/>
      </c>
      <c r="AW416" s="28"/>
      <c r="AX416" s="85" t="str">
        <f>IF(J416=Dropdown!$E$6,AG416,"")</f>
        <v/>
      </c>
      <c r="AY416" s="85" t="str">
        <f>IF(J416=Dropdown!$E$7,AG416,"")</f>
        <v/>
      </c>
      <c r="AZ416" s="85" t="str">
        <f>IF(J416=Dropdown!$E$8,AG416,"")</f>
        <v/>
      </c>
      <c r="BA416" s="85" t="str">
        <f>IF(J416=Dropdown!$E$9,AG416,"")</f>
        <v/>
      </c>
      <c r="BB416" s="85" t="str">
        <f>IF(J416=Dropdown!$E$10,AG416,"")</f>
        <v/>
      </c>
      <c r="BC416" s="85" t="str">
        <f>IF(J416=Dropdown!$E$11,AG416,"")</f>
        <v/>
      </c>
      <c r="BD416" s="85" t="str">
        <f>IF(J416=Dropdown!$E$12,AG416,"")</f>
        <v/>
      </c>
      <c r="BE416" s="85" t="str">
        <f>IF(J416=Dropdown!$E$13,AG416,"")</f>
        <v/>
      </c>
    </row>
    <row r="417" spans="1:57" ht="15.75" customHeight="1" x14ac:dyDescent="0.2">
      <c r="A417" s="238"/>
      <c r="B417" s="239"/>
      <c r="C417" s="240"/>
      <c r="D417" s="241"/>
      <c r="E417" s="242"/>
      <c r="F417" s="241"/>
      <c r="G417" s="242"/>
      <c r="H417" s="243"/>
      <c r="I417" s="244"/>
      <c r="J417" s="230"/>
      <c r="K417" s="231"/>
      <c r="L417" s="231"/>
      <c r="M417" s="231"/>
      <c r="N417" s="231"/>
      <c r="O417" s="231"/>
      <c r="P417" s="232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97" t="str">
        <f t="shared" si="85"/>
        <v>0:00</v>
      </c>
      <c r="AH417" s="98"/>
      <c r="AJ417" s="16" t="str">
        <f t="shared" ref="AJ417:AJ480" si="86">IF(AND(AG417&lt;&gt;"0:00",A417=""),"Fehler","")</f>
        <v/>
      </c>
      <c r="AK417" s="16" t="str">
        <f t="shared" ref="AK417:AK480" si="87">IF(AND(AG417&lt;&gt;"0:00",H417=""),"Fehler","")</f>
        <v/>
      </c>
      <c r="AL417" s="16" t="str">
        <f t="shared" ref="AL417:AL480" si="88">IF(AND(AG417&lt;&gt;"0:00",J417=""),"Fehler","")</f>
        <v/>
      </c>
      <c r="AM417" s="16" t="str">
        <f t="shared" ref="AM417:AM480" si="89">IF(AND(H417="Ort 13",Q417=""),"Fehler","")</f>
        <v/>
      </c>
      <c r="AN417" s="16" t="str">
        <f t="shared" ref="AN417:AN480" si="90">IF(AND(H417="Ort 14",Q417=""),"Fehler","")</f>
        <v/>
      </c>
      <c r="AO417" s="16" t="str">
        <f t="shared" ref="AO417:AO480" si="91">IF(AND(H417="Ort 15",Q417=""),"Fehler","")</f>
        <v/>
      </c>
      <c r="AP417" s="16" t="str">
        <f t="shared" ref="AP417:AP480" si="92">IF(AND(H417="Ort 16",Q417=""),"Fehler","")</f>
        <v/>
      </c>
      <c r="AQ417" s="16" t="str">
        <f t="shared" ref="AQ417:AQ480" si="93">IF(AND(H417="Ort 13",AM417=""),"Fehler","")</f>
        <v/>
      </c>
      <c r="AR417" s="16" t="str">
        <f t="shared" ref="AR417:AR480" si="94">IF(AND(H417="Ort 14",AN417=""),"Fehler","")</f>
        <v/>
      </c>
      <c r="AS417" s="16" t="str">
        <f t="shared" ref="AS417:AS480" si="95">IF(AND(H417="Ort 15",AO417=""),"Fehler","")</f>
        <v/>
      </c>
      <c r="AT417" s="16" t="str">
        <f t="shared" ref="AT417:AT480" si="96">IF(AND(H417="Ort 16",AP417=""),"Fehler","")</f>
        <v/>
      </c>
      <c r="AU417" s="15" t="str">
        <f t="shared" ref="AU417:AU480" si="97">IF(AND(AG417*24&gt;=5,AG417*24&lt;7),"Fehler","")</f>
        <v/>
      </c>
      <c r="AV417" s="15" t="str">
        <f t="shared" ref="AV417:AV480" si="98">IF(AG417*24&gt;=7,"Fehler","")</f>
        <v/>
      </c>
      <c r="AW417" s="28"/>
      <c r="AX417" s="84" t="str">
        <f>IF(J417=Dropdown!$E$6,AG417,"")</f>
        <v/>
      </c>
      <c r="AY417" s="84" t="str">
        <f>IF(J417=Dropdown!$E$7,AG417,"")</f>
        <v/>
      </c>
      <c r="AZ417" s="85" t="str">
        <f>IF(J417=Dropdown!$E$8,AG417,"")</f>
        <v/>
      </c>
      <c r="BA417" s="84" t="str">
        <f>IF(J417=Dropdown!$E$9,AG417,"")</f>
        <v/>
      </c>
      <c r="BB417" s="85" t="str">
        <f>IF(J417=Dropdown!$E$10,AG417,"")</f>
        <v/>
      </c>
      <c r="BC417" s="84" t="str">
        <f>IF(J417=Dropdown!$E$11,AG417,"")</f>
        <v/>
      </c>
      <c r="BD417" s="84" t="str">
        <f>IF(J417=Dropdown!$E$12,AG417,"")</f>
        <v/>
      </c>
      <c r="BE417" s="84" t="str">
        <f>IF(J417=Dropdown!$E$13,AG417,"")</f>
        <v/>
      </c>
    </row>
    <row r="418" spans="1:57" ht="15.75" customHeight="1" x14ac:dyDescent="0.2">
      <c r="A418" s="238"/>
      <c r="B418" s="239"/>
      <c r="C418" s="240"/>
      <c r="D418" s="241"/>
      <c r="E418" s="242"/>
      <c r="F418" s="241"/>
      <c r="G418" s="242"/>
      <c r="H418" s="243"/>
      <c r="I418" s="244"/>
      <c r="J418" s="230"/>
      <c r="K418" s="231"/>
      <c r="L418" s="231"/>
      <c r="M418" s="231"/>
      <c r="N418" s="231"/>
      <c r="O418" s="231"/>
      <c r="P418" s="232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97" t="str">
        <f t="shared" ref="AG418:AG481" si="99">IF(D418="","0:00",F418-D418)</f>
        <v>0:00</v>
      </c>
      <c r="AH418" s="98"/>
      <c r="AJ418" s="16" t="str">
        <f t="shared" si="86"/>
        <v/>
      </c>
      <c r="AK418" s="16" t="str">
        <f t="shared" si="87"/>
        <v/>
      </c>
      <c r="AL418" s="16" t="str">
        <f t="shared" si="88"/>
        <v/>
      </c>
      <c r="AM418" s="16" t="str">
        <f t="shared" si="89"/>
        <v/>
      </c>
      <c r="AN418" s="16" t="str">
        <f t="shared" si="90"/>
        <v/>
      </c>
      <c r="AO418" s="16" t="str">
        <f t="shared" si="91"/>
        <v/>
      </c>
      <c r="AP418" s="16" t="str">
        <f t="shared" si="92"/>
        <v/>
      </c>
      <c r="AQ418" s="16" t="str">
        <f t="shared" si="93"/>
        <v/>
      </c>
      <c r="AR418" s="16" t="str">
        <f t="shared" si="94"/>
        <v/>
      </c>
      <c r="AS418" s="16" t="str">
        <f t="shared" si="95"/>
        <v/>
      </c>
      <c r="AT418" s="16" t="str">
        <f t="shared" si="96"/>
        <v/>
      </c>
      <c r="AU418" s="15" t="str">
        <f t="shared" si="97"/>
        <v/>
      </c>
      <c r="AV418" s="15" t="str">
        <f t="shared" si="98"/>
        <v/>
      </c>
      <c r="AW418" s="28"/>
      <c r="AX418" s="85" t="str">
        <f>IF(J418=Dropdown!$E$6,AG418,"")</f>
        <v/>
      </c>
      <c r="AY418" s="85" t="str">
        <f>IF(J418=Dropdown!$E$7,AG418,"")</f>
        <v/>
      </c>
      <c r="AZ418" s="84" t="str">
        <f>IF(J418=Dropdown!$E$8,AG418,"")</f>
        <v/>
      </c>
      <c r="BA418" s="85" t="str">
        <f>IF(J418=Dropdown!$E$9,AG418,"")</f>
        <v/>
      </c>
      <c r="BB418" s="84" t="str">
        <f>IF(J418=Dropdown!$E$10,AG418,"")</f>
        <v/>
      </c>
      <c r="BC418" s="85" t="str">
        <f>IF(J418=Dropdown!$E$11,AG418,"")</f>
        <v/>
      </c>
      <c r="BD418" s="85" t="str">
        <f>IF(J418=Dropdown!$E$12,AG418,"")</f>
        <v/>
      </c>
      <c r="BE418" s="85" t="str">
        <f>IF(J418=Dropdown!$E$13,AG418,"")</f>
        <v/>
      </c>
    </row>
    <row r="419" spans="1:57" ht="15.75" customHeight="1" x14ac:dyDescent="0.2">
      <c r="A419" s="238"/>
      <c r="B419" s="239"/>
      <c r="C419" s="240"/>
      <c r="D419" s="241"/>
      <c r="E419" s="242"/>
      <c r="F419" s="241"/>
      <c r="G419" s="242"/>
      <c r="H419" s="243"/>
      <c r="I419" s="244"/>
      <c r="J419" s="230"/>
      <c r="K419" s="231"/>
      <c r="L419" s="231"/>
      <c r="M419" s="231"/>
      <c r="N419" s="231"/>
      <c r="O419" s="231"/>
      <c r="P419" s="232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97" t="str">
        <f t="shared" si="99"/>
        <v>0:00</v>
      </c>
      <c r="AH419" s="98"/>
      <c r="AJ419" s="16" t="str">
        <f t="shared" si="86"/>
        <v/>
      </c>
      <c r="AK419" s="16" t="str">
        <f t="shared" si="87"/>
        <v/>
      </c>
      <c r="AL419" s="16" t="str">
        <f t="shared" si="88"/>
        <v/>
      </c>
      <c r="AM419" s="16" t="str">
        <f t="shared" si="89"/>
        <v/>
      </c>
      <c r="AN419" s="16" t="str">
        <f t="shared" si="90"/>
        <v/>
      </c>
      <c r="AO419" s="16" t="str">
        <f t="shared" si="91"/>
        <v/>
      </c>
      <c r="AP419" s="16" t="str">
        <f t="shared" si="92"/>
        <v/>
      </c>
      <c r="AQ419" s="16" t="str">
        <f t="shared" si="93"/>
        <v/>
      </c>
      <c r="AR419" s="16" t="str">
        <f t="shared" si="94"/>
        <v/>
      </c>
      <c r="AS419" s="16" t="str">
        <f t="shared" si="95"/>
        <v/>
      </c>
      <c r="AT419" s="16" t="str">
        <f t="shared" si="96"/>
        <v/>
      </c>
      <c r="AU419" s="15" t="str">
        <f t="shared" si="97"/>
        <v/>
      </c>
      <c r="AV419" s="15" t="str">
        <f t="shared" si="98"/>
        <v/>
      </c>
      <c r="AW419" s="28"/>
      <c r="AX419" s="85" t="str">
        <f>IF(J419=Dropdown!$E$6,AG419,"")</f>
        <v/>
      </c>
      <c r="AY419" s="85" t="str">
        <f>IF(J419=Dropdown!$E$7,AG419,"")</f>
        <v/>
      </c>
      <c r="AZ419" s="85" t="str">
        <f>IF(J419=Dropdown!$E$8,AG419,"")</f>
        <v/>
      </c>
      <c r="BA419" s="85" t="str">
        <f>IF(J419=Dropdown!$E$9,AG419,"")</f>
        <v/>
      </c>
      <c r="BB419" s="85" t="str">
        <f>IF(J419=Dropdown!$E$10,AG419,"")</f>
        <v/>
      </c>
      <c r="BC419" s="85" t="str">
        <f>IF(J419=Dropdown!$E$11,AG419,"")</f>
        <v/>
      </c>
      <c r="BD419" s="85" t="str">
        <f>IF(J419=Dropdown!$E$12,AG419,"")</f>
        <v/>
      </c>
      <c r="BE419" s="85" t="str">
        <f>IF(J419=Dropdown!$E$13,AG419,"")</f>
        <v/>
      </c>
    </row>
    <row r="420" spans="1:57" ht="15.75" customHeight="1" x14ac:dyDescent="0.2">
      <c r="A420" s="238"/>
      <c r="B420" s="239"/>
      <c r="C420" s="240"/>
      <c r="D420" s="241"/>
      <c r="E420" s="242"/>
      <c r="F420" s="241"/>
      <c r="G420" s="242"/>
      <c r="H420" s="243"/>
      <c r="I420" s="244"/>
      <c r="J420" s="230"/>
      <c r="K420" s="231"/>
      <c r="L420" s="231"/>
      <c r="M420" s="231"/>
      <c r="N420" s="231"/>
      <c r="O420" s="231"/>
      <c r="P420" s="232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97" t="str">
        <f t="shared" si="99"/>
        <v>0:00</v>
      </c>
      <c r="AH420" s="98"/>
      <c r="AJ420" s="16" t="str">
        <f t="shared" si="86"/>
        <v/>
      </c>
      <c r="AK420" s="16" t="str">
        <f t="shared" si="87"/>
        <v/>
      </c>
      <c r="AL420" s="16" t="str">
        <f t="shared" si="88"/>
        <v/>
      </c>
      <c r="AM420" s="16" t="str">
        <f t="shared" si="89"/>
        <v/>
      </c>
      <c r="AN420" s="16" t="str">
        <f t="shared" si="90"/>
        <v/>
      </c>
      <c r="AO420" s="16" t="str">
        <f t="shared" si="91"/>
        <v/>
      </c>
      <c r="AP420" s="16" t="str">
        <f t="shared" si="92"/>
        <v/>
      </c>
      <c r="AQ420" s="16" t="str">
        <f t="shared" si="93"/>
        <v/>
      </c>
      <c r="AR420" s="16" t="str">
        <f t="shared" si="94"/>
        <v/>
      </c>
      <c r="AS420" s="16" t="str">
        <f t="shared" si="95"/>
        <v/>
      </c>
      <c r="AT420" s="16" t="str">
        <f t="shared" si="96"/>
        <v/>
      </c>
      <c r="AU420" s="15" t="str">
        <f t="shared" si="97"/>
        <v/>
      </c>
      <c r="AV420" s="15" t="str">
        <f t="shared" si="98"/>
        <v/>
      </c>
      <c r="AW420" s="28"/>
      <c r="AX420" s="84" t="str">
        <f>IF(J420=Dropdown!$E$6,AG420,"")</f>
        <v/>
      </c>
      <c r="AY420" s="84" t="str">
        <f>IF(J420=Dropdown!$E$7,AG420,"")</f>
        <v/>
      </c>
      <c r="AZ420" s="85" t="str">
        <f>IF(J420=Dropdown!$E$8,AG420,"")</f>
        <v/>
      </c>
      <c r="BA420" s="84" t="str">
        <f>IF(J420=Dropdown!$E$9,AG420,"")</f>
        <v/>
      </c>
      <c r="BB420" s="85" t="str">
        <f>IF(J420=Dropdown!$E$10,AG420,"")</f>
        <v/>
      </c>
      <c r="BC420" s="85" t="str">
        <f>IF(J420=Dropdown!$E$11,AG420,"")</f>
        <v/>
      </c>
      <c r="BD420" s="85" t="str">
        <f>IF(J420=Dropdown!$E$12,AG420,"")</f>
        <v/>
      </c>
      <c r="BE420" s="85" t="str">
        <f>IF(J420=Dropdown!$E$13,AG420,"")</f>
        <v/>
      </c>
    </row>
    <row r="421" spans="1:57" ht="15.75" customHeight="1" x14ac:dyDescent="0.2">
      <c r="A421" s="238"/>
      <c r="B421" s="239"/>
      <c r="C421" s="240"/>
      <c r="D421" s="241"/>
      <c r="E421" s="242"/>
      <c r="F421" s="241"/>
      <c r="G421" s="242"/>
      <c r="H421" s="243"/>
      <c r="I421" s="244"/>
      <c r="J421" s="230"/>
      <c r="K421" s="231"/>
      <c r="L421" s="231"/>
      <c r="M421" s="231"/>
      <c r="N421" s="231"/>
      <c r="O421" s="231"/>
      <c r="P421" s="232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97" t="str">
        <f t="shared" si="99"/>
        <v>0:00</v>
      </c>
      <c r="AH421" s="98"/>
      <c r="AJ421" s="16" t="str">
        <f t="shared" si="86"/>
        <v/>
      </c>
      <c r="AK421" s="16" t="str">
        <f t="shared" si="87"/>
        <v/>
      </c>
      <c r="AL421" s="16" t="str">
        <f t="shared" si="88"/>
        <v/>
      </c>
      <c r="AM421" s="16" t="str">
        <f t="shared" si="89"/>
        <v/>
      </c>
      <c r="AN421" s="16" t="str">
        <f t="shared" si="90"/>
        <v/>
      </c>
      <c r="AO421" s="16" t="str">
        <f t="shared" si="91"/>
        <v/>
      </c>
      <c r="AP421" s="16" t="str">
        <f t="shared" si="92"/>
        <v/>
      </c>
      <c r="AQ421" s="16" t="str">
        <f t="shared" si="93"/>
        <v/>
      </c>
      <c r="AR421" s="16" t="str">
        <f t="shared" si="94"/>
        <v/>
      </c>
      <c r="AS421" s="16" t="str">
        <f t="shared" si="95"/>
        <v/>
      </c>
      <c r="AT421" s="16" t="str">
        <f t="shared" si="96"/>
        <v/>
      </c>
      <c r="AU421" s="15" t="str">
        <f t="shared" si="97"/>
        <v/>
      </c>
      <c r="AV421" s="15" t="str">
        <f t="shared" si="98"/>
        <v/>
      </c>
      <c r="AW421" s="28"/>
      <c r="AX421" s="85" t="str">
        <f>IF(J421=Dropdown!$E$6,AG421,"")</f>
        <v/>
      </c>
      <c r="AY421" s="85" t="str">
        <f>IF(J421=Dropdown!$E$7,AG421,"")</f>
        <v/>
      </c>
      <c r="AZ421" s="85" t="str">
        <f>IF(J421=Dropdown!$E$8,AG421,"")</f>
        <v/>
      </c>
      <c r="BA421" s="85" t="str">
        <f>IF(J421=Dropdown!$E$9,AG421,"")</f>
        <v/>
      </c>
      <c r="BB421" s="85" t="str">
        <f>IF(J421=Dropdown!$E$10,AG421,"")</f>
        <v/>
      </c>
      <c r="BC421" s="85" t="str">
        <f>IF(J421=Dropdown!$E$11,AG421,"")</f>
        <v/>
      </c>
      <c r="BD421" s="84" t="str">
        <f>IF(J421=Dropdown!$E$12,AG421,"")</f>
        <v/>
      </c>
      <c r="BE421" s="84" t="str">
        <f>IF(J421=Dropdown!$E$13,AG421,"")</f>
        <v/>
      </c>
    </row>
    <row r="422" spans="1:57" ht="15.75" customHeight="1" x14ac:dyDescent="0.2">
      <c r="A422" s="238"/>
      <c r="B422" s="239"/>
      <c r="C422" s="240"/>
      <c r="D422" s="241"/>
      <c r="E422" s="242"/>
      <c r="F422" s="241"/>
      <c r="G422" s="242"/>
      <c r="H422" s="243"/>
      <c r="I422" s="244"/>
      <c r="J422" s="230"/>
      <c r="K422" s="231"/>
      <c r="L422" s="231"/>
      <c r="M422" s="231"/>
      <c r="N422" s="231"/>
      <c r="O422" s="231"/>
      <c r="P422" s="232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97" t="str">
        <f t="shared" si="99"/>
        <v>0:00</v>
      </c>
      <c r="AH422" s="98"/>
      <c r="AJ422" s="16" t="str">
        <f t="shared" si="86"/>
        <v/>
      </c>
      <c r="AK422" s="16" t="str">
        <f t="shared" si="87"/>
        <v/>
      </c>
      <c r="AL422" s="16" t="str">
        <f t="shared" si="88"/>
        <v/>
      </c>
      <c r="AM422" s="16" t="str">
        <f t="shared" si="89"/>
        <v/>
      </c>
      <c r="AN422" s="16" t="str">
        <f t="shared" si="90"/>
        <v/>
      </c>
      <c r="AO422" s="16" t="str">
        <f t="shared" si="91"/>
        <v/>
      </c>
      <c r="AP422" s="16" t="str">
        <f t="shared" si="92"/>
        <v/>
      </c>
      <c r="AQ422" s="16" t="str">
        <f t="shared" si="93"/>
        <v/>
      </c>
      <c r="AR422" s="16" t="str">
        <f t="shared" si="94"/>
        <v/>
      </c>
      <c r="AS422" s="16" t="str">
        <f t="shared" si="95"/>
        <v/>
      </c>
      <c r="AT422" s="16" t="str">
        <f t="shared" si="96"/>
        <v/>
      </c>
      <c r="AU422" s="15" t="str">
        <f t="shared" si="97"/>
        <v/>
      </c>
      <c r="AV422" s="15" t="str">
        <f t="shared" si="98"/>
        <v/>
      </c>
      <c r="AW422" s="28"/>
      <c r="AX422" s="85" t="str">
        <f>IF(J422=Dropdown!$E$6,AG422,"")</f>
        <v/>
      </c>
      <c r="AY422" s="85" t="str">
        <f>IF(J422=Dropdown!$E$7,AG422,"")</f>
        <v/>
      </c>
      <c r="AZ422" s="85" t="str">
        <f>IF(J422=Dropdown!$E$8,AG422,"")</f>
        <v/>
      </c>
      <c r="BA422" s="85" t="str">
        <f>IF(J422=Dropdown!$E$9,AG422,"")</f>
        <v/>
      </c>
      <c r="BB422" s="85" t="str">
        <f>IF(J422=Dropdown!$E$10,AG422,"")</f>
        <v/>
      </c>
      <c r="BC422" s="85" t="str">
        <f>IF(J422=Dropdown!$E$11,AG422,"")</f>
        <v/>
      </c>
      <c r="BD422" s="85" t="str">
        <f>IF(J422=Dropdown!$E$12,AG422,"")</f>
        <v/>
      </c>
      <c r="BE422" s="85" t="str">
        <f>IF(J422=Dropdown!$E$13,AG422,"")</f>
        <v/>
      </c>
    </row>
    <row r="423" spans="1:57" ht="15.75" customHeight="1" x14ac:dyDescent="0.2">
      <c r="A423" s="238"/>
      <c r="B423" s="239"/>
      <c r="C423" s="240"/>
      <c r="D423" s="241"/>
      <c r="E423" s="242"/>
      <c r="F423" s="241"/>
      <c r="G423" s="242"/>
      <c r="H423" s="243"/>
      <c r="I423" s="244"/>
      <c r="J423" s="230"/>
      <c r="K423" s="231"/>
      <c r="L423" s="231"/>
      <c r="M423" s="231"/>
      <c r="N423" s="231"/>
      <c r="O423" s="231"/>
      <c r="P423" s="232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97" t="str">
        <f t="shared" si="99"/>
        <v>0:00</v>
      </c>
      <c r="AH423" s="98"/>
      <c r="AJ423" s="16" t="str">
        <f t="shared" si="86"/>
        <v/>
      </c>
      <c r="AK423" s="16" t="str">
        <f t="shared" si="87"/>
        <v/>
      </c>
      <c r="AL423" s="16" t="str">
        <f t="shared" si="88"/>
        <v/>
      </c>
      <c r="AM423" s="16" t="str">
        <f t="shared" si="89"/>
        <v/>
      </c>
      <c r="AN423" s="16" t="str">
        <f t="shared" si="90"/>
        <v/>
      </c>
      <c r="AO423" s="16" t="str">
        <f t="shared" si="91"/>
        <v/>
      </c>
      <c r="AP423" s="16" t="str">
        <f t="shared" si="92"/>
        <v/>
      </c>
      <c r="AQ423" s="16" t="str">
        <f t="shared" si="93"/>
        <v/>
      </c>
      <c r="AR423" s="16" t="str">
        <f t="shared" si="94"/>
        <v/>
      </c>
      <c r="AS423" s="16" t="str">
        <f t="shared" si="95"/>
        <v/>
      </c>
      <c r="AT423" s="16" t="str">
        <f t="shared" si="96"/>
        <v/>
      </c>
      <c r="AU423" s="15" t="str">
        <f t="shared" si="97"/>
        <v/>
      </c>
      <c r="AV423" s="15" t="str">
        <f t="shared" si="98"/>
        <v/>
      </c>
      <c r="AW423" s="28"/>
      <c r="AX423" s="84" t="str">
        <f>IF(J423=Dropdown!$E$6,AG423,"")</f>
        <v/>
      </c>
      <c r="AY423" s="84" t="str">
        <f>IF(J423=Dropdown!$E$7,AG423,"")</f>
        <v/>
      </c>
      <c r="AZ423" s="85" t="str">
        <f>IF(J423=Dropdown!$E$8,AG423,"")</f>
        <v/>
      </c>
      <c r="BA423" s="84" t="str">
        <f>IF(J423=Dropdown!$E$9,AG423,"")</f>
        <v/>
      </c>
      <c r="BB423" s="84" t="str">
        <f>IF(J423=Dropdown!$E$10,AG423,"")</f>
        <v/>
      </c>
      <c r="BC423" s="84" t="str">
        <f>IF(J423=Dropdown!$E$11,AG423,"")</f>
        <v/>
      </c>
      <c r="BD423" s="85" t="str">
        <f>IF(J423=Dropdown!$E$12,AG423,"")</f>
        <v/>
      </c>
      <c r="BE423" s="85" t="str">
        <f>IF(J423=Dropdown!$E$13,AG423,"")</f>
        <v/>
      </c>
    </row>
    <row r="424" spans="1:57" ht="15.75" customHeight="1" x14ac:dyDescent="0.2">
      <c r="A424" s="238"/>
      <c r="B424" s="239"/>
      <c r="C424" s="240"/>
      <c r="D424" s="241"/>
      <c r="E424" s="242"/>
      <c r="F424" s="241"/>
      <c r="G424" s="242"/>
      <c r="H424" s="243"/>
      <c r="I424" s="244"/>
      <c r="J424" s="230"/>
      <c r="K424" s="231"/>
      <c r="L424" s="231"/>
      <c r="M424" s="231"/>
      <c r="N424" s="231"/>
      <c r="O424" s="231"/>
      <c r="P424" s="232"/>
      <c r="Q424" s="233"/>
      <c r="R424" s="233"/>
      <c r="S424" s="233"/>
      <c r="T424" s="233"/>
      <c r="U424" s="233"/>
      <c r="V424" s="233"/>
      <c r="W424" s="233"/>
      <c r="X424" s="233"/>
      <c r="Y424" s="233"/>
      <c r="Z424" s="233"/>
      <c r="AA424" s="233"/>
      <c r="AB424" s="233"/>
      <c r="AC424" s="233"/>
      <c r="AD424" s="233"/>
      <c r="AE424" s="233"/>
      <c r="AF424" s="233"/>
      <c r="AG424" s="97" t="str">
        <f t="shared" si="99"/>
        <v>0:00</v>
      </c>
      <c r="AH424" s="98"/>
      <c r="AJ424" s="16" t="str">
        <f t="shared" si="86"/>
        <v/>
      </c>
      <c r="AK424" s="16" t="str">
        <f t="shared" si="87"/>
        <v/>
      </c>
      <c r="AL424" s="16" t="str">
        <f t="shared" si="88"/>
        <v/>
      </c>
      <c r="AM424" s="16" t="str">
        <f t="shared" si="89"/>
        <v/>
      </c>
      <c r="AN424" s="16" t="str">
        <f t="shared" si="90"/>
        <v/>
      </c>
      <c r="AO424" s="16" t="str">
        <f t="shared" si="91"/>
        <v/>
      </c>
      <c r="AP424" s="16" t="str">
        <f t="shared" si="92"/>
        <v/>
      </c>
      <c r="AQ424" s="16" t="str">
        <f t="shared" si="93"/>
        <v/>
      </c>
      <c r="AR424" s="16" t="str">
        <f t="shared" si="94"/>
        <v/>
      </c>
      <c r="AS424" s="16" t="str">
        <f t="shared" si="95"/>
        <v/>
      </c>
      <c r="AT424" s="16" t="str">
        <f t="shared" si="96"/>
        <v/>
      </c>
      <c r="AU424" s="15" t="str">
        <f t="shared" si="97"/>
        <v/>
      </c>
      <c r="AV424" s="15" t="str">
        <f t="shared" si="98"/>
        <v/>
      </c>
      <c r="AW424" s="28"/>
      <c r="AX424" s="85" t="str">
        <f>IF(J424=Dropdown!$E$6,AG424,"")</f>
        <v/>
      </c>
      <c r="AY424" s="85" t="str">
        <f>IF(J424=Dropdown!$E$7,AG424,"")</f>
        <v/>
      </c>
      <c r="AZ424" s="85" t="str">
        <f>IF(J424=Dropdown!$E$8,AG424,"")</f>
        <v/>
      </c>
      <c r="BA424" s="85" t="str">
        <f>IF(J424=Dropdown!$E$9,AG424,"")</f>
        <v/>
      </c>
      <c r="BB424" s="85" t="str">
        <f>IF(J424=Dropdown!$E$10,AG424,"")</f>
        <v/>
      </c>
      <c r="BC424" s="85" t="str">
        <f>IF(J424=Dropdown!$E$11,AG424,"")</f>
        <v/>
      </c>
      <c r="BD424" s="85" t="str">
        <f>IF(J424=Dropdown!$E$12,AG424,"")</f>
        <v/>
      </c>
      <c r="BE424" s="85" t="str">
        <f>IF(J424=Dropdown!$E$13,AG424,"")</f>
        <v/>
      </c>
    </row>
    <row r="425" spans="1:57" ht="15.75" customHeight="1" x14ac:dyDescent="0.2">
      <c r="A425" s="238"/>
      <c r="B425" s="239"/>
      <c r="C425" s="240"/>
      <c r="D425" s="241"/>
      <c r="E425" s="242"/>
      <c r="F425" s="241"/>
      <c r="G425" s="242"/>
      <c r="H425" s="243"/>
      <c r="I425" s="244"/>
      <c r="J425" s="230"/>
      <c r="K425" s="231"/>
      <c r="L425" s="231"/>
      <c r="M425" s="231"/>
      <c r="N425" s="231"/>
      <c r="O425" s="231"/>
      <c r="P425" s="232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97" t="str">
        <f t="shared" si="99"/>
        <v>0:00</v>
      </c>
      <c r="AH425" s="98"/>
      <c r="AJ425" s="16" t="str">
        <f t="shared" si="86"/>
        <v/>
      </c>
      <c r="AK425" s="16" t="str">
        <f t="shared" si="87"/>
        <v/>
      </c>
      <c r="AL425" s="16" t="str">
        <f t="shared" si="88"/>
        <v/>
      </c>
      <c r="AM425" s="16" t="str">
        <f t="shared" si="89"/>
        <v/>
      </c>
      <c r="AN425" s="16" t="str">
        <f t="shared" si="90"/>
        <v/>
      </c>
      <c r="AO425" s="16" t="str">
        <f t="shared" si="91"/>
        <v/>
      </c>
      <c r="AP425" s="16" t="str">
        <f t="shared" si="92"/>
        <v/>
      </c>
      <c r="AQ425" s="16" t="str">
        <f t="shared" si="93"/>
        <v/>
      </c>
      <c r="AR425" s="16" t="str">
        <f t="shared" si="94"/>
        <v/>
      </c>
      <c r="AS425" s="16" t="str">
        <f t="shared" si="95"/>
        <v/>
      </c>
      <c r="AT425" s="16" t="str">
        <f t="shared" si="96"/>
        <v/>
      </c>
      <c r="AU425" s="15" t="str">
        <f t="shared" si="97"/>
        <v/>
      </c>
      <c r="AV425" s="15" t="str">
        <f t="shared" si="98"/>
        <v/>
      </c>
      <c r="AW425" s="28"/>
      <c r="AX425" s="85" t="str">
        <f>IF(J425=Dropdown!$E$6,AG425,"")</f>
        <v/>
      </c>
      <c r="AY425" s="85" t="str">
        <f>IF(J425=Dropdown!$E$7,AG425,"")</f>
        <v/>
      </c>
      <c r="AZ425" s="84" t="str">
        <f>IF(J425=Dropdown!$E$8,AG425,"")</f>
        <v/>
      </c>
      <c r="BA425" s="85" t="str">
        <f>IF(J425=Dropdown!$E$9,AG425,"")</f>
        <v/>
      </c>
      <c r="BB425" s="85" t="str">
        <f>IF(J425=Dropdown!$E$10,AG425,"")</f>
        <v/>
      </c>
      <c r="BC425" s="85" t="str">
        <f>IF(J425=Dropdown!$E$11,AG425,"")</f>
        <v/>
      </c>
      <c r="BD425" s="84" t="str">
        <f>IF(J425=Dropdown!$E$12,AG425,"")</f>
        <v/>
      </c>
      <c r="BE425" s="84" t="str">
        <f>IF(J425=Dropdown!$E$13,AG425,"")</f>
        <v/>
      </c>
    </row>
    <row r="426" spans="1:57" ht="15.75" customHeight="1" x14ac:dyDescent="0.2">
      <c r="A426" s="238"/>
      <c r="B426" s="239"/>
      <c r="C426" s="240"/>
      <c r="D426" s="241"/>
      <c r="E426" s="242"/>
      <c r="F426" s="241"/>
      <c r="G426" s="242"/>
      <c r="H426" s="243"/>
      <c r="I426" s="244"/>
      <c r="J426" s="230"/>
      <c r="K426" s="231"/>
      <c r="L426" s="231"/>
      <c r="M426" s="231"/>
      <c r="N426" s="231"/>
      <c r="O426" s="231"/>
      <c r="P426" s="232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97" t="str">
        <f t="shared" si="99"/>
        <v>0:00</v>
      </c>
      <c r="AH426" s="98"/>
      <c r="AJ426" s="16" t="str">
        <f t="shared" si="86"/>
        <v/>
      </c>
      <c r="AK426" s="16" t="str">
        <f t="shared" si="87"/>
        <v/>
      </c>
      <c r="AL426" s="16" t="str">
        <f t="shared" si="88"/>
        <v/>
      </c>
      <c r="AM426" s="16" t="str">
        <f t="shared" si="89"/>
        <v/>
      </c>
      <c r="AN426" s="16" t="str">
        <f t="shared" si="90"/>
        <v/>
      </c>
      <c r="AO426" s="16" t="str">
        <f t="shared" si="91"/>
        <v/>
      </c>
      <c r="AP426" s="16" t="str">
        <f t="shared" si="92"/>
        <v/>
      </c>
      <c r="AQ426" s="16" t="str">
        <f t="shared" si="93"/>
        <v/>
      </c>
      <c r="AR426" s="16" t="str">
        <f t="shared" si="94"/>
        <v/>
      </c>
      <c r="AS426" s="16" t="str">
        <f t="shared" si="95"/>
        <v/>
      </c>
      <c r="AT426" s="16" t="str">
        <f t="shared" si="96"/>
        <v/>
      </c>
      <c r="AU426" s="15" t="str">
        <f t="shared" si="97"/>
        <v/>
      </c>
      <c r="AV426" s="15" t="str">
        <f t="shared" si="98"/>
        <v/>
      </c>
      <c r="AW426" s="28"/>
      <c r="AX426" s="84" t="str">
        <f>IF(J426=Dropdown!$E$6,AG426,"")</f>
        <v/>
      </c>
      <c r="AY426" s="84" t="str">
        <f>IF(J426=Dropdown!$E$7,AG426,"")</f>
        <v/>
      </c>
      <c r="AZ426" s="85" t="str">
        <f>IF(J426=Dropdown!$E$8,AG426,"")</f>
        <v/>
      </c>
      <c r="BA426" s="84" t="str">
        <f>IF(J426=Dropdown!$E$9,AG426,"")</f>
        <v/>
      </c>
      <c r="BB426" s="85" t="str">
        <f>IF(J426=Dropdown!$E$10,AG426,"")</f>
        <v/>
      </c>
      <c r="BC426" s="85" t="str">
        <f>IF(J426=Dropdown!$E$11,AG426,"")</f>
        <v/>
      </c>
      <c r="BD426" s="85" t="str">
        <f>IF(J426=Dropdown!$E$12,AG426,"")</f>
        <v/>
      </c>
      <c r="BE426" s="85" t="str">
        <f>IF(J426=Dropdown!$E$13,AG426,"")</f>
        <v/>
      </c>
    </row>
    <row r="427" spans="1:57" ht="15.75" customHeight="1" x14ac:dyDescent="0.2">
      <c r="A427" s="238"/>
      <c r="B427" s="239"/>
      <c r="C427" s="240"/>
      <c r="D427" s="241"/>
      <c r="E427" s="242"/>
      <c r="F427" s="241"/>
      <c r="G427" s="242"/>
      <c r="H427" s="243"/>
      <c r="I427" s="244"/>
      <c r="J427" s="230"/>
      <c r="K427" s="231"/>
      <c r="L427" s="231"/>
      <c r="M427" s="231"/>
      <c r="N427" s="231"/>
      <c r="O427" s="231"/>
      <c r="P427" s="232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97" t="str">
        <f t="shared" si="99"/>
        <v>0:00</v>
      </c>
      <c r="AH427" s="98"/>
      <c r="AJ427" s="16" t="str">
        <f t="shared" si="86"/>
        <v/>
      </c>
      <c r="AK427" s="16" t="str">
        <f t="shared" si="87"/>
        <v/>
      </c>
      <c r="AL427" s="16" t="str">
        <f t="shared" si="88"/>
        <v/>
      </c>
      <c r="AM427" s="16" t="str">
        <f t="shared" si="89"/>
        <v/>
      </c>
      <c r="AN427" s="16" t="str">
        <f t="shared" si="90"/>
        <v/>
      </c>
      <c r="AO427" s="16" t="str">
        <f t="shared" si="91"/>
        <v/>
      </c>
      <c r="AP427" s="16" t="str">
        <f t="shared" si="92"/>
        <v/>
      </c>
      <c r="AQ427" s="16" t="str">
        <f t="shared" si="93"/>
        <v/>
      </c>
      <c r="AR427" s="16" t="str">
        <f t="shared" si="94"/>
        <v/>
      </c>
      <c r="AS427" s="16" t="str">
        <f t="shared" si="95"/>
        <v/>
      </c>
      <c r="AT427" s="16" t="str">
        <f t="shared" si="96"/>
        <v/>
      </c>
      <c r="AU427" s="15" t="str">
        <f t="shared" si="97"/>
        <v/>
      </c>
      <c r="AV427" s="15" t="str">
        <f t="shared" si="98"/>
        <v/>
      </c>
      <c r="AW427" s="28"/>
      <c r="AX427" s="85" t="str">
        <f>IF(J427=Dropdown!$E$6,AG427,"")</f>
        <v/>
      </c>
      <c r="AY427" s="85" t="str">
        <f>IF(J427=Dropdown!$E$7,AG427,"")</f>
        <v/>
      </c>
      <c r="AZ427" s="85" t="str">
        <f>IF(J427=Dropdown!$E$8,AG427,"")</f>
        <v/>
      </c>
      <c r="BA427" s="85" t="str">
        <f>IF(J427=Dropdown!$E$9,AG427,"")</f>
        <v/>
      </c>
      <c r="BB427" s="85" t="str">
        <f>IF(J427=Dropdown!$E$10,AG427,"")</f>
        <v/>
      </c>
      <c r="BC427" s="85" t="str">
        <f>IF(J427=Dropdown!$E$11,AG427,"")</f>
        <v/>
      </c>
      <c r="BD427" s="85" t="str">
        <f>IF(J427=Dropdown!$E$12,AG427,"")</f>
        <v/>
      </c>
      <c r="BE427" s="85" t="str">
        <f>IF(J427=Dropdown!$E$13,AG427,"")</f>
        <v/>
      </c>
    </row>
    <row r="428" spans="1:57" ht="15.75" customHeight="1" x14ac:dyDescent="0.2">
      <c r="A428" s="238"/>
      <c r="B428" s="239"/>
      <c r="C428" s="240"/>
      <c r="D428" s="241"/>
      <c r="E428" s="242"/>
      <c r="F428" s="241"/>
      <c r="G428" s="242"/>
      <c r="H428" s="243"/>
      <c r="I428" s="244"/>
      <c r="J428" s="230"/>
      <c r="K428" s="231"/>
      <c r="L428" s="231"/>
      <c r="M428" s="231"/>
      <c r="N428" s="231"/>
      <c r="O428" s="231"/>
      <c r="P428" s="232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97" t="str">
        <f t="shared" si="99"/>
        <v>0:00</v>
      </c>
      <c r="AH428" s="98"/>
      <c r="AJ428" s="16" t="str">
        <f t="shared" si="86"/>
        <v/>
      </c>
      <c r="AK428" s="16" t="str">
        <f t="shared" si="87"/>
        <v/>
      </c>
      <c r="AL428" s="16" t="str">
        <f t="shared" si="88"/>
        <v/>
      </c>
      <c r="AM428" s="16" t="str">
        <f t="shared" si="89"/>
        <v/>
      </c>
      <c r="AN428" s="16" t="str">
        <f t="shared" si="90"/>
        <v/>
      </c>
      <c r="AO428" s="16" t="str">
        <f t="shared" si="91"/>
        <v/>
      </c>
      <c r="AP428" s="16" t="str">
        <f t="shared" si="92"/>
        <v/>
      </c>
      <c r="AQ428" s="16" t="str">
        <f t="shared" si="93"/>
        <v/>
      </c>
      <c r="AR428" s="16" t="str">
        <f t="shared" si="94"/>
        <v/>
      </c>
      <c r="AS428" s="16" t="str">
        <f t="shared" si="95"/>
        <v/>
      </c>
      <c r="AT428" s="16" t="str">
        <f t="shared" si="96"/>
        <v/>
      </c>
      <c r="AU428" s="15" t="str">
        <f t="shared" si="97"/>
        <v/>
      </c>
      <c r="AV428" s="15" t="str">
        <f t="shared" si="98"/>
        <v/>
      </c>
      <c r="AW428" s="28"/>
      <c r="AX428" s="85" t="str">
        <f>IF(J428=Dropdown!$E$6,AG428,"")</f>
        <v/>
      </c>
      <c r="AY428" s="85" t="str">
        <f>IF(J428=Dropdown!$E$7,AG428,"")</f>
        <v/>
      </c>
      <c r="AZ428" s="85" t="str">
        <f>IF(J428=Dropdown!$E$8,AG428,"")</f>
        <v/>
      </c>
      <c r="BA428" s="85" t="str">
        <f>IF(J428=Dropdown!$E$9,AG428,"")</f>
        <v/>
      </c>
      <c r="BB428" s="84" t="str">
        <f>IF(J428=Dropdown!$E$10,AG428,"")</f>
        <v/>
      </c>
      <c r="BC428" s="85" t="str">
        <f>IF(J428=Dropdown!$E$11,AG428,"")</f>
        <v/>
      </c>
      <c r="BD428" s="85" t="str">
        <f>IF(J428=Dropdown!$E$12,AG428,"")</f>
        <v/>
      </c>
      <c r="BE428" s="85" t="str">
        <f>IF(J428=Dropdown!$E$13,AG428,"")</f>
        <v/>
      </c>
    </row>
    <row r="429" spans="1:57" ht="15.75" customHeight="1" x14ac:dyDescent="0.2">
      <c r="A429" s="238"/>
      <c r="B429" s="239"/>
      <c r="C429" s="240"/>
      <c r="D429" s="241"/>
      <c r="E429" s="242"/>
      <c r="F429" s="241"/>
      <c r="G429" s="242"/>
      <c r="H429" s="243"/>
      <c r="I429" s="244"/>
      <c r="J429" s="230"/>
      <c r="K429" s="231"/>
      <c r="L429" s="231"/>
      <c r="M429" s="231"/>
      <c r="N429" s="231"/>
      <c r="O429" s="231"/>
      <c r="P429" s="232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97" t="str">
        <f t="shared" si="99"/>
        <v>0:00</v>
      </c>
      <c r="AH429" s="98"/>
      <c r="AJ429" s="16" t="str">
        <f t="shared" si="86"/>
        <v/>
      </c>
      <c r="AK429" s="16" t="str">
        <f t="shared" si="87"/>
        <v/>
      </c>
      <c r="AL429" s="16" t="str">
        <f t="shared" si="88"/>
        <v/>
      </c>
      <c r="AM429" s="16" t="str">
        <f t="shared" si="89"/>
        <v/>
      </c>
      <c r="AN429" s="16" t="str">
        <f t="shared" si="90"/>
        <v/>
      </c>
      <c r="AO429" s="16" t="str">
        <f t="shared" si="91"/>
        <v/>
      </c>
      <c r="AP429" s="16" t="str">
        <f t="shared" si="92"/>
        <v/>
      </c>
      <c r="AQ429" s="16" t="str">
        <f t="shared" si="93"/>
        <v/>
      </c>
      <c r="AR429" s="16" t="str">
        <f t="shared" si="94"/>
        <v/>
      </c>
      <c r="AS429" s="16" t="str">
        <f t="shared" si="95"/>
        <v/>
      </c>
      <c r="AT429" s="16" t="str">
        <f t="shared" si="96"/>
        <v/>
      </c>
      <c r="AU429" s="15" t="str">
        <f t="shared" si="97"/>
        <v/>
      </c>
      <c r="AV429" s="15" t="str">
        <f t="shared" si="98"/>
        <v/>
      </c>
      <c r="AW429" s="28"/>
      <c r="AX429" s="84" t="str">
        <f>IF(J429=Dropdown!$E$6,AG429,"")</f>
        <v/>
      </c>
      <c r="AY429" s="84" t="str">
        <f>IF(J429=Dropdown!$E$7,AG429,"")</f>
        <v/>
      </c>
      <c r="AZ429" s="85" t="str">
        <f>IF(J429=Dropdown!$E$8,AG429,"")</f>
        <v/>
      </c>
      <c r="BA429" s="84" t="str">
        <f>IF(J429=Dropdown!$E$9,AG429,"")</f>
        <v/>
      </c>
      <c r="BB429" s="85" t="str">
        <f>IF(J429=Dropdown!$E$10,AG429,"")</f>
        <v/>
      </c>
      <c r="BC429" s="84" t="str">
        <f>IF(J429=Dropdown!$E$11,AG429,"")</f>
        <v/>
      </c>
      <c r="BD429" s="84" t="str">
        <f>IF(J429=Dropdown!$E$12,AG429,"")</f>
        <v/>
      </c>
      <c r="BE429" s="84" t="str">
        <f>IF(J429=Dropdown!$E$13,AG429,"")</f>
        <v/>
      </c>
    </row>
    <row r="430" spans="1:57" ht="15.75" customHeight="1" x14ac:dyDescent="0.2">
      <c r="A430" s="238"/>
      <c r="B430" s="239"/>
      <c r="C430" s="240"/>
      <c r="D430" s="241"/>
      <c r="E430" s="242"/>
      <c r="F430" s="241"/>
      <c r="G430" s="242"/>
      <c r="H430" s="243"/>
      <c r="I430" s="244"/>
      <c r="J430" s="230"/>
      <c r="K430" s="231"/>
      <c r="L430" s="231"/>
      <c r="M430" s="231"/>
      <c r="N430" s="231"/>
      <c r="O430" s="231"/>
      <c r="P430" s="232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97" t="str">
        <f t="shared" si="99"/>
        <v>0:00</v>
      </c>
      <c r="AH430" s="98"/>
      <c r="AJ430" s="16" t="str">
        <f t="shared" si="86"/>
        <v/>
      </c>
      <c r="AK430" s="16" t="str">
        <f t="shared" si="87"/>
        <v/>
      </c>
      <c r="AL430" s="16" t="str">
        <f t="shared" si="88"/>
        <v/>
      </c>
      <c r="AM430" s="16" t="str">
        <f t="shared" si="89"/>
        <v/>
      </c>
      <c r="AN430" s="16" t="str">
        <f t="shared" si="90"/>
        <v/>
      </c>
      <c r="AO430" s="16" t="str">
        <f t="shared" si="91"/>
        <v/>
      </c>
      <c r="AP430" s="16" t="str">
        <f t="shared" si="92"/>
        <v/>
      </c>
      <c r="AQ430" s="16" t="str">
        <f t="shared" si="93"/>
        <v/>
      </c>
      <c r="AR430" s="16" t="str">
        <f t="shared" si="94"/>
        <v/>
      </c>
      <c r="AS430" s="16" t="str">
        <f t="shared" si="95"/>
        <v/>
      </c>
      <c r="AT430" s="16" t="str">
        <f t="shared" si="96"/>
        <v/>
      </c>
      <c r="AU430" s="15" t="str">
        <f t="shared" si="97"/>
        <v/>
      </c>
      <c r="AV430" s="15" t="str">
        <f t="shared" si="98"/>
        <v/>
      </c>
      <c r="AW430" s="28"/>
      <c r="AX430" s="85" t="str">
        <f>IF(J430=Dropdown!$E$6,AG430,"")</f>
        <v/>
      </c>
      <c r="AY430" s="85" t="str">
        <f>IF(J430=Dropdown!$E$7,AG430,"")</f>
        <v/>
      </c>
      <c r="AZ430" s="85" t="str">
        <f>IF(J430=Dropdown!$E$8,AG430,"")</f>
        <v/>
      </c>
      <c r="BA430" s="85" t="str">
        <f>IF(J430=Dropdown!$E$9,AG430,"")</f>
        <v/>
      </c>
      <c r="BB430" s="85" t="str">
        <f>IF(J430=Dropdown!$E$10,AG430,"")</f>
        <v/>
      </c>
      <c r="BC430" s="85" t="str">
        <f>IF(J430=Dropdown!$E$11,AG430,"")</f>
        <v/>
      </c>
      <c r="BD430" s="85" t="str">
        <f>IF(J430=Dropdown!$E$12,AG430,"")</f>
        <v/>
      </c>
      <c r="BE430" s="85" t="str">
        <f>IF(J430=Dropdown!$E$13,AG430,"")</f>
        <v/>
      </c>
    </row>
    <row r="431" spans="1:57" ht="15.75" customHeight="1" x14ac:dyDescent="0.2">
      <c r="A431" s="238"/>
      <c r="B431" s="239"/>
      <c r="C431" s="240"/>
      <c r="D431" s="241"/>
      <c r="E431" s="242"/>
      <c r="F431" s="241"/>
      <c r="G431" s="242"/>
      <c r="H431" s="243"/>
      <c r="I431" s="244"/>
      <c r="J431" s="230"/>
      <c r="K431" s="231"/>
      <c r="L431" s="231"/>
      <c r="M431" s="231"/>
      <c r="N431" s="231"/>
      <c r="O431" s="231"/>
      <c r="P431" s="232"/>
      <c r="Q431" s="233"/>
      <c r="R431" s="233"/>
      <c r="S431" s="233"/>
      <c r="T431" s="233"/>
      <c r="U431" s="233"/>
      <c r="V431" s="233"/>
      <c r="W431" s="233"/>
      <c r="X431" s="233"/>
      <c r="Y431" s="233"/>
      <c r="Z431" s="233"/>
      <c r="AA431" s="233"/>
      <c r="AB431" s="233"/>
      <c r="AC431" s="233"/>
      <c r="AD431" s="233"/>
      <c r="AE431" s="233"/>
      <c r="AF431" s="233"/>
      <c r="AG431" s="97" t="str">
        <f t="shared" si="99"/>
        <v>0:00</v>
      </c>
      <c r="AH431" s="98"/>
      <c r="AJ431" s="16" t="str">
        <f t="shared" si="86"/>
        <v/>
      </c>
      <c r="AK431" s="16" t="str">
        <f t="shared" si="87"/>
        <v/>
      </c>
      <c r="AL431" s="16" t="str">
        <f t="shared" si="88"/>
        <v/>
      </c>
      <c r="AM431" s="16" t="str">
        <f t="shared" si="89"/>
        <v/>
      </c>
      <c r="AN431" s="16" t="str">
        <f t="shared" si="90"/>
        <v/>
      </c>
      <c r="AO431" s="16" t="str">
        <f t="shared" si="91"/>
        <v/>
      </c>
      <c r="AP431" s="16" t="str">
        <f t="shared" si="92"/>
        <v/>
      </c>
      <c r="AQ431" s="16" t="str">
        <f t="shared" si="93"/>
        <v/>
      </c>
      <c r="AR431" s="16" t="str">
        <f t="shared" si="94"/>
        <v/>
      </c>
      <c r="AS431" s="16" t="str">
        <f t="shared" si="95"/>
        <v/>
      </c>
      <c r="AT431" s="16" t="str">
        <f t="shared" si="96"/>
        <v/>
      </c>
      <c r="AU431" s="15" t="str">
        <f t="shared" si="97"/>
        <v/>
      </c>
      <c r="AV431" s="15" t="str">
        <f t="shared" si="98"/>
        <v/>
      </c>
      <c r="AW431" s="28"/>
      <c r="AX431" s="85" t="str">
        <f>IF(J431=Dropdown!$E$6,AG431,"")</f>
        <v/>
      </c>
      <c r="AY431" s="85" t="str">
        <f>IF(J431=Dropdown!$E$7,AG431,"")</f>
        <v/>
      </c>
      <c r="AZ431" s="85" t="str">
        <f>IF(J431=Dropdown!$E$8,AG431,"")</f>
        <v/>
      </c>
      <c r="BA431" s="85" t="str">
        <f>IF(J431=Dropdown!$E$9,AG431,"")</f>
        <v/>
      </c>
      <c r="BB431" s="85" t="str">
        <f>IF(J431=Dropdown!$E$10,AG431,"")</f>
        <v/>
      </c>
      <c r="BC431" s="85" t="str">
        <f>IF(J431=Dropdown!$E$11,AG431,"")</f>
        <v/>
      </c>
      <c r="BD431" s="85" t="str">
        <f>IF(J431=Dropdown!$E$12,AG431,"")</f>
        <v/>
      </c>
      <c r="BE431" s="85" t="str">
        <f>IF(J431=Dropdown!$E$13,AG431,"")</f>
        <v/>
      </c>
    </row>
    <row r="432" spans="1:57" ht="15.75" customHeight="1" x14ac:dyDescent="0.2">
      <c r="A432" s="238"/>
      <c r="B432" s="239"/>
      <c r="C432" s="240"/>
      <c r="D432" s="241"/>
      <c r="E432" s="242"/>
      <c r="F432" s="241"/>
      <c r="G432" s="242"/>
      <c r="H432" s="243"/>
      <c r="I432" s="244"/>
      <c r="J432" s="230"/>
      <c r="K432" s="231"/>
      <c r="L432" s="231"/>
      <c r="M432" s="231"/>
      <c r="N432" s="231"/>
      <c r="O432" s="231"/>
      <c r="P432" s="232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97" t="str">
        <f t="shared" si="99"/>
        <v>0:00</v>
      </c>
      <c r="AH432" s="98"/>
      <c r="AJ432" s="16" t="str">
        <f t="shared" si="86"/>
        <v/>
      </c>
      <c r="AK432" s="16" t="str">
        <f t="shared" si="87"/>
        <v/>
      </c>
      <c r="AL432" s="16" t="str">
        <f t="shared" si="88"/>
        <v/>
      </c>
      <c r="AM432" s="16" t="str">
        <f t="shared" si="89"/>
        <v/>
      </c>
      <c r="AN432" s="16" t="str">
        <f t="shared" si="90"/>
        <v/>
      </c>
      <c r="AO432" s="16" t="str">
        <f t="shared" si="91"/>
        <v/>
      </c>
      <c r="AP432" s="16" t="str">
        <f t="shared" si="92"/>
        <v/>
      </c>
      <c r="AQ432" s="16" t="str">
        <f t="shared" si="93"/>
        <v/>
      </c>
      <c r="AR432" s="16" t="str">
        <f t="shared" si="94"/>
        <v/>
      </c>
      <c r="AS432" s="16" t="str">
        <f t="shared" si="95"/>
        <v/>
      </c>
      <c r="AT432" s="16" t="str">
        <f t="shared" si="96"/>
        <v/>
      </c>
      <c r="AU432" s="15" t="str">
        <f t="shared" si="97"/>
        <v/>
      </c>
      <c r="AV432" s="15" t="str">
        <f t="shared" si="98"/>
        <v/>
      </c>
      <c r="AW432" s="28"/>
      <c r="AX432" s="84" t="str">
        <f>IF(J432=Dropdown!$E$6,AG432,"")</f>
        <v/>
      </c>
      <c r="AY432" s="84" t="str">
        <f>IF(J432=Dropdown!$E$7,AG432,"")</f>
        <v/>
      </c>
      <c r="AZ432" s="84" t="str">
        <f>IF(J432=Dropdown!$E$8,AG432,"")</f>
        <v/>
      </c>
      <c r="BA432" s="84" t="str">
        <f>IF(J432=Dropdown!$E$9,AG432,"")</f>
        <v/>
      </c>
      <c r="BB432" s="85" t="str">
        <f>IF(J432=Dropdown!$E$10,AG432,"")</f>
        <v/>
      </c>
      <c r="BC432" s="85" t="str">
        <f>IF(J432=Dropdown!$E$11,AG432,"")</f>
        <v/>
      </c>
      <c r="BD432" s="85" t="str">
        <f>IF(J432=Dropdown!$E$12,AG432,"")</f>
        <v/>
      </c>
      <c r="BE432" s="85" t="str">
        <f>IF(J432=Dropdown!$E$13,AG432,"")</f>
        <v/>
      </c>
    </row>
    <row r="433" spans="1:57" ht="15.75" customHeight="1" x14ac:dyDescent="0.2">
      <c r="A433" s="238"/>
      <c r="B433" s="239"/>
      <c r="C433" s="240"/>
      <c r="D433" s="241"/>
      <c r="E433" s="242"/>
      <c r="F433" s="241"/>
      <c r="G433" s="242"/>
      <c r="H433" s="243"/>
      <c r="I433" s="244"/>
      <c r="J433" s="230"/>
      <c r="K433" s="231"/>
      <c r="L433" s="231"/>
      <c r="M433" s="231"/>
      <c r="N433" s="231"/>
      <c r="O433" s="231"/>
      <c r="P433" s="232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97" t="str">
        <f t="shared" si="99"/>
        <v>0:00</v>
      </c>
      <c r="AH433" s="98"/>
      <c r="AJ433" s="16" t="str">
        <f t="shared" si="86"/>
        <v/>
      </c>
      <c r="AK433" s="16" t="str">
        <f t="shared" si="87"/>
        <v/>
      </c>
      <c r="AL433" s="16" t="str">
        <f t="shared" si="88"/>
        <v/>
      </c>
      <c r="AM433" s="16" t="str">
        <f t="shared" si="89"/>
        <v/>
      </c>
      <c r="AN433" s="16" t="str">
        <f t="shared" si="90"/>
        <v/>
      </c>
      <c r="AO433" s="16" t="str">
        <f t="shared" si="91"/>
        <v/>
      </c>
      <c r="AP433" s="16" t="str">
        <f t="shared" si="92"/>
        <v/>
      </c>
      <c r="AQ433" s="16" t="str">
        <f t="shared" si="93"/>
        <v/>
      </c>
      <c r="AR433" s="16" t="str">
        <f t="shared" si="94"/>
        <v/>
      </c>
      <c r="AS433" s="16" t="str">
        <f t="shared" si="95"/>
        <v/>
      </c>
      <c r="AT433" s="16" t="str">
        <f t="shared" si="96"/>
        <v/>
      </c>
      <c r="AU433" s="15" t="str">
        <f t="shared" si="97"/>
        <v/>
      </c>
      <c r="AV433" s="15" t="str">
        <f t="shared" si="98"/>
        <v/>
      </c>
      <c r="AW433" s="28"/>
      <c r="AX433" s="85" t="str">
        <f>IF(J433=Dropdown!$E$6,AG433,"")</f>
        <v/>
      </c>
      <c r="AY433" s="85" t="str">
        <f>IF(J433=Dropdown!$E$7,AG433,"")</f>
        <v/>
      </c>
      <c r="AZ433" s="85" t="str">
        <f>IF(J433=Dropdown!$E$8,AG433,"")</f>
        <v/>
      </c>
      <c r="BA433" s="85" t="str">
        <f>IF(J433=Dropdown!$E$9,AG433,"")</f>
        <v/>
      </c>
      <c r="BB433" s="84" t="str">
        <f>IF(J433=Dropdown!$E$10,AG433,"")</f>
        <v/>
      </c>
      <c r="BC433" s="85" t="str">
        <f>IF(J433=Dropdown!$E$11,AG433,"")</f>
        <v/>
      </c>
      <c r="BD433" s="84" t="str">
        <f>IF(J433=Dropdown!$E$12,AG433,"")</f>
        <v/>
      </c>
      <c r="BE433" s="84" t="str">
        <f>IF(J433=Dropdown!$E$13,AG433,"")</f>
        <v/>
      </c>
    </row>
    <row r="434" spans="1:57" ht="15.75" customHeight="1" x14ac:dyDescent="0.2">
      <c r="A434" s="238"/>
      <c r="B434" s="239"/>
      <c r="C434" s="240"/>
      <c r="D434" s="241"/>
      <c r="E434" s="242"/>
      <c r="F434" s="241"/>
      <c r="G434" s="242"/>
      <c r="H434" s="243"/>
      <c r="I434" s="244"/>
      <c r="J434" s="230"/>
      <c r="K434" s="231"/>
      <c r="L434" s="231"/>
      <c r="M434" s="231"/>
      <c r="N434" s="231"/>
      <c r="O434" s="231"/>
      <c r="P434" s="232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97" t="str">
        <f t="shared" si="99"/>
        <v>0:00</v>
      </c>
      <c r="AH434" s="98"/>
      <c r="AJ434" s="16" t="str">
        <f t="shared" si="86"/>
        <v/>
      </c>
      <c r="AK434" s="16" t="str">
        <f t="shared" si="87"/>
        <v/>
      </c>
      <c r="AL434" s="16" t="str">
        <f t="shared" si="88"/>
        <v/>
      </c>
      <c r="AM434" s="16" t="str">
        <f t="shared" si="89"/>
        <v/>
      </c>
      <c r="AN434" s="16" t="str">
        <f t="shared" si="90"/>
        <v/>
      </c>
      <c r="AO434" s="16" t="str">
        <f t="shared" si="91"/>
        <v/>
      </c>
      <c r="AP434" s="16" t="str">
        <f t="shared" si="92"/>
        <v/>
      </c>
      <c r="AQ434" s="16" t="str">
        <f t="shared" si="93"/>
        <v/>
      </c>
      <c r="AR434" s="16" t="str">
        <f t="shared" si="94"/>
        <v/>
      </c>
      <c r="AS434" s="16" t="str">
        <f t="shared" si="95"/>
        <v/>
      </c>
      <c r="AT434" s="16" t="str">
        <f t="shared" si="96"/>
        <v/>
      </c>
      <c r="AU434" s="15" t="str">
        <f t="shared" si="97"/>
        <v/>
      </c>
      <c r="AV434" s="15" t="str">
        <f t="shared" si="98"/>
        <v/>
      </c>
      <c r="AW434" s="28"/>
      <c r="AX434" s="85" t="str">
        <f>IF(J434=Dropdown!$E$6,AG434,"")</f>
        <v/>
      </c>
      <c r="AY434" s="85" t="str">
        <f>IF(J434=Dropdown!$E$7,AG434,"")</f>
        <v/>
      </c>
      <c r="AZ434" s="85" t="str">
        <f>IF(J434=Dropdown!$E$8,AG434,"")</f>
        <v/>
      </c>
      <c r="BA434" s="85" t="str">
        <f>IF(J434=Dropdown!$E$9,AG434,"")</f>
        <v/>
      </c>
      <c r="BB434" s="85" t="str">
        <f>IF(J434=Dropdown!$E$10,AG434,"")</f>
        <v/>
      </c>
      <c r="BC434" s="85" t="str">
        <f>IF(J434=Dropdown!$E$11,AG434,"")</f>
        <v/>
      </c>
      <c r="BD434" s="85" t="str">
        <f>IF(J434=Dropdown!$E$12,AG434,"")</f>
        <v/>
      </c>
      <c r="BE434" s="85" t="str">
        <f>IF(J434=Dropdown!$E$13,AG434,"")</f>
        <v/>
      </c>
    </row>
    <row r="435" spans="1:57" ht="15.75" customHeight="1" x14ac:dyDescent="0.2">
      <c r="A435" s="238"/>
      <c r="B435" s="239"/>
      <c r="C435" s="240"/>
      <c r="D435" s="241"/>
      <c r="E435" s="242"/>
      <c r="F435" s="241"/>
      <c r="G435" s="242"/>
      <c r="H435" s="243"/>
      <c r="I435" s="244"/>
      <c r="J435" s="230"/>
      <c r="K435" s="231"/>
      <c r="L435" s="231"/>
      <c r="M435" s="231"/>
      <c r="N435" s="231"/>
      <c r="O435" s="231"/>
      <c r="P435" s="232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97" t="str">
        <f t="shared" si="99"/>
        <v>0:00</v>
      </c>
      <c r="AH435" s="98"/>
      <c r="AJ435" s="16" t="str">
        <f t="shared" si="86"/>
        <v/>
      </c>
      <c r="AK435" s="16" t="str">
        <f t="shared" si="87"/>
        <v/>
      </c>
      <c r="AL435" s="16" t="str">
        <f t="shared" si="88"/>
        <v/>
      </c>
      <c r="AM435" s="16" t="str">
        <f t="shared" si="89"/>
        <v/>
      </c>
      <c r="AN435" s="16" t="str">
        <f t="shared" si="90"/>
        <v/>
      </c>
      <c r="AO435" s="16" t="str">
        <f t="shared" si="91"/>
        <v/>
      </c>
      <c r="AP435" s="16" t="str">
        <f t="shared" si="92"/>
        <v/>
      </c>
      <c r="AQ435" s="16" t="str">
        <f t="shared" si="93"/>
        <v/>
      </c>
      <c r="AR435" s="16" t="str">
        <f t="shared" si="94"/>
        <v/>
      </c>
      <c r="AS435" s="16" t="str">
        <f t="shared" si="95"/>
        <v/>
      </c>
      <c r="AT435" s="16" t="str">
        <f t="shared" si="96"/>
        <v/>
      </c>
      <c r="AU435" s="15" t="str">
        <f t="shared" si="97"/>
        <v/>
      </c>
      <c r="AV435" s="15" t="str">
        <f t="shared" si="98"/>
        <v/>
      </c>
      <c r="AW435" s="28"/>
      <c r="AX435" s="84" t="str">
        <f>IF(J435=Dropdown!$E$6,AG435,"")</f>
        <v/>
      </c>
      <c r="AY435" s="84" t="str">
        <f>IF(J435=Dropdown!$E$7,AG435,"")</f>
        <v/>
      </c>
      <c r="AZ435" s="85" t="str">
        <f>IF(J435=Dropdown!$E$8,AG435,"")</f>
        <v/>
      </c>
      <c r="BA435" s="84" t="str">
        <f>IF(J435=Dropdown!$E$9,AG435,"")</f>
        <v/>
      </c>
      <c r="BB435" s="85" t="str">
        <f>IF(J435=Dropdown!$E$10,AG435,"")</f>
        <v/>
      </c>
      <c r="BC435" s="84" t="str">
        <f>IF(J435=Dropdown!$E$11,AG435,"")</f>
        <v/>
      </c>
      <c r="BD435" s="85" t="str">
        <f>IF(J435=Dropdown!$E$12,AG435,"")</f>
        <v/>
      </c>
      <c r="BE435" s="85" t="str">
        <f>IF(J435=Dropdown!$E$13,AG435,"")</f>
        <v/>
      </c>
    </row>
    <row r="436" spans="1:57" ht="15.75" customHeight="1" x14ac:dyDescent="0.2">
      <c r="A436" s="238"/>
      <c r="B436" s="239"/>
      <c r="C436" s="240"/>
      <c r="D436" s="241"/>
      <c r="E436" s="242"/>
      <c r="F436" s="241"/>
      <c r="G436" s="242"/>
      <c r="H436" s="243"/>
      <c r="I436" s="244"/>
      <c r="J436" s="230"/>
      <c r="K436" s="231"/>
      <c r="L436" s="231"/>
      <c r="M436" s="231"/>
      <c r="N436" s="231"/>
      <c r="O436" s="231"/>
      <c r="P436" s="232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97" t="str">
        <f t="shared" si="99"/>
        <v>0:00</v>
      </c>
      <c r="AH436" s="98"/>
      <c r="AJ436" s="16" t="str">
        <f t="shared" si="86"/>
        <v/>
      </c>
      <c r="AK436" s="16" t="str">
        <f t="shared" si="87"/>
        <v/>
      </c>
      <c r="AL436" s="16" t="str">
        <f t="shared" si="88"/>
        <v/>
      </c>
      <c r="AM436" s="16" t="str">
        <f t="shared" si="89"/>
        <v/>
      </c>
      <c r="AN436" s="16" t="str">
        <f t="shared" si="90"/>
        <v/>
      </c>
      <c r="AO436" s="16" t="str">
        <f t="shared" si="91"/>
        <v/>
      </c>
      <c r="AP436" s="16" t="str">
        <f t="shared" si="92"/>
        <v/>
      </c>
      <c r="AQ436" s="16" t="str">
        <f t="shared" si="93"/>
        <v/>
      </c>
      <c r="AR436" s="16" t="str">
        <f t="shared" si="94"/>
        <v/>
      </c>
      <c r="AS436" s="16" t="str">
        <f t="shared" si="95"/>
        <v/>
      </c>
      <c r="AT436" s="16" t="str">
        <f t="shared" si="96"/>
        <v/>
      </c>
      <c r="AU436" s="15" t="str">
        <f t="shared" si="97"/>
        <v/>
      </c>
      <c r="AV436" s="15" t="str">
        <f t="shared" si="98"/>
        <v/>
      </c>
      <c r="AW436" s="28"/>
      <c r="AX436" s="85" t="str">
        <f>IF(J436=Dropdown!$E$6,AG436,"")</f>
        <v/>
      </c>
      <c r="AY436" s="85" t="str">
        <f>IF(J436=Dropdown!$E$7,AG436,"")</f>
        <v/>
      </c>
      <c r="AZ436" s="85" t="str">
        <f>IF(J436=Dropdown!$E$8,AG436,"")</f>
        <v/>
      </c>
      <c r="BA436" s="85" t="str">
        <f>IF(J436=Dropdown!$E$9,AG436,"")</f>
        <v/>
      </c>
      <c r="BB436" s="85" t="str">
        <f>IF(J436=Dropdown!$E$10,AG436,"")</f>
        <v/>
      </c>
      <c r="BC436" s="85" t="str">
        <f>IF(J436=Dropdown!$E$11,AG436,"")</f>
        <v/>
      </c>
      <c r="BD436" s="85" t="str">
        <f>IF(J436=Dropdown!$E$12,AG436,"")</f>
        <v/>
      </c>
      <c r="BE436" s="85" t="str">
        <f>IF(J436=Dropdown!$E$13,AG436,"")</f>
        <v/>
      </c>
    </row>
    <row r="437" spans="1:57" ht="15.75" customHeight="1" x14ac:dyDescent="0.2">
      <c r="A437" s="238"/>
      <c r="B437" s="239"/>
      <c r="C437" s="240"/>
      <c r="D437" s="241"/>
      <c r="E437" s="242"/>
      <c r="F437" s="241"/>
      <c r="G437" s="242"/>
      <c r="H437" s="243"/>
      <c r="I437" s="244"/>
      <c r="J437" s="230"/>
      <c r="K437" s="231"/>
      <c r="L437" s="231"/>
      <c r="M437" s="231"/>
      <c r="N437" s="231"/>
      <c r="O437" s="231"/>
      <c r="P437" s="232"/>
      <c r="Q437" s="233"/>
      <c r="R437" s="233"/>
      <c r="S437" s="233"/>
      <c r="T437" s="233"/>
      <c r="U437" s="233"/>
      <c r="V437" s="233"/>
      <c r="W437" s="233"/>
      <c r="X437" s="233"/>
      <c r="Y437" s="233"/>
      <c r="Z437" s="233"/>
      <c r="AA437" s="233"/>
      <c r="AB437" s="233"/>
      <c r="AC437" s="233"/>
      <c r="AD437" s="233"/>
      <c r="AE437" s="233"/>
      <c r="AF437" s="233"/>
      <c r="AG437" s="97" t="str">
        <f t="shared" si="99"/>
        <v>0:00</v>
      </c>
      <c r="AH437" s="98"/>
      <c r="AJ437" s="16" t="str">
        <f t="shared" si="86"/>
        <v/>
      </c>
      <c r="AK437" s="16" t="str">
        <f t="shared" si="87"/>
        <v/>
      </c>
      <c r="AL437" s="16" t="str">
        <f t="shared" si="88"/>
        <v/>
      </c>
      <c r="AM437" s="16" t="str">
        <f t="shared" si="89"/>
        <v/>
      </c>
      <c r="AN437" s="16" t="str">
        <f t="shared" si="90"/>
        <v/>
      </c>
      <c r="AO437" s="16" t="str">
        <f t="shared" si="91"/>
        <v/>
      </c>
      <c r="AP437" s="16" t="str">
        <f t="shared" si="92"/>
        <v/>
      </c>
      <c r="AQ437" s="16" t="str">
        <f t="shared" si="93"/>
        <v/>
      </c>
      <c r="AR437" s="16" t="str">
        <f t="shared" si="94"/>
        <v/>
      </c>
      <c r="AS437" s="16" t="str">
        <f t="shared" si="95"/>
        <v/>
      </c>
      <c r="AT437" s="16" t="str">
        <f t="shared" si="96"/>
        <v/>
      </c>
      <c r="AU437" s="15" t="str">
        <f t="shared" si="97"/>
        <v/>
      </c>
      <c r="AV437" s="15" t="str">
        <f t="shared" si="98"/>
        <v/>
      </c>
      <c r="AW437" s="28"/>
      <c r="AX437" s="85" t="str">
        <f>IF(J437=Dropdown!$E$6,AG437,"")</f>
        <v/>
      </c>
      <c r="AY437" s="85" t="str">
        <f>IF(J437=Dropdown!$E$7,AG437,"")</f>
        <v/>
      </c>
      <c r="AZ437" s="85" t="str">
        <f>IF(J437=Dropdown!$E$8,AG437,"")</f>
        <v/>
      </c>
      <c r="BA437" s="85" t="str">
        <f>IF(J437=Dropdown!$E$9,AG437,"")</f>
        <v/>
      </c>
      <c r="BB437" s="85" t="str">
        <f>IF(J437=Dropdown!$E$10,AG437,"")</f>
        <v/>
      </c>
      <c r="BC437" s="85" t="str">
        <f>IF(J437=Dropdown!$E$11,AG437,"")</f>
        <v/>
      </c>
      <c r="BD437" s="84" t="str">
        <f>IF(J437=Dropdown!$E$12,AG437,"")</f>
        <v/>
      </c>
      <c r="BE437" s="84" t="str">
        <f>IF(J437=Dropdown!$E$13,AG437,"")</f>
        <v/>
      </c>
    </row>
    <row r="438" spans="1:57" ht="15.75" customHeight="1" x14ac:dyDescent="0.2">
      <c r="A438" s="238"/>
      <c r="B438" s="239"/>
      <c r="C438" s="240"/>
      <c r="D438" s="241"/>
      <c r="E438" s="242"/>
      <c r="F438" s="241"/>
      <c r="G438" s="242"/>
      <c r="H438" s="243"/>
      <c r="I438" s="244"/>
      <c r="J438" s="230"/>
      <c r="K438" s="231"/>
      <c r="L438" s="231"/>
      <c r="M438" s="231"/>
      <c r="N438" s="231"/>
      <c r="O438" s="231"/>
      <c r="P438" s="232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97" t="str">
        <f t="shared" si="99"/>
        <v>0:00</v>
      </c>
      <c r="AH438" s="98"/>
      <c r="AJ438" s="16" t="str">
        <f t="shared" si="86"/>
        <v/>
      </c>
      <c r="AK438" s="16" t="str">
        <f t="shared" si="87"/>
        <v/>
      </c>
      <c r="AL438" s="16" t="str">
        <f t="shared" si="88"/>
        <v/>
      </c>
      <c r="AM438" s="16" t="str">
        <f t="shared" si="89"/>
        <v/>
      </c>
      <c r="AN438" s="16" t="str">
        <f t="shared" si="90"/>
        <v/>
      </c>
      <c r="AO438" s="16" t="str">
        <f t="shared" si="91"/>
        <v/>
      </c>
      <c r="AP438" s="16" t="str">
        <f t="shared" si="92"/>
        <v/>
      </c>
      <c r="AQ438" s="16" t="str">
        <f t="shared" si="93"/>
        <v/>
      </c>
      <c r="AR438" s="16" t="str">
        <f t="shared" si="94"/>
        <v/>
      </c>
      <c r="AS438" s="16" t="str">
        <f t="shared" si="95"/>
        <v/>
      </c>
      <c r="AT438" s="16" t="str">
        <f t="shared" si="96"/>
        <v/>
      </c>
      <c r="AU438" s="15" t="str">
        <f t="shared" si="97"/>
        <v/>
      </c>
      <c r="AV438" s="15" t="str">
        <f t="shared" si="98"/>
        <v/>
      </c>
      <c r="AW438" s="28"/>
      <c r="AX438" s="84" t="str">
        <f>IF(J438=Dropdown!$E$6,AG438,"")</f>
        <v/>
      </c>
      <c r="AY438" s="84" t="str">
        <f>IF(J438=Dropdown!$E$7,AG438,"")</f>
        <v/>
      </c>
      <c r="AZ438" s="85" t="str">
        <f>IF(J438=Dropdown!$E$8,AG438,"")</f>
        <v/>
      </c>
      <c r="BA438" s="84" t="str">
        <f>IF(J438=Dropdown!$E$9,AG438,"")</f>
        <v/>
      </c>
      <c r="BB438" s="84" t="str">
        <f>IF(J438=Dropdown!$E$10,AG438,"")</f>
        <v/>
      </c>
      <c r="BC438" s="85" t="str">
        <f>IF(J438=Dropdown!$E$11,AG438,"")</f>
        <v/>
      </c>
      <c r="BD438" s="85" t="str">
        <f>IF(J438=Dropdown!$E$12,AG438,"")</f>
        <v/>
      </c>
      <c r="BE438" s="85" t="str">
        <f>IF(J438=Dropdown!$E$13,AG438,"")</f>
        <v/>
      </c>
    </row>
    <row r="439" spans="1:57" ht="15.75" customHeight="1" x14ac:dyDescent="0.2">
      <c r="A439" s="238"/>
      <c r="B439" s="239"/>
      <c r="C439" s="240"/>
      <c r="D439" s="241"/>
      <c r="E439" s="242"/>
      <c r="F439" s="241"/>
      <c r="G439" s="242"/>
      <c r="H439" s="243"/>
      <c r="I439" s="244"/>
      <c r="J439" s="230"/>
      <c r="K439" s="231"/>
      <c r="L439" s="231"/>
      <c r="M439" s="231"/>
      <c r="N439" s="231"/>
      <c r="O439" s="231"/>
      <c r="P439" s="232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97" t="str">
        <f t="shared" si="99"/>
        <v>0:00</v>
      </c>
      <c r="AH439" s="98"/>
      <c r="AJ439" s="16" t="str">
        <f t="shared" si="86"/>
        <v/>
      </c>
      <c r="AK439" s="16" t="str">
        <f t="shared" si="87"/>
        <v/>
      </c>
      <c r="AL439" s="16" t="str">
        <f t="shared" si="88"/>
        <v/>
      </c>
      <c r="AM439" s="16" t="str">
        <f t="shared" si="89"/>
        <v/>
      </c>
      <c r="AN439" s="16" t="str">
        <f t="shared" si="90"/>
        <v/>
      </c>
      <c r="AO439" s="16" t="str">
        <f t="shared" si="91"/>
        <v/>
      </c>
      <c r="AP439" s="16" t="str">
        <f t="shared" si="92"/>
        <v/>
      </c>
      <c r="AQ439" s="16" t="str">
        <f t="shared" si="93"/>
        <v/>
      </c>
      <c r="AR439" s="16" t="str">
        <f t="shared" si="94"/>
        <v/>
      </c>
      <c r="AS439" s="16" t="str">
        <f t="shared" si="95"/>
        <v/>
      </c>
      <c r="AT439" s="16" t="str">
        <f t="shared" si="96"/>
        <v/>
      </c>
      <c r="AU439" s="15" t="str">
        <f t="shared" si="97"/>
        <v/>
      </c>
      <c r="AV439" s="15" t="str">
        <f t="shared" si="98"/>
        <v/>
      </c>
      <c r="AW439" s="28"/>
      <c r="AX439" s="85" t="str">
        <f>IF(J439=Dropdown!$E$6,AG439,"")</f>
        <v/>
      </c>
      <c r="AY439" s="85" t="str">
        <f>IF(J439=Dropdown!$E$7,AG439,"")</f>
        <v/>
      </c>
      <c r="AZ439" s="84" t="str">
        <f>IF(J439=Dropdown!$E$8,AG439,"")</f>
        <v/>
      </c>
      <c r="BA439" s="85" t="str">
        <f>IF(J439=Dropdown!$E$9,AG439,"")</f>
        <v/>
      </c>
      <c r="BB439" s="85" t="str">
        <f>IF(J439=Dropdown!$E$10,AG439,"")</f>
        <v/>
      </c>
      <c r="BC439" s="85" t="str">
        <f>IF(J439=Dropdown!$E$11,AG439,"")</f>
        <v/>
      </c>
      <c r="BD439" s="85" t="str">
        <f>IF(J439=Dropdown!$E$12,AG439,"")</f>
        <v/>
      </c>
      <c r="BE439" s="85" t="str">
        <f>IF(J439=Dropdown!$E$13,AG439,"")</f>
        <v/>
      </c>
    </row>
    <row r="440" spans="1:57" ht="15.75" customHeight="1" x14ac:dyDescent="0.2">
      <c r="A440" s="238"/>
      <c r="B440" s="239"/>
      <c r="C440" s="240"/>
      <c r="D440" s="241"/>
      <c r="E440" s="242"/>
      <c r="F440" s="241"/>
      <c r="G440" s="242"/>
      <c r="H440" s="243"/>
      <c r="I440" s="244"/>
      <c r="J440" s="230"/>
      <c r="K440" s="231"/>
      <c r="L440" s="231"/>
      <c r="M440" s="231"/>
      <c r="N440" s="231"/>
      <c r="O440" s="231"/>
      <c r="P440" s="232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97" t="str">
        <f t="shared" si="99"/>
        <v>0:00</v>
      </c>
      <c r="AH440" s="98"/>
      <c r="AJ440" s="16" t="str">
        <f t="shared" si="86"/>
        <v/>
      </c>
      <c r="AK440" s="16" t="str">
        <f t="shared" si="87"/>
        <v/>
      </c>
      <c r="AL440" s="16" t="str">
        <f t="shared" si="88"/>
        <v/>
      </c>
      <c r="AM440" s="16" t="str">
        <f t="shared" si="89"/>
        <v/>
      </c>
      <c r="AN440" s="16" t="str">
        <f t="shared" si="90"/>
        <v/>
      </c>
      <c r="AO440" s="16" t="str">
        <f t="shared" si="91"/>
        <v/>
      </c>
      <c r="AP440" s="16" t="str">
        <f t="shared" si="92"/>
        <v/>
      </c>
      <c r="AQ440" s="16" t="str">
        <f t="shared" si="93"/>
        <v/>
      </c>
      <c r="AR440" s="16" t="str">
        <f t="shared" si="94"/>
        <v/>
      </c>
      <c r="AS440" s="16" t="str">
        <f t="shared" si="95"/>
        <v/>
      </c>
      <c r="AT440" s="16" t="str">
        <f t="shared" si="96"/>
        <v/>
      </c>
      <c r="AU440" s="15" t="str">
        <f t="shared" si="97"/>
        <v/>
      </c>
      <c r="AV440" s="15" t="str">
        <f t="shared" si="98"/>
        <v/>
      </c>
      <c r="AW440" s="28"/>
      <c r="AX440" s="85" t="str">
        <f>IF(J440=Dropdown!$E$6,AG440,"")</f>
        <v/>
      </c>
      <c r="AY440" s="85" t="str">
        <f>IF(J440=Dropdown!$E$7,AG440,"")</f>
        <v/>
      </c>
      <c r="AZ440" s="85" t="str">
        <f>IF(J440=Dropdown!$E$8,AG440,"")</f>
        <v/>
      </c>
      <c r="BA440" s="85" t="str">
        <f>IF(J440=Dropdown!$E$9,AG440,"")</f>
        <v/>
      </c>
      <c r="BB440" s="85" t="str">
        <f>IF(J440=Dropdown!$E$10,AG440,"")</f>
        <v/>
      </c>
      <c r="BC440" s="85" t="str">
        <f>IF(J440=Dropdown!$E$11,AG440,"")</f>
        <v/>
      </c>
      <c r="BD440" s="85" t="str">
        <f>IF(J440=Dropdown!$E$12,AG440,"")</f>
        <v/>
      </c>
      <c r="BE440" s="85" t="str">
        <f>IF(J440=Dropdown!$E$13,AG440,"")</f>
        <v/>
      </c>
    </row>
    <row r="441" spans="1:57" ht="15.75" customHeight="1" x14ac:dyDescent="0.2">
      <c r="A441" s="238"/>
      <c r="B441" s="239"/>
      <c r="C441" s="240"/>
      <c r="D441" s="241"/>
      <c r="E441" s="242"/>
      <c r="F441" s="241"/>
      <c r="G441" s="242"/>
      <c r="H441" s="243"/>
      <c r="I441" s="244"/>
      <c r="J441" s="230"/>
      <c r="K441" s="231"/>
      <c r="L441" s="231"/>
      <c r="M441" s="231"/>
      <c r="N441" s="231"/>
      <c r="O441" s="231"/>
      <c r="P441" s="232"/>
      <c r="Q441" s="233"/>
      <c r="R441" s="233"/>
      <c r="S441" s="233"/>
      <c r="T441" s="233"/>
      <c r="U441" s="233"/>
      <c r="V441" s="233"/>
      <c r="W441" s="233"/>
      <c r="X441" s="233"/>
      <c r="Y441" s="233"/>
      <c r="Z441" s="233"/>
      <c r="AA441" s="233"/>
      <c r="AB441" s="233"/>
      <c r="AC441" s="233"/>
      <c r="AD441" s="233"/>
      <c r="AE441" s="233"/>
      <c r="AF441" s="233"/>
      <c r="AG441" s="97" t="str">
        <f t="shared" si="99"/>
        <v>0:00</v>
      </c>
      <c r="AH441" s="98"/>
      <c r="AJ441" s="16" t="str">
        <f t="shared" si="86"/>
        <v/>
      </c>
      <c r="AK441" s="16" t="str">
        <f t="shared" si="87"/>
        <v/>
      </c>
      <c r="AL441" s="16" t="str">
        <f t="shared" si="88"/>
        <v/>
      </c>
      <c r="AM441" s="16" t="str">
        <f t="shared" si="89"/>
        <v/>
      </c>
      <c r="AN441" s="16" t="str">
        <f t="shared" si="90"/>
        <v/>
      </c>
      <c r="AO441" s="16" t="str">
        <f t="shared" si="91"/>
        <v/>
      </c>
      <c r="AP441" s="16" t="str">
        <f t="shared" si="92"/>
        <v/>
      </c>
      <c r="AQ441" s="16" t="str">
        <f t="shared" si="93"/>
        <v/>
      </c>
      <c r="AR441" s="16" t="str">
        <f t="shared" si="94"/>
        <v/>
      </c>
      <c r="AS441" s="16" t="str">
        <f t="shared" si="95"/>
        <v/>
      </c>
      <c r="AT441" s="16" t="str">
        <f t="shared" si="96"/>
        <v/>
      </c>
      <c r="AU441" s="15" t="str">
        <f t="shared" si="97"/>
        <v/>
      </c>
      <c r="AV441" s="15" t="str">
        <f t="shared" si="98"/>
        <v/>
      </c>
      <c r="AW441" s="28"/>
      <c r="AX441" s="84" t="str">
        <f>IF(J441=Dropdown!$E$6,AG441,"")</f>
        <v/>
      </c>
      <c r="AY441" s="84" t="str">
        <f>IF(J441=Dropdown!$E$7,AG441,"")</f>
        <v/>
      </c>
      <c r="AZ441" s="85" t="str">
        <f>IF(J441=Dropdown!$E$8,AG441,"")</f>
        <v/>
      </c>
      <c r="BA441" s="84" t="str">
        <f>IF(J441=Dropdown!$E$9,AG441,"")</f>
        <v/>
      </c>
      <c r="BB441" s="85" t="str">
        <f>IF(J441=Dropdown!$E$10,AG441,"")</f>
        <v/>
      </c>
      <c r="BC441" s="84" t="str">
        <f>IF(J441=Dropdown!$E$11,AG441,"")</f>
        <v/>
      </c>
      <c r="BD441" s="84" t="str">
        <f>IF(J441=Dropdown!$E$12,AG441,"")</f>
        <v/>
      </c>
      <c r="BE441" s="84" t="str">
        <f>IF(J441=Dropdown!$E$13,AG441,"")</f>
        <v/>
      </c>
    </row>
    <row r="442" spans="1:57" ht="15.75" customHeight="1" x14ac:dyDescent="0.2">
      <c r="A442" s="238"/>
      <c r="B442" s="239"/>
      <c r="C442" s="240"/>
      <c r="D442" s="241"/>
      <c r="E442" s="242"/>
      <c r="F442" s="241"/>
      <c r="G442" s="242"/>
      <c r="H442" s="243"/>
      <c r="I442" s="244"/>
      <c r="J442" s="230"/>
      <c r="K442" s="231"/>
      <c r="L442" s="231"/>
      <c r="M442" s="231"/>
      <c r="N442" s="231"/>
      <c r="O442" s="231"/>
      <c r="P442" s="232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97" t="str">
        <f t="shared" si="99"/>
        <v>0:00</v>
      </c>
      <c r="AH442" s="98"/>
      <c r="AJ442" s="16" t="str">
        <f t="shared" si="86"/>
        <v/>
      </c>
      <c r="AK442" s="16" t="str">
        <f t="shared" si="87"/>
        <v/>
      </c>
      <c r="AL442" s="16" t="str">
        <f t="shared" si="88"/>
        <v/>
      </c>
      <c r="AM442" s="16" t="str">
        <f t="shared" si="89"/>
        <v/>
      </c>
      <c r="AN442" s="16" t="str">
        <f t="shared" si="90"/>
        <v/>
      </c>
      <c r="AO442" s="16" t="str">
        <f t="shared" si="91"/>
        <v/>
      </c>
      <c r="AP442" s="16" t="str">
        <f t="shared" si="92"/>
        <v/>
      </c>
      <c r="AQ442" s="16" t="str">
        <f t="shared" si="93"/>
        <v/>
      </c>
      <c r="AR442" s="16" t="str">
        <f t="shared" si="94"/>
        <v/>
      </c>
      <c r="AS442" s="16" t="str">
        <f t="shared" si="95"/>
        <v/>
      </c>
      <c r="AT442" s="16" t="str">
        <f t="shared" si="96"/>
        <v/>
      </c>
      <c r="AU442" s="15" t="str">
        <f t="shared" si="97"/>
        <v/>
      </c>
      <c r="AV442" s="15" t="str">
        <f t="shared" si="98"/>
        <v/>
      </c>
      <c r="AW442" s="28"/>
      <c r="AX442" s="85" t="str">
        <f>IF(J442=Dropdown!$E$6,AG442,"")</f>
        <v/>
      </c>
      <c r="AY442" s="85" t="str">
        <f>IF(J442=Dropdown!$E$7,AG442,"")</f>
        <v/>
      </c>
      <c r="AZ442" s="85" t="str">
        <f>IF(J442=Dropdown!$E$8,AG442,"")</f>
        <v/>
      </c>
      <c r="BA442" s="85" t="str">
        <f>IF(J442=Dropdown!$E$9,AG442,"")</f>
        <v/>
      </c>
      <c r="BB442" s="85" t="str">
        <f>IF(J442=Dropdown!$E$10,AG442,"")</f>
        <v/>
      </c>
      <c r="BC442" s="85" t="str">
        <f>IF(J442=Dropdown!$E$11,AG442,"")</f>
        <v/>
      </c>
      <c r="BD442" s="85" t="str">
        <f>IF(J442=Dropdown!$E$12,AG442,"")</f>
        <v/>
      </c>
      <c r="BE442" s="85" t="str">
        <f>IF(J442=Dropdown!$E$13,AG442,"")</f>
        <v/>
      </c>
    </row>
    <row r="443" spans="1:57" ht="15.75" customHeight="1" x14ac:dyDescent="0.2">
      <c r="A443" s="238"/>
      <c r="B443" s="239"/>
      <c r="C443" s="240"/>
      <c r="D443" s="241"/>
      <c r="E443" s="242"/>
      <c r="F443" s="241"/>
      <c r="G443" s="242"/>
      <c r="H443" s="243"/>
      <c r="I443" s="244"/>
      <c r="J443" s="230"/>
      <c r="K443" s="231"/>
      <c r="L443" s="231"/>
      <c r="M443" s="231"/>
      <c r="N443" s="231"/>
      <c r="O443" s="231"/>
      <c r="P443" s="232"/>
      <c r="Q443" s="233"/>
      <c r="R443" s="233"/>
      <c r="S443" s="233"/>
      <c r="T443" s="233"/>
      <c r="U443" s="233"/>
      <c r="V443" s="233"/>
      <c r="W443" s="233"/>
      <c r="X443" s="233"/>
      <c r="Y443" s="233"/>
      <c r="Z443" s="233"/>
      <c r="AA443" s="233"/>
      <c r="AB443" s="233"/>
      <c r="AC443" s="233"/>
      <c r="AD443" s="233"/>
      <c r="AE443" s="233"/>
      <c r="AF443" s="233"/>
      <c r="AG443" s="97" t="str">
        <f t="shared" si="99"/>
        <v>0:00</v>
      </c>
      <c r="AH443" s="98"/>
      <c r="AJ443" s="16" t="str">
        <f t="shared" si="86"/>
        <v/>
      </c>
      <c r="AK443" s="16" t="str">
        <f t="shared" si="87"/>
        <v/>
      </c>
      <c r="AL443" s="16" t="str">
        <f t="shared" si="88"/>
        <v/>
      </c>
      <c r="AM443" s="16" t="str">
        <f t="shared" si="89"/>
        <v/>
      </c>
      <c r="AN443" s="16" t="str">
        <f t="shared" si="90"/>
        <v/>
      </c>
      <c r="AO443" s="16" t="str">
        <f t="shared" si="91"/>
        <v/>
      </c>
      <c r="AP443" s="16" t="str">
        <f t="shared" si="92"/>
        <v/>
      </c>
      <c r="AQ443" s="16" t="str">
        <f t="shared" si="93"/>
        <v/>
      </c>
      <c r="AR443" s="16" t="str">
        <f t="shared" si="94"/>
        <v/>
      </c>
      <c r="AS443" s="16" t="str">
        <f t="shared" si="95"/>
        <v/>
      </c>
      <c r="AT443" s="16" t="str">
        <f t="shared" si="96"/>
        <v/>
      </c>
      <c r="AU443" s="15" t="str">
        <f t="shared" si="97"/>
        <v/>
      </c>
      <c r="AV443" s="15" t="str">
        <f t="shared" si="98"/>
        <v/>
      </c>
      <c r="AW443" s="28"/>
      <c r="AX443" s="85" t="str">
        <f>IF(J443=Dropdown!$E$6,AG443,"")</f>
        <v/>
      </c>
      <c r="AY443" s="85" t="str">
        <f>IF(J443=Dropdown!$E$7,AG443,"")</f>
        <v/>
      </c>
      <c r="AZ443" s="85" t="str">
        <f>IF(J443=Dropdown!$E$8,AG443,"")</f>
        <v/>
      </c>
      <c r="BA443" s="85" t="str">
        <f>IF(J443=Dropdown!$E$9,AG443,"")</f>
        <v/>
      </c>
      <c r="BB443" s="84" t="str">
        <f>IF(J443=Dropdown!$E$10,AG443,"")</f>
        <v/>
      </c>
      <c r="BC443" s="85" t="str">
        <f>IF(J443=Dropdown!$E$11,AG443,"")</f>
        <v/>
      </c>
      <c r="BD443" s="85" t="str">
        <f>IF(J443=Dropdown!$E$12,AG443,"")</f>
        <v/>
      </c>
      <c r="BE443" s="85" t="str">
        <f>IF(J443=Dropdown!$E$13,AG443,"")</f>
        <v/>
      </c>
    </row>
    <row r="444" spans="1:57" ht="15.75" customHeight="1" x14ac:dyDescent="0.2">
      <c r="A444" s="238"/>
      <c r="B444" s="239"/>
      <c r="C444" s="240"/>
      <c r="D444" s="241"/>
      <c r="E444" s="242"/>
      <c r="F444" s="241"/>
      <c r="G444" s="242"/>
      <c r="H444" s="243"/>
      <c r="I444" s="244"/>
      <c r="J444" s="230"/>
      <c r="K444" s="231"/>
      <c r="L444" s="231"/>
      <c r="M444" s="231"/>
      <c r="N444" s="231"/>
      <c r="O444" s="231"/>
      <c r="P444" s="232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97" t="str">
        <f t="shared" si="99"/>
        <v>0:00</v>
      </c>
      <c r="AH444" s="98"/>
      <c r="AJ444" s="16" t="str">
        <f t="shared" si="86"/>
        <v/>
      </c>
      <c r="AK444" s="16" t="str">
        <f t="shared" si="87"/>
        <v/>
      </c>
      <c r="AL444" s="16" t="str">
        <f t="shared" si="88"/>
        <v/>
      </c>
      <c r="AM444" s="16" t="str">
        <f t="shared" si="89"/>
        <v/>
      </c>
      <c r="AN444" s="16" t="str">
        <f t="shared" si="90"/>
        <v/>
      </c>
      <c r="AO444" s="16" t="str">
        <f t="shared" si="91"/>
        <v/>
      </c>
      <c r="AP444" s="16" t="str">
        <f t="shared" si="92"/>
        <v/>
      </c>
      <c r="AQ444" s="16" t="str">
        <f t="shared" si="93"/>
        <v/>
      </c>
      <c r="AR444" s="16" t="str">
        <f t="shared" si="94"/>
        <v/>
      </c>
      <c r="AS444" s="16" t="str">
        <f t="shared" si="95"/>
        <v/>
      </c>
      <c r="AT444" s="16" t="str">
        <f t="shared" si="96"/>
        <v/>
      </c>
      <c r="AU444" s="15" t="str">
        <f t="shared" si="97"/>
        <v/>
      </c>
      <c r="AV444" s="15" t="str">
        <f t="shared" si="98"/>
        <v/>
      </c>
      <c r="AW444" s="28"/>
      <c r="AX444" s="84" t="str">
        <f>IF(J444=Dropdown!$E$6,AG444,"")</f>
        <v/>
      </c>
      <c r="AY444" s="84" t="str">
        <f>IF(J444=Dropdown!$E$7,AG444,"")</f>
        <v/>
      </c>
      <c r="AZ444" s="85" t="str">
        <f>IF(J444=Dropdown!$E$8,AG444,"")</f>
        <v/>
      </c>
      <c r="BA444" s="84" t="str">
        <f>IF(J444=Dropdown!$E$9,AG444,"")</f>
        <v/>
      </c>
      <c r="BB444" s="85" t="str">
        <f>IF(J444=Dropdown!$E$10,AG444,"")</f>
        <v/>
      </c>
      <c r="BC444" s="85" t="str">
        <f>IF(J444=Dropdown!$E$11,AG444,"")</f>
        <v/>
      </c>
      <c r="BD444" s="85" t="str">
        <f>IF(J444=Dropdown!$E$12,AG444,"")</f>
        <v/>
      </c>
      <c r="BE444" s="85" t="str">
        <f>IF(J444=Dropdown!$E$13,AG444,"")</f>
        <v/>
      </c>
    </row>
    <row r="445" spans="1:57" ht="15.75" customHeight="1" x14ac:dyDescent="0.2">
      <c r="A445" s="238"/>
      <c r="B445" s="239"/>
      <c r="C445" s="240"/>
      <c r="D445" s="241"/>
      <c r="E445" s="242"/>
      <c r="F445" s="241"/>
      <c r="G445" s="242"/>
      <c r="H445" s="243"/>
      <c r="I445" s="244"/>
      <c r="J445" s="230"/>
      <c r="K445" s="231"/>
      <c r="L445" s="231"/>
      <c r="M445" s="231"/>
      <c r="N445" s="231"/>
      <c r="O445" s="231"/>
      <c r="P445" s="232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97" t="str">
        <f t="shared" si="99"/>
        <v>0:00</v>
      </c>
      <c r="AH445" s="98"/>
      <c r="AJ445" s="16" t="str">
        <f t="shared" si="86"/>
        <v/>
      </c>
      <c r="AK445" s="16" t="str">
        <f t="shared" si="87"/>
        <v/>
      </c>
      <c r="AL445" s="16" t="str">
        <f t="shared" si="88"/>
        <v/>
      </c>
      <c r="AM445" s="16" t="str">
        <f t="shared" si="89"/>
        <v/>
      </c>
      <c r="AN445" s="16" t="str">
        <f t="shared" si="90"/>
        <v/>
      </c>
      <c r="AO445" s="16" t="str">
        <f t="shared" si="91"/>
        <v/>
      </c>
      <c r="AP445" s="16" t="str">
        <f t="shared" si="92"/>
        <v/>
      </c>
      <c r="AQ445" s="16" t="str">
        <f t="shared" si="93"/>
        <v/>
      </c>
      <c r="AR445" s="16" t="str">
        <f t="shared" si="94"/>
        <v/>
      </c>
      <c r="AS445" s="16" t="str">
        <f t="shared" si="95"/>
        <v/>
      </c>
      <c r="AT445" s="16" t="str">
        <f t="shared" si="96"/>
        <v/>
      </c>
      <c r="AU445" s="15" t="str">
        <f t="shared" si="97"/>
        <v/>
      </c>
      <c r="AV445" s="15" t="str">
        <f t="shared" si="98"/>
        <v/>
      </c>
      <c r="AW445" s="28"/>
      <c r="AX445" s="85" t="str">
        <f>IF(J445=Dropdown!$E$6,AG445,"")</f>
        <v/>
      </c>
      <c r="AY445" s="85" t="str">
        <f>IF(J445=Dropdown!$E$7,AG445,"")</f>
        <v/>
      </c>
      <c r="AZ445" s="85" t="str">
        <f>IF(J445=Dropdown!$E$8,AG445,"")</f>
        <v/>
      </c>
      <c r="BA445" s="85" t="str">
        <f>IF(J445=Dropdown!$E$9,AG445,"")</f>
        <v/>
      </c>
      <c r="BB445" s="85" t="str">
        <f>IF(J445=Dropdown!$E$10,AG445,"")</f>
        <v/>
      </c>
      <c r="BC445" s="85" t="str">
        <f>IF(J445=Dropdown!$E$11,AG445,"")</f>
        <v/>
      </c>
      <c r="BD445" s="84" t="str">
        <f>IF(J445=Dropdown!$E$12,AG445,"")</f>
        <v/>
      </c>
      <c r="BE445" s="84" t="str">
        <f>IF(J445=Dropdown!$E$13,AG445,"")</f>
        <v/>
      </c>
    </row>
    <row r="446" spans="1:57" ht="15.75" customHeight="1" x14ac:dyDescent="0.2">
      <c r="A446" s="238"/>
      <c r="B446" s="239"/>
      <c r="C446" s="240"/>
      <c r="D446" s="241"/>
      <c r="E446" s="242"/>
      <c r="F446" s="241"/>
      <c r="G446" s="242"/>
      <c r="H446" s="243"/>
      <c r="I446" s="244"/>
      <c r="J446" s="230"/>
      <c r="K446" s="231"/>
      <c r="L446" s="231"/>
      <c r="M446" s="231"/>
      <c r="N446" s="231"/>
      <c r="O446" s="231"/>
      <c r="P446" s="232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97" t="str">
        <f t="shared" si="99"/>
        <v>0:00</v>
      </c>
      <c r="AH446" s="98"/>
      <c r="AJ446" s="16" t="str">
        <f t="shared" si="86"/>
        <v/>
      </c>
      <c r="AK446" s="16" t="str">
        <f t="shared" si="87"/>
        <v/>
      </c>
      <c r="AL446" s="16" t="str">
        <f t="shared" si="88"/>
        <v/>
      </c>
      <c r="AM446" s="16" t="str">
        <f t="shared" si="89"/>
        <v/>
      </c>
      <c r="AN446" s="16" t="str">
        <f t="shared" si="90"/>
        <v/>
      </c>
      <c r="AO446" s="16" t="str">
        <f t="shared" si="91"/>
        <v/>
      </c>
      <c r="AP446" s="16" t="str">
        <f t="shared" si="92"/>
        <v/>
      </c>
      <c r="AQ446" s="16" t="str">
        <f t="shared" si="93"/>
        <v/>
      </c>
      <c r="AR446" s="16" t="str">
        <f t="shared" si="94"/>
        <v/>
      </c>
      <c r="AS446" s="16" t="str">
        <f t="shared" si="95"/>
        <v/>
      </c>
      <c r="AT446" s="16" t="str">
        <f t="shared" si="96"/>
        <v/>
      </c>
      <c r="AU446" s="15" t="str">
        <f t="shared" si="97"/>
        <v/>
      </c>
      <c r="AV446" s="15" t="str">
        <f t="shared" si="98"/>
        <v/>
      </c>
      <c r="AW446" s="28"/>
      <c r="AX446" s="85" t="str">
        <f>IF(J446=Dropdown!$E$6,AG446,"")</f>
        <v/>
      </c>
      <c r="AY446" s="85" t="str">
        <f>IF(J446=Dropdown!$E$7,AG446,"")</f>
        <v/>
      </c>
      <c r="AZ446" s="84" t="str">
        <f>IF(J446=Dropdown!$E$8,AG446,"")</f>
        <v/>
      </c>
      <c r="BA446" s="85" t="str">
        <f>IF(J446=Dropdown!$E$9,AG446,"")</f>
        <v/>
      </c>
      <c r="BB446" s="85" t="str">
        <f>IF(J446=Dropdown!$E$10,AG446,"")</f>
        <v/>
      </c>
      <c r="BC446" s="85" t="str">
        <f>IF(J446=Dropdown!$E$11,AG446,"")</f>
        <v/>
      </c>
      <c r="BD446" s="85" t="str">
        <f>IF(J446=Dropdown!$E$12,AG446,"")</f>
        <v/>
      </c>
      <c r="BE446" s="85" t="str">
        <f>IF(J446=Dropdown!$E$13,AG446,"")</f>
        <v/>
      </c>
    </row>
    <row r="447" spans="1:57" ht="15.75" customHeight="1" x14ac:dyDescent="0.2">
      <c r="A447" s="238"/>
      <c r="B447" s="239"/>
      <c r="C447" s="240"/>
      <c r="D447" s="241"/>
      <c r="E447" s="242"/>
      <c r="F447" s="241"/>
      <c r="G447" s="242"/>
      <c r="H447" s="243"/>
      <c r="I447" s="244"/>
      <c r="J447" s="230"/>
      <c r="K447" s="231"/>
      <c r="L447" s="231"/>
      <c r="M447" s="231"/>
      <c r="N447" s="231"/>
      <c r="O447" s="231"/>
      <c r="P447" s="232"/>
      <c r="Q447" s="233"/>
      <c r="R447" s="233"/>
      <c r="S447" s="233"/>
      <c r="T447" s="233"/>
      <c r="U447" s="233"/>
      <c r="V447" s="233"/>
      <c r="W447" s="233"/>
      <c r="X447" s="233"/>
      <c r="Y447" s="233"/>
      <c r="Z447" s="233"/>
      <c r="AA447" s="233"/>
      <c r="AB447" s="233"/>
      <c r="AC447" s="233"/>
      <c r="AD447" s="233"/>
      <c r="AE447" s="233"/>
      <c r="AF447" s="233"/>
      <c r="AG447" s="97" t="str">
        <f t="shared" si="99"/>
        <v>0:00</v>
      </c>
      <c r="AH447" s="98"/>
      <c r="AJ447" s="16" t="str">
        <f t="shared" si="86"/>
        <v/>
      </c>
      <c r="AK447" s="16" t="str">
        <f t="shared" si="87"/>
        <v/>
      </c>
      <c r="AL447" s="16" t="str">
        <f t="shared" si="88"/>
        <v/>
      </c>
      <c r="AM447" s="16" t="str">
        <f t="shared" si="89"/>
        <v/>
      </c>
      <c r="AN447" s="16" t="str">
        <f t="shared" si="90"/>
        <v/>
      </c>
      <c r="AO447" s="16" t="str">
        <f t="shared" si="91"/>
        <v/>
      </c>
      <c r="AP447" s="16" t="str">
        <f t="shared" si="92"/>
        <v/>
      </c>
      <c r="AQ447" s="16" t="str">
        <f t="shared" si="93"/>
        <v/>
      </c>
      <c r="AR447" s="16" t="str">
        <f t="shared" si="94"/>
        <v/>
      </c>
      <c r="AS447" s="16" t="str">
        <f t="shared" si="95"/>
        <v/>
      </c>
      <c r="AT447" s="16" t="str">
        <f t="shared" si="96"/>
        <v/>
      </c>
      <c r="AU447" s="15" t="str">
        <f t="shared" si="97"/>
        <v/>
      </c>
      <c r="AV447" s="15" t="str">
        <f t="shared" si="98"/>
        <v/>
      </c>
      <c r="AW447" s="28"/>
      <c r="AX447" s="84" t="str">
        <f>IF(J447=Dropdown!$E$6,AG447,"")</f>
        <v/>
      </c>
      <c r="AY447" s="84" t="str">
        <f>IF(J447=Dropdown!$E$7,AG447,"")</f>
        <v/>
      </c>
      <c r="AZ447" s="85" t="str">
        <f>IF(J447=Dropdown!$E$8,AG447,"")</f>
        <v/>
      </c>
      <c r="BA447" s="84" t="str">
        <f>IF(J447=Dropdown!$E$9,AG447,"")</f>
        <v/>
      </c>
      <c r="BB447" s="85" t="str">
        <f>IF(J447=Dropdown!$E$10,AG447,"")</f>
        <v/>
      </c>
      <c r="BC447" s="84" t="str">
        <f>IF(J447=Dropdown!$E$11,AG447,"")</f>
        <v/>
      </c>
      <c r="BD447" s="85" t="str">
        <f>IF(J447=Dropdown!$E$12,AG447,"")</f>
        <v/>
      </c>
      <c r="BE447" s="85" t="str">
        <f>IF(J447=Dropdown!$E$13,AG447,"")</f>
        <v/>
      </c>
    </row>
    <row r="448" spans="1:57" ht="15.75" customHeight="1" x14ac:dyDescent="0.2">
      <c r="A448" s="238"/>
      <c r="B448" s="239"/>
      <c r="C448" s="240"/>
      <c r="D448" s="241"/>
      <c r="E448" s="242"/>
      <c r="F448" s="241"/>
      <c r="G448" s="242"/>
      <c r="H448" s="243"/>
      <c r="I448" s="244"/>
      <c r="J448" s="230"/>
      <c r="K448" s="231"/>
      <c r="L448" s="231"/>
      <c r="M448" s="231"/>
      <c r="N448" s="231"/>
      <c r="O448" s="231"/>
      <c r="P448" s="232"/>
      <c r="Q448" s="233"/>
      <c r="R448" s="233"/>
      <c r="S448" s="233"/>
      <c r="T448" s="233"/>
      <c r="U448" s="233"/>
      <c r="V448" s="233"/>
      <c r="W448" s="233"/>
      <c r="X448" s="233"/>
      <c r="Y448" s="233"/>
      <c r="Z448" s="233"/>
      <c r="AA448" s="233"/>
      <c r="AB448" s="233"/>
      <c r="AC448" s="233"/>
      <c r="AD448" s="233"/>
      <c r="AE448" s="233"/>
      <c r="AF448" s="233"/>
      <c r="AG448" s="97" t="str">
        <f t="shared" si="99"/>
        <v>0:00</v>
      </c>
      <c r="AH448" s="98"/>
      <c r="AJ448" s="16" t="str">
        <f t="shared" si="86"/>
        <v/>
      </c>
      <c r="AK448" s="16" t="str">
        <f t="shared" si="87"/>
        <v/>
      </c>
      <c r="AL448" s="16" t="str">
        <f t="shared" si="88"/>
        <v/>
      </c>
      <c r="AM448" s="16" t="str">
        <f t="shared" si="89"/>
        <v/>
      </c>
      <c r="AN448" s="16" t="str">
        <f t="shared" si="90"/>
        <v/>
      </c>
      <c r="AO448" s="16" t="str">
        <f t="shared" si="91"/>
        <v/>
      </c>
      <c r="AP448" s="16" t="str">
        <f t="shared" si="92"/>
        <v/>
      </c>
      <c r="AQ448" s="16" t="str">
        <f t="shared" si="93"/>
        <v/>
      </c>
      <c r="AR448" s="16" t="str">
        <f t="shared" si="94"/>
        <v/>
      </c>
      <c r="AS448" s="16" t="str">
        <f t="shared" si="95"/>
        <v/>
      </c>
      <c r="AT448" s="16" t="str">
        <f t="shared" si="96"/>
        <v/>
      </c>
      <c r="AU448" s="15" t="str">
        <f t="shared" si="97"/>
        <v/>
      </c>
      <c r="AV448" s="15" t="str">
        <f t="shared" si="98"/>
        <v/>
      </c>
      <c r="AW448" s="28"/>
      <c r="AX448" s="85" t="str">
        <f>IF(J448=Dropdown!$E$6,AG448,"")</f>
        <v/>
      </c>
      <c r="AY448" s="85" t="str">
        <f>IF(J448=Dropdown!$E$7,AG448,"")</f>
        <v/>
      </c>
      <c r="AZ448" s="85" t="str">
        <f>IF(J448=Dropdown!$E$8,AG448,"")</f>
        <v/>
      </c>
      <c r="BA448" s="85" t="str">
        <f>IF(J448=Dropdown!$E$9,AG448,"")</f>
        <v/>
      </c>
      <c r="BB448" s="84" t="str">
        <f>IF(J448=Dropdown!$E$10,AG448,"")</f>
        <v/>
      </c>
      <c r="BC448" s="85" t="str">
        <f>IF(J448=Dropdown!$E$11,AG448,"")</f>
        <v/>
      </c>
      <c r="BD448" s="85" t="str">
        <f>IF(J448=Dropdown!$E$12,AG448,"")</f>
        <v/>
      </c>
      <c r="BE448" s="85" t="str">
        <f>IF(J448=Dropdown!$E$13,AG448,"")</f>
        <v/>
      </c>
    </row>
    <row r="449" spans="1:57" ht="15.75" customHeight="1" x14ac:dyDescent="0.2">
      <c r="A449" s="238"/>
      <c r="B449" s="239"/>
      <c r="C449" s="240"/>
      <c r="D449" s="241"/>
      <c r="E449" s="242"/>
      <c r="F449" s="241"/>
      <c r="G449" s="242"/>
      <c r="H449" s="243"/>
      <c r="I449" s="244"/>
      <c r="J449" s="230"/>
      <c r="K449" s="231"/>
      <c r="L449" s="231"/>
      <c r="M449" s="231"/>
      <c r="N449" s="231"/>
      <c r="O449" s="231"/>
      <c r="P449" s="232"/>
      <c r="Q449" s="233"/>
      <c r="R449" s="233"/>
      <c r="S449" s="233"/>
      <c r="T449" s="233"/>
      <c r="U449" s="233"/>
      <c r="V449" s="233"/>
      <c r="W449" s="233"/>
      <c r="X449" s="233"/>
      <c r="Y449" s="233"/>
      <c r="Z449" s="233"/>
      <c r="AA449" s="233"/>
      <c r="AB449" s="233"/>
      <c r="AC449" s="233"/>
      <c r="AD449" s="233"/>
      <c r="AE449" s="233"/>
      <c r="AF449" s="233"/>
      <c r="AG449" s="97" t="str">
        <f t="shared" si="99"/>
        <v>0:00</v>
      </c>
      <c r="AH449" s="98"/>
      <c r="AJ449" s="16" t="str">
        <f t="shared" si="86"/>
        <v/>
      </c>
      <c r="AK449" s="16" t="str">
        <f t="shared" si="87"/>
        <v/>
      </c>
      <c r="AL449" s="16" t="str">
        <f t="shared" si="88"/>
        <v/>
      </c>
      <c r="AM449" s="16" t="str">
        <f t="shared" si="89"/>
        <v/>
      </c>
      <c r="AN449" s="16" t="str">
        <f t="shared" si="90"/>
        <v/>
      </c>
      <c r="AO449" s="16" t="str">
        <f t="shared" si="91"/>
        <v/>
      </c>
      <c r="AP449" s="16" t="str">
        <f t="shared" si="92"/>
        <v/>
      </c>
      <c r="AQ449" s="16" t="str">
        <f t="shared" si="93"/>
        <v/>
      </c>
      <c r="AR449" s="16" t="str">
        <f t="shared" si="94"/>
        <v/>
      </c>
      <c r="AS449" s="16" t="str">
        <f t="shared" si="95"/>
        <v/>
      </c>
      <c r="AT449" s="16" t="str">
        <f t="shared" si="96"/>
        <v/>
      </c>
      <c r="AU449" s="15" t="str">
        <f t="shared" si="97"/>
        <v/>
      </c>
      <c r="AV449" s="15" t="str">
        <f t="shared" si="98"/>
        <v/>
      </c>
      <c r="AW449" s="28"/>
      <c r="AX449" s="85" t="str">
        <f>IF(J449=Dropdown!$E$6,AG449,"")</f>
        <v/>
      </c>
      <c r="AY449" s="85" t="str">
        <f>IF(J449=Dropdown!$E$7,AG449,"")</f>
        <v/>
      </c>
      <c r="AZ449" s="85" t="str">
        <f>IF(J449=Dropdown!$E$8,AG449,"")</f>
        <v/>
      </c>
      <c r="BA449" s="85" t="str">
        <f>IF(J449=Dropdown!$E$9,AG449,"")</f>
        <v/>
      </c>
      <c r="BB449" s="85" t="str">
        <f>IF(J449=Dropdown!$E$10,AG449,"")</f>
        <v/>
      </c>
      <c r="BC449" s="85" t="str">
        <f>IF(J449=Dropdown!$E$11,AG449,"")</f>
        <v/>
      </c>
      <c r="BD449" s="84" t="str">
        <f>IF(J449=Dropdown!$E$12,AG449,"")</f>
        <v/>
      </c>
      <c r="BE449" s="84" t="str">
        <f>IF(J449=Dropdown!$E$13,AG449,"")</f>
        <v/>
      </c>
    </row>
    <row r="450" spans="1:57" ht="15.75" customHeight="1" x14ac:dyDescent="0.2">
      <c r="A450" s="238"/>
      <c r="B450" s="239"/>
      <c r="C450" s="240"/>
      <c r="D450" s="241"/>
      <c r="E450" s="242"/>
      <c r="F450" s="241"/>
      <c r="G450" s="242"/>
      <c r="H450" s="243"/>
      <c r="I450" s="244"/>
      <c r="J450" s="230"/>
      <c r="K450" s="231"/>
      <c r="L450" s="231"/>
      <c r="M450" s="231"/>
      <c r="N450" s="231"/>
      <c r="O450" s="231"/>
      <c r="P450" s="232"/>
      <c r="Q450" s="233"/>
      <c r="R450" s="233"/>
      <c r="S450" s="233"/>
      <c r="T450" s="233"/>
      <c r="U450" s="233"/>
      <c r="V450" s="233"/>
      <c r="W450" s="233"/>
      <c r="X450" s="233"/>
      <c r="Y450" s="233"/>
      <c r="Z450" s="233"/>
      <c r="AA450" s="233"/>
      <c r="AB450" s="233"/>
      <c r="AC450" s="233"/>
      <c r="AD450" s="233"/>
      <c r="AE450" s="233"/>
      <c r="AF450" s="233"/>
      <c r="AG450" s="97" t="str">
        <f t="shared" si="99"/>
        <v>0:00</v>
      </c>
      <c r="AH450" s="98"/>
      <c r="AJ450" s="16" t="str">
        <f t="shared" si="86"/>
        <v/>
      </c>
      <c r="AK450" s="16" t="str">
        <f t="shared" si="87"/>
        <v/>
      </c>
      <c r="AL450" s="16" t="str">
        <f t="shared" si="88"/>
        <v/>
      </c>
      <c r="AM450" s="16" t="str">
        <f t="shared" si="89"/>
        <v/>
      </c>
      <c r="AN450" s="16" t="str">
        <f t="shared" si="90"/>
        <v/>
      </c>
      <c r="AO450" s="16" t="str">
        <f t="shared" si="91"/>
        <v/>
      </c>
      <c r="AP450" s="16" t="str">
        <f t="shared" si="92"/>
        <v/>
      </c>
      <c r="AQ450" s="16" t="str">
        <f t="shared" si="93"/>
        <v/>
      </c>
      <c r="AR450" s="16" t="str">
        <f t="shared" si="94"/>
        <v/>
      </c>
      <c r="AS450" s="16" t="str">
        <f t="shared" si="95"/>
        <v/>
      </c>
      <c r="AT450" s="16" t="str">
        <f t="shared" si="96"/>
        <v/>
      </c>
      <c r="AU450" s="15" t="str">
        <f t="shared" si="97"/>
        <v/>
      </c>
      <c r="AV450" s="15" t="str">
        <f t="shared" si="98"/>
        <v/>
      </c>
      <c r="AW450" s="28"/>
      <c r="AX450" s="84" t="str">
        <f>IF(J450=Dropdown!$E$6,AG450,"")</f>
        <v/>
      </c>
      <c r="AY450" s="84" t="str">
        <f>IF(J450=Dropdown!$E$7,AG450,"")</f>
        <v/>
      </c>
      <c r="AZ450" s="85" t="str">
        <f>IF(J450=Dropdown!$E$8,AG450,"")</f>
        <v/>
      </c>
      <c r="BA450" s="84" t="str">
        <f>IF(J450=Dropdown!$E$9,AG450,"")</f>
        <v/>
      </c>
      <c r="BB450" s="85" t="str">
        <f>IF(J450=Dropdown!$E$10,AG450,"")</f>
        <v/>
      </c>
      <c r="BC450" s="85" t="str">
        <f>IF(J450=Dropdown!$E$11,AG450,"")</f>
        <v/>
      </c>
      <c r="BD450" s="85" t="str">
        <f>IF(J450=Dropdown!$E$12,AG450,"")</f>
        <v/>
      </c>
      <c r="BE450" s="85" t="str">
        <f>IF(J450=Dropdown!$E$13,AG450,"")</f>
        <v/>
      </c>
    </row>
    <row r="451" spans="1:57" ht="15.75" customHeight="1" x14ac:dyDescent="0.2">
      <c r="A451" s="238"/>
      <c r="B451" s="239"/>
      <c r="C451" s="240"/>
      <c r="D451" s="241"/>
      <c r="E451" s="242"/>
      <c r="F451" s="241"/>
      <c r="G451" s="242"/>
      <c r="H451" s="243"/>
      <c r="I451" s="244"/>
      <c r="J451" s="230"/>
      <c r="K451" s="231"/>
      <c r="L451" s="231"/>
      <c r="M451" s="231"/>
      <c r="N451" s="231"/>
      <c r="O451" s="231"/>
      <c r="P451" s="232"/>
      <c r="Q451" s="233"/>
      <c r="R451" s="233"/>
      <c r="S451" s="233"/>
      <c r="T451" s="233"/>
      <c r="U451" s="233"/>
      <c r="V451" s="233"/>
      <c r="W451" s="233"/>
      <c r="X451" s="233"/>
      <c r="Y451" s="233"/>
      <c r="Z451" s="233"/>
      <c r="AA451" s="233"/>
      <c r="AB451" s="233"/>
      <c r="AC451" s="233"/>
      <c r="AD451" s="233"/>
      <c r="AE451" s="233"/>
      <c r="AF451" s="233"/>
      <c r="AG451" s="97" t="str">
        <f t="shared" si="99"/>
        <v>0:00</v>
      </c>
      <c r="AH451" s="98"/>
      <c r="AJ451" s="16" t="str">
        <f t="shared" si="86"/>
        <v/>
      </c>
      <c r="AK451" s="16" t="str">
        <f t="shared" si="87"/>
        <v/>
      </c>
      <c r="AL451" s="16" t="str">
        <f t="shared" si="88"/>
        <v/>
      </c>
      <c r="AM451" s="16" t="str">
        <f t="shared" si="89"/>
        <v/>
      </c>
      <c r="AN451" s="16" t="str">
        <f t="shared" si="90"/>
        <v/>
      </c>
      <c r="AO451" s="16" t="str">
        <f t="shared" si="91"/>
        <v/>
      </c>
      <c r="AP451" s="16" t="str">
        <f t="shared" si="92"/>
        <v/>
      </c>
      <c r="AQ451" s="16" t="str">
        <f t="shared" si="93"/>
        <v/>
      </c>
      <c r="AR451" s="16" t="str">
        <f t="shared" si="94"/>
        <v/>
      </c>
      <c r="AS451" s="16" t="str">
        <f t="shared" si="95"/>
        <v/>
      </c>
      <c r="AT451" s="16" t="str">
        <f t="shared" si="96"/>
        <v/>
      </c>
      <c r="AU451" s="15" t="str">
        <f t="shared" si="97"/>
        <v/>
      </c>
      <c r="AV451" s="15" t="str">
        <f t="shared" si="98"/>
        <v/>
      </c>
      <c r="AW451" s="28"/>
      <c r="AX451" s="85" t="str">
        <f>IF(J451=Dropdown!$E$6,AG451,"")</f>
        <v/>
      </c>
      <c r="AY451" s="85" t="str">
        <f>IF(J451=Dropdown!$E$7,AG451,"")</f>
        <v/>
      </c>
      <c r="AZ451" s="85" t="str">
        <f>IF(J451=Dropdown!$E$8,AG451,"")</f>
        <v/>
      </c>
      <c r="BA451" s="85" t="str">
        <f>IF(J451=Dropdown!$E$9,AG451,"")</f>
        <v/>
      </c>
      <c r="BB451" s="85" t="str">
        <f>IF(J451=Dropdown!$E$10,AG451,"")</f>
        <v/>
      </c>
      <c r="BC451" s="85" t="str">
        <f>IF(J451=Dropdown!$E$11,AG451,"")</f>
        <v/>
      </c>
      <c r="BD451" s="85" t="str">
        <f>IF(J451=Dropdown!$E$12,AG451,"")</f>
        <v/>
      </c>
      <c r="BE451" s="85" t="str">
        <f>IF(J451=Dropdown!$E$13,AG451,"")</f>
        <v/>
      </c>
    </row>
    <row r="452" spans="1:57" ht="15.75" customHeight="1" x14ac:dyDescent="0.2">
      <c r="A452" s="238"/>
      <c r="B452" s="239"/>
      <c r="C452" s="240"/>
      <c r="D452" s="241"/>
      <c r="E452" s="242"/>
      <c r="F452" s="241"/>
      <c r="G452" s="242"/>
      <c r="H452" s="243"/>
      <c r="I452" s="244"/>
      <c r="J452" s="230"/>
      <c r="K452" s="231"/>
      <c r="L452" s="231"/>
      <c r="M452" s="231"/>
      <c r="N452" s="231"/>
      <c r="O452" s="231"/>
      <c r="P452" s="232"/>
      <c r="Q452" s="233"/>
      <c r="R452" s="233"/>
      <c r="S452" s="233"/>
      <c r="T452" s="233"/>
      <c r="U452" s="233"/>
      <c r="V452" s="233"/>
      <c r="W452" s="233"/>
      <c r="X452" s="233"/>
      <c r="Y452" s="233"/>
      <c r="Z452" s="233"/>
      <c r="AA452" s="233"/>
      <c r="AB452" s="233"/>
      <c r="AC452" s="233"/>
      <c r="AD452" s="233"/>
      <c r="AE452" s="233"/>
      <c r="AF452" s="233"/>
      <c r="AG452" s="97" t="str">
        <f t="shared" si="99"/>
        <v>0:00</v>
      </c>
      <c r="AH452" s="98"/>
      <c r="AJ452" s="16" t="str">
        <f t="shared" si="86"/>
        <v/>
      </c>
      <c r="AK452" s="16" t="str">
        <f t="shared" si="87"/>
        <v/>
      </c>
      <c r="AL452" s="16" t="str">
        <f t="shared" si="88"/>
        <v/>
      </c>
      <c r="AM452" s="16" t="str">
        <f t="shared" si="89"/>
        <v/>
      </c>
      <c r="AN452" s="16" t="str">
        <f t="shared" si="90"/>
        <v/>
      </c>
      <c r="AO452" s="16" t="str">
        <f t="shared" si="91"/>
        <v/>
      </c>
      <c r="AP452" s="16" t="str">
        <f t="shared" si="92"/>
        <v/>
      </c>
      <c r="AQ452" s="16" t="str">
        <f t="shared" si="93"/>
        <v/>
      </c>
      <c r="AR452" s="16" t="str">
        <f t="shared" si="94"/>
        <v/>
      </c>
      <c r="AS452" s="16" t="str">
        <f t="shared" si="95"/>
        <v/>
      </c>
      <c r="AT452" s="16" t="str">
        <f t="shared" si="96"/>
        <v/>
      </c>
      <c r="AU452" s="15" t="str">
        <f t="shared" si="97"/>
        <v/>
      </c>
      <c r="AV452" s="15" t="str">
        <f t="shared" si="98"/>
        <v/>
      </c>
      <c r="AW452" s="28"/>
      <c r="AX452" s="85" t="str">
        <f>IF(J452=Dropdown!$E$6,AG452,"")</f>
        <v/>
      </c>
      <c r="AY452" s="85" t="str">
        <f>IF(J452=Dropdown!$E$7,AG452,"")</f>
        <v/>
      </c>
      <c r="AZ452" s="85" t="str">
        <f>IF(J452=Dropdown!$E$8,AG452,"")</f>
        <v/>
      </c>
      <c r="BA452" s="85" t="str">
        <f>IF(J452=Dropdown!$E$9,AG452,"")</f>
        <v/>
      </c>
      <c r="BB452" s="85" t="str">
        <f>IF(J452=Dropdown!$E$10,AG452,"")</f>
        <v/>
      </c>
      <c r="BC452" s="85" t="str">
        <f>IF(J452=Dropdown!$E$11,AG452,"")</f>
        <v/>
      </c>
      <c r="BD452" s="85" t="str">
        <f>IF(J452=Dropdown!$E$12,AG452,"")</f>
        <v/>
      </c>
      <c r="BE452" s="85" t="str">
        <f>IF(J452=Dropdown!$E$13,AG452,"")</f>
        <v/>
      </c>
    </row>
    <row r="453" spans="1:57" ht="15.75" customHeight="1" x14ac:dyDescent="0.2">
      <c r="A453" s="238"/>
      <c r="B453" s="239"/>
      <c r="C453" s="240"/>
      <c r="D453" s="241"/>
      <c r="E453" s="242"/>
      <c r="F453" s="241"/>
      <c r="G453" s="242"/>
      <c r="H453" s="243"/>
      <c r="I453" s="244"/>
      <c r="J453" s="230"/>
      <c r="K453" s="231"/>
      <c r="L453" s="231"/>
      <c r="M453" s="231"/>
      <c r="N453" s="231"/>
      <c r="O453" s="231"/>
      <c r="P453" s="232"/>
      <c r="Q453" s="233"/>
      <c r="R453" s="233"/>
      <c r="S453" s="233"/>
      <c r="T453" s="233"/>
      <c r="U453" s="233"/>
      <c r="V453" s="233"/>
      <c r="W453" s="233"/>
      <c r="X453" s="233"/>
      <c r="Y453" s="233"/>
      <c r="Z453" s="233"/>
      <c r="AA453" s="233"/>
      <c r="AB453" s="233"/>
      <c r="AC453" s="233"/>
      <c r="AD453" s="233"/>
      <c r="AE453" s="233"/>
      <c r="AF453" s="233"/>
      <c r="AG453" s="97" t="str">
        <f t="shared" si="99"/>
        <v>0:00</v>
      </c>
      <c r="AH453" s="98"/>
      <c r="AJ453" s="16" t="str">
        <f t="shared" si="86"/>
        <v/>
      </c>
      <c r="AK453" s="16" t="str">
        <f t="shared" si="87"/>
        <v/>
      </c>
      <c r="AL453" s="16" t="str">
        <f t="shared" si="88"/>
        <v/>
      </c>
      <c r="AM453" s="16" t="str">
        <f t="shared" si="89"/>
        <v/>
      </c>
      <c r="AN453" s="16" t="str">
        <f t="shared" si="90"/>
        <v/>
      </c>
      <c r="AO453" s="16" t="str">
        <f t="shared" si="91"/>
        <v/>
      </c>
      <c r="AP453" s="16" t="str">
        <f t="shared" si="92"/>
        <v/>
      </c>
      <c r="AQ453" s="16" t="str">
        <f t="shared" si="93"/>
        <v/>
      </c>
      <c r="AR453" s="16" t="str">
        <f t="shared" si="94"/>
        <v/>
      </c>
      <c r="AS453" s="16" t="str">
        <f t="shared" si="95"/>
        <v/>
      </c>
      <c r="AT453" s="16" t="str">
        <f t="shared" si="96"/>
        <v/>
      </c>
      <c r="AU453" s="15" t="str">
        <f t="shared" si="97"/>
        <v/>
      </c>
      <c r="AV453" s="15" t="str">
        <f t="shared" si="98"/>
        <v/>
      </c>
      <c r="AW453" s="28"/>
      <c r="AX453" s="84" t="str">
        <f>IF(J453=Dropdown!$E$6,AG453,"")</f>
        <v/>
      </c>
      <c r="AY453" s="84" t="str">
        <f>IF(J453=Dropdown!$E$7,AG453,"")</f>
        <v/>
      </c>
      <c r="AZ453" s="84" t="str">
        <f>IF(J453=Dropdown!$E$8,AG453,"")</f>
        <v/>
      </c>
      <c r="BA453" s="84" t="str">
        <f>IF(J453=Dropdown!$E$9,AG453,"")</f>
        <v/>
      </c>
      <c r="BB453" s="84" t="str">
        <f>IF(J453=Dropdown!$E$10,AG453,"")</f>
        <v/>
      </c>
      <c r="BC453" s="84" t="str">
        <f>IF(J453=Dropdown!$E$11,AG453,"")</f>
        <v/>
      </c>
      <c r="BD453" s="84" t="str">
        <f>IF(J453=Dropdown!$E$12,AG453,"")</f>
        <v/>
      </c>
      <c r="BE453" s="84" t="str">
        <f>IF(J453=Dropdown!$E$13,AG453,"")</f>
        <v/>
      </c>
    </row>
    <row r="454" spans="1:57" ht="15.75" customHeight="1" x14ac:dyDescent="0.2">
      <c r="A454" s="238"/>
      <c r="B454" s="239"/>
      <c r="C454" s="240"/>
      <c r="D454" s="241"/>
      <c r="E454" s="242"/>
      <c r="F454" s="241"/>
      <c r="G454" s="242"/>
      <c r="H454" s="243"/>
      <c r="I454" s="244"/>
      <c r="J454" s="230"/>
      <c r="K454" s="231"/>
      <c r="L454" s="231"/>
      <c r="M454" s="231"/>
      <c r="N454" s="231"/>
      <c r="O454" s="231"/>
      <c r="P454" s="232"/>
      <c r="Q454" s="233"/>
      <c r="R454" s="233"/>
      <c r="S454" s="233"/>
      <c r="T454" s="233"/>
      <c r="U454" s="233"/>
      <c r="V454" s="233"/>
      <c r="W454" s="233"/>
      <c r="X454" s="233"/>
      <c r="Y454" s="233"/>
      <c r="Z454" s="233"/>
      <c r="AA454" s="233"/>
      <c r="AB454" s="233"/>
      <c r="AC454" s="233"/>
      <c r="AD454" s="233"/>
      <c r="AE454" s="233"/>
      <c r="AF454" s="233"/>
      <c r="AG454" s="97" t="str">
        <f t="shared" si="99"/>
        <v>0:00</v>
      </c>
      <c r="AH454" s="98"/>
      <c r="AJ454" s="16" t="str">
        <f t="shared" si="86"/>
        <v/>
      </c>
      <c r="AK454" s="16" t="str">
        <f t="shared" si="87"/>
        <v/>
      </c>
      <c r="AL454" s="16" t="str">
        <f t="shared" si="88"/>
        <v/>
      </c>
      <c r="AM454" s="16" t="str">
        <f t="shared" si="89"/>
        <v/>
      </c>
      <c r="AN454" s="16" t="str">
        <f t="shared" si="90"/>
        <v/>
      </c>
      <c r="AO454" s="16" t="str">
        <f t="shared" si="91"/>
        <v/>
      </c>
      <c r="AP454" s="16" t="str">
        <f t="shared" si="92"/>
        <v/>
      </c>
      <c r="AQ454" s="16" t="str">
        <f t="shared" si="93"/>
        <v/>
      </c>
      <c r="AR454" s="16" t="str">
        <f t="shared" si="94"/>
        <v/>
      </c>
      <c r="AS454" s="16" t="str">
        <f t="shared" si="95"/>
        <v/>
      </c>
      <c r="AT454" s="16" t="str">
        <f t="shared" si="96"/>
        <v/>
      </c>
      <c r="AU454" s="15" t="str">
        <f t="shared" si="97"/>
        <v/>
      </c>
      <c r="AV454" s="15" t="str">
        <f t="shared" si="98"/>
        <v/>
      </c>
      <c r="AW454" s="28"/>
      <c r="AX454" s="85" t="str">
        <f>IF(J454=Dropdown!$E$6,AG454,"")</f>
        <v/>
      </c>
      <c r="AY454" s="85" t="str">
        <f>IF(J454=Dropdown!$E$7,AG454,"")</f>
        <v/>
      </c>
      <c r="AZ454" s="85" t="str">
        <f>IF(J454=Dropdown!$E$8,AG454,"")</f>
        <v/>
      </c>
      <c r="BA454" s="85" t="str">
        <f>IF(J454=Dropdown!$E$9,AG454,"")</f>
        <v/>
      </c>
      <c r="BB454" s="85" t="str">
        <f>IF(J454=Dropdown!$E$10,AG454,"")</f>
        <v/>
      </c>
      <c r="BC454" s="85" t="str">
        <f>IF(J454=Dropdown!$E$11,AG454,"")</f>
        <v/>
      </c>
      <c r="BD454" s="85" t="str">
        <f>IF(J454=Dropdown!$E$12,AG454,"")</f>
        <v/>
      </c>
      <c r="BE454" s="85" t="str">
        <f>IF(J454=Dropdown!$E$13,AG454,"")</f>
        <v/>
      </c>
    </row>
    <row r="455" spans="1:57" ht="15.75" customHeight="1" x14ac:dyDescent="0.2">
      <c r="A455" s="238"/>
      <c r="B455" s="239"/>
      <c r="C455" s="240"/>
      <c r="D455" s="241"/>
      <c r="E455" s="242"/>
      <c r="F455" s="241"/>
      <c r="G455" s="242"/>
      <c r="H455" s="243"/>
      <c r="I455" s="244"/>
      <c r="J455" s="230"/>
      <c r="K455" s="231"/>
      <c r="L455" s="231"/>
      <c r="M455" s="231"/>
      <c r="N455" s="231"/>
      <c r="O455" s="231"/>
      <c r="P455" s="232"/>
      <c r="Q455" s="233"/>
      <c r="R455" s="233"/>
      <c r="S455" s="233"/>
      <c r="T455" s="233"/>
      <c r="U455" s="233"/>
      <c r="V455" s="233"/>
      <c r="W455" s="233"/>
      <c r="X455" s="233"/>
      <c r="Y455" s="233"/>
      <c r="Z455" s="233"/>
      <c r="AA455" s="233"/>
      <c r="AB455" s="233"/>
      <c r="AC455" s="233"/>
      <c r="AD455" s="233"/>
      <c r="AE455" s="233"/>
      <c r="AF455" s="233"/>
      <c r="AG455" s="97" t="str">
        <f t="shared" si="99"/>
        <v>0:00</v>
      </c>
      <c r="AH455" s="98"/>
      <c r="AJ455" s="16" t="str">
        <f t="shared" si="86"/>
        <v/>
      </c>
      <c r="AK455" s="16" t="str">
        <f t="shared" si="87"/>
        <v/>
      </c>
      <c r="AL455" s="16" t="str">
        <f t="shared" si="88"/>
        <v/>
      </c>
      <c r="AM455" s="16" t="str">
        <f t="shared" si="89"/>
        <v/>
      </c>
      <c r="AN455" s="16" t="str">
        <f t="shared" si="90"/>
        <v/>
      </c>
      <c r="AO455" s="16" t="str">
        <f t="shared" si="91"/>
        <v/>
      </c>
      <c r="AP455" s="16" t="str">
        <f t="shared" si="92"/>
        <v/>
      </c>
      <c r="AQ455" s="16" t="str">
        <f t="shared" si="93"/>
        <v/>
      </c>
      <c r="AR455" s="16" t="str">
        <f t="shared" si="94"/>
        <v/>
      </c>
      <c r="AS455" s="16" t="str">
        <f t="shared" si="95"/>
        <v/>
      </c>
      <c r="AT455" s="16" t="str">
        <f t="shared" si="96"/>
        <v/>
      </c>
      <c r="AU455" s="15" t="str">
        <f t="shared" si="97"/>
        <v/>
      </c>
      <c r="AV455" s="15" t="str">
        <f t="shared" si="98"/>
        <v/>
      </c>
      <c r="AW455" s="28"/>
      <c r="AX455" s="85" t="str">
        <f>IF(J455=Dropdown!$E$6,AG455,"")</f>
        <v/>
      </c>
      <c r="AY455" s="85" t="str">
        <f>IF(J455=Dropdown!$E$7,AG455,"")</f>
        <v/>
      </c>
      <c r="AZ455" s="85" t="str">
        <f>IF(J455=Dropdown!$E$8,AG455,"")</f>
        <v/>
      </c>
      <c r="BA455" s="85" t="str">
        <f>IF(J455=Dropdown!$E$9,AG455,"")</f>
        <v/>
      </c>
      <c r="BB455" s="85" t="str">
        <f>IF(J455=Dropdown!$E$10,AG455,"")</f>
        <v/>
      </c>
      <c r="BC455" s="85" t="str">
        <f>IF(J455=Dropdown!$E$11,AG455,"")</f>
        <v/>
      </c>
      <c r="BD455" s="85" t="str">
        <f>IF(J455=Dropdown!$E$12,AG455,"")</f>
        <v/>
      </c>
      <c r="BE455" s="85" t="str">
        <f>IF(J455=Dropdown!$E$13,AG455,"")</f>
        <v/>
      </c>
    </row>
    <row r="456" spans="1:57" ht="15.75" customHeight="1" x14ac:dyDescent="0.2">
      <c r="A456" s="238"/>
      <c r="B456" s="239"/>
      <c r="C456" s="240"/>
      <c r="D456" s="241"/>
      <c r="E456" s="242"/>
      <c r="F456" s="241"/>
      <c r="G456" s="242"/>
      <c r="H456" s="243"/>
      <c r="I456" s="244"/>
      <c r="J456" s="230"/>
      <c r="K456" s="231"/>
      <c r="L456" s="231"/>
      <c r="M456" s="231"/>
      <c r="N456" s="231"/>
      <c r="O456" s="231"/>
      <c r="P456" s="232"/>
      <c r="Q456" s="233"/>
      <c r="R456" s="233"/>
      <c r="S456" s="233"/>
      <c r="T456" s="233"/>
      <c r="U456" s="233"/>
      <c r="V456" s="233"/>
      <c r="W456" s="233"/>
      <c r="X456" s="233"/>
      <c r="Y456" s="233"/>
      <c r="Z456" s="233"/>
      <c r="AA456" s="233"/>
      <c r="AB456" s="233"/>
      <c r="AC456" s="233"/>
      <c r="AD456" s="233"/>
      <c r="AE456" s="233"/>
      <c r="AF456" s="233"/>
      <c r="AG456" s="97" t="str">
        <f t="shared" si="99"/>
        <v>0:00</v>
      </c>
      <c r="AH456" s="98"/>
      <c r="AJ456" s="16" t="str">
        <f t="shared" si="86"/>
        <v/>
      </c>
      <c r="AK456" s="16" t="str">
        <f t="shared" si="87"/>
        <v/>
      </c>
      <c r="AL456" s="16" t="str">
        <f t="shared" si="88"/>
        <v/>
      </c>
      <c r="AM456" s="16" t="str">
        <f t="shared" si="89"/>
        <v/>
      </c>
      <c r="AN456" s="16" t="str">
        <f t="shared" si="90"/>
        <v/>
      </c>
      <c r="AO456" s="16" t="str">
        <f t="shared" si="91"/>
        <v/>
      </c>
      <c r="AP456" s="16" t="str">
        <f t="shared" si="92"/>
        <v/>
      </c>
      <c r="AQ456" s="16" t="str">
        <f t="shared" si="93"/>
        <v/>
      </c>
      <c r="AR456" s="16" t="str">
        <f t="shared" si="94"/>
        <v/>
      </c>
      <c r="AS456" s="16" t="str">
        <f t="shared" si="95"/>
        <v/>
      </c>
      <c r="AT456" s="16" t="str">
        <f t="shared" si="96"/>
        <v/>
      </c>
      <c r="AU456" s="15" t="str">
        <f t="shared" si="97"/>
        <v/>
      </c>
      <c r="AV456" s="15" t="str">
        <f t="shared" si="98"/>
        <v/>
      </c>
      <c r="AW456" s="28"/>
      <c r="AX456" s="84" t="str">
        <f>IF(J456=Dropdown!$E$6,AG456,"")</f>
        <v/>
      </c>
      <c r="AY456" s="84" t="str">
        <f>IF(J456=Dropdown!$E$7,AG456,"")</f>
        <v/>
      </c>
      <c r="AZ456" s="85" t="str">
        <f>IF(J456=Dropdown!$E$8,AG456,"")</f>
        <v/>
      </c>
      <c r="BA456" s="84" t="str">
        <f>IF(J456=Dropdown!$E$9,AG456,"")</f>
        <v/>
      </c>
      <c r="BB456" s="85" t="str">
        <f>IF(J456=Dropdown!$E$10,AG456,"")</f>
        <v/>
      </c>
      <c r="BC456" s="85" t="str">
        <f>IF(J456=Dropdown!$E$11,AG456,"")</f>
        <v/>
      </c>
      <c r="BD456" s="85" t="str">
        <f>IF(J456=Dropdown!$E$12,AG456,"")</f>
        <v/>
      </c>
      <c r="BE456" s="85" t="str">
        <f>IF(J456=Dropdown!$E$13,AG456,"")</f>
        <v/>
      </c>
    </row>
    <row r="457" spans="1:57" ht="15.75" customHeight="1" x14ac:dyDescent="0.2">
      <c r="A457" s="238"/>
      <c r="B457" s="239"/>
      <c r="C457" s="240"/>
      <c r="D457" s="241"/>
      <c r="E457" s="242"/>
      <c r="F457" s="241"/>
      <c r="G457" s="242"/>
      <c r="H457" s="243"/>
      <c r="I457" s="244"/>
      <c r="J457" s="230"/>
      <c r="K457" s="231"/>
      <c r="L457" s="231"/>
      <c r="M457" s="231"/>
      <c r="N457" s="231"/>
      <c r="O457" s="231"/>
      <c r="P457" s="232"/>
      <c r="Q457" s="233"/>
      <c r="R457" s="233"/>
      <c r="S457" s="233"/>
      <c r="T457" s="233"/>
      <c r="U457" s="233"/>
      <c r="V457" s="233"/>
      <c r="W457" s="233"/>
      <c r="X457" s="233"/>
      <c r="Y457" s="233"/>
      <c r="Z457" s="233"/>
      <c r="AA457" s="233"/>
      <c r="AB457" s="233"/>
      <c r="AC457" s="233"/>
      <c r="AD457" s="233"/>
      <c r="AE457" s="233"/>
      <c r="AF457" s="233"/>
      <c r="AG457" s="97" t="str">
        <f t="shared" si="99"/>
        <v>0:00</v>
      </c>
      <c r="AH457" s="98"/>
      <c r="AJ457" s="16" t="str">
        <f t="shared" si="86"/>
        <v/>
      </c>
      <c r="AK457" s="16" t="str">
        <f t="shared" si="87"/>
        <v/>
      </c>
      <c r="AL457" s="16" t="str">
        <f t="shared" si="88"/>
        <v/>
      </c>
      <c r="AM457" s="16" t="str">
        <f t="shared" si="89"/>
        <v/>
      </c>
      <c r="AN457" s="16" t="str">
        <f t="shared" si="90"/>
        <v/>
      </c>
      <c r="AO457" s="16" t="str">
        <f t="shared" si="91"/>
        <v/>
      </c>
      <c r="AP457" s="16" t="str">
        <f t="shared" si="92"/>
        <v/>
      </c>
      <c r="AQ457" s="16" t="str">
        <f t="shared" si="93"/>
        <v/>
      </c>
      <c r="AR457" s="16" t="str">
        <f t="shared" si="94"/>
        <v/>
      </c>
      <c r="AS457" s="16" t="str">
        <f t="shared" si="95"/>
        <v/>
      </c>
      <c r="AT457" s="16" t="str">
        <f t="shared" si="96"/>
        <v/>
      </c>
      <c r="AU457" s="15" t="str">
        <f t="shared" si="97"/>
        <v/>
      </c>
      <c r="AV457" s="15" t="str">
        <f t="shared" si="98"/>
        <v/>
      </c>
      <c r="AW457" s="28"/>
      <c r="AX457" s="85" t="str">
        <f>IF(J457=Dropdown!$E$6,AG457,"")</f>
        <v/>
      </c>
      <c r="AY457" s="85" t="str">
        <f>IF(J457=Dropdown!$E$7,AG457,"")</f>
        <v/>
      </c>
      <c r="AZ457" s="85" t="str">
        <f>IF(J457=Dropdown!$E$8,AG457,"")</f>
        <v/>
      </c>
      <c r="BA457" s="85" t="str">
        <f>IF(J457=Dropdown!$E$9,AG457,"")</f>
        <v/>
      </c>
      <c r="BB457" s="85" t="str">
        <f>IF(J457=Dropdown!$E$10,AG457,"")</f>
        <v/>
      </c>
      <c r="BC457" s="85" t="str">
        <f>IF(J457=Dropdown!$E$11,AG457,"")</f>
        <v/>
      </c>
      <c r="BD457" s="84" t="str">
        <f>IF(J457=Dropdown!$E$12,AG457,"")</f>
        <v/>
      </c>
      <c r="BE457" s="84" t="str">
        <f>IF(J457=Dropdown!$E$13,AG457,"")</f>
        <v/>
      </c>
    </row>
    <row r="458" spans="1:57" ht="15.75" customHeight="1" x14ac:dyDescent="0.2">
      <c r="A458" s="238"/>
      <c r="B458" s="239"/>
      <c r="C458" s="240"/>
      <c r="D458" s="241"/>
      <c r="E458" s="242"/>
      <c r="F458" s="241"/>
      <c r="G458" s="242"/>
      <c r="H458" s="243"/>
      <c r="I458" s="244"/>
      <c r="J458" s="230"/>
      <c r="K458" s="231"/>
      <c r="L458" s="231"/>
      <c r="M458" s="231"/>
      <c r="N458" s="231"/>
      <c r="O458" s="231"/>
      <c r="P458" s="232"/>
      <c r="Q458" s="233"/>
      <c r="R458" s="233"/>
      <c r="S458" s="233"/>
      <c r="T458" s="233"/>
      <c r="U458" s="233"/>
      <c r="V458" s="233"/>
      <c r="W458" s="233"/>
      <c r="X458" s="233"/>
      <c r="Y458" s="233"/>
      <c r="Z458" s="233"/>
      <c r="AA458" s="233"/>
      <c r="AB458" s="233"/>
      <c r="AC458" s="233"/>
      <c r="AD458" s="233"/>
      <c r="AE458" s="233"/>
      <c r="AF458" s="233"/>
      <c r="AG458" s="97" t="str">
        <f t="shared" si="99"/>
        <v>0:00</v>
      </c>
      <c r="AH458" s="98"/>
      <c r="AJ458" s="16" t="str">
        <f t="shared" si="86"/>
        <v/>
      </c>
      <c r="AK458" s="16" t="str">
        <f t="shared" si="87"/>
        <v/>
      </c>
      <c r="AL458" s="16" t="str">
        <f t="shared" si="88"/>
        <v/>
      </c>
      <c r="AM458" s="16" t="str">
        <f t="shared" si="89"/>
        <v/>
      </c>
      <c r="AN458" s="16" t="str">
        <f t="shared" si="90"/>
        <v/>
      </c>
      <c r="AO458" s="16" t="str">
        <f t="shared" si="91"/>
        <v/>
      </c>
      <c r="AP458" s="16" t="str">
        <f t="shared" si="92"/>
        <v/>
      </c>
      <c r="AQ458" s="16" t="str">
        <f t="shared" si="93"/>
        <v/>
      </c>
      <c r="AR458" s="16" t="str">
        <f t="shared" si="94"/>
        <v/>
      </c>
      <c r="AS458" s="16" t="str">
        <f t="shared" si="95"/>
        <v/>
      </c>
      <c r="AT458" s="16" t="str">
        <f t="shared" si="96"/>
        <v/>
      </c>
      <c r="AU458" s="15" t="str">
        <f t="shared" si="97"/>
        <v/>
      </c>
      <c r="AV458" s="15" t="str">
        <f t="shared" si="98"/>
        <v/>
      </c>
      <c r="AW458" s="28"/>
      <c r="AX458" s="85" t="str">
        <f>IF(J458=Dropdown!$E$6,AG458,"")</f>
        <v/>
      </c>
      <c r="AY458" s="85" t="str">
        <f>IF(J458=Dropdown!$E$7,AG458,"")</f>
        <v/>
      </c>
      <c r="AZ458" s="85" t="str">
        <f>IF(J458=Dropdown!$E$8,AG458,"")</f>
        <v/>
      </c>
      <c r="BA458" s="85" t="str">
        <f>IF(J458=Dropdown!$E$9,AG458,"")</f>
        <v/>
      </c>
      <c r="BB458" s="84" t="str">
        <f>IF(J458=Dropdown!$E$10,AG458,"")</f>
        <v/>
      </c>
      <c r="BC458" s="85" t="str">
        <f>IF(J458=Dropdown!$E$11,AG458,"")</f>
        <v/>
      </c>
      <c r="BD458" s="85" t="str">
        <f>IF(J458=Dropdown!$E$12,AG458,"")</f>
        <v/>
      </c>
      <c r="BE458" s="85" t="str">
        <f>IF(J458=Dropdown!$E$13,AG458,"")</f>
        <v/>
      </c>
    </row>
    <row r="459" spans="1:57" ht="15.75" customHeight="1" x14ac:dyDescent="0.2">
      <c r="A459" s="238"/>
      <c r="B459" s="239"/>
      <c r="C459" s="240"/>
      <c r="D459" s="241"/>
      <c r="E459" s="242"/>
      <c r="F459" s="241"/>
      <c r="G459" s="242"/>
      <c r="H459" s="243"/>
      <c r="I459" s="244"/>
      <c r="J459" s="230"/>
      <c r="K459" s="231"/>
      <c r="L459" s="231"/>
      <c r="M459" s="231"/>
      <c r="N459" s="231"/>
      <c r="O459" s="231"/>
      <c r="P459" s="232"/>
      <c r="Q459" s="233"/>
      <c r="R459" s="233"/>
      <c r="S459" s="233"/>
      <c r="T459" s="233"/>
      <c r="U459" s="233"/>
      <c r="V459" s="233"/>
      <c r="W459" s="233"/>
      <c r="X459" s="233"/>
      <c r="Y459" s="233"/>
      <c r="Z459" s="233"/>
      <c r="AA459" s="233"/>
      <c r="AB459" s="233"/>
      <c r="AC459" s="233"/>
      <c r="AD459" s="233"/>
      <c r="AE459" s="233"/>
      <c r="AF459" s="233"/>
      <c r="AG459" s="97" t="str">
        <f t="shared" si="99"/>
        <v>0:00</v>
      </c>
      <c r="AH459" s="98"/>
      <c r="AJ459" s="16" t="str">
        <f t="shared" si="86"/>
        <v/>
      </c>
      <c r="AK459" s="16" t="str">
        <f t="shared" si="87"/>
        <v/>
      </c>
      <c r="AL459" s="16" t="str">
        <f t="shared" si="88"/>
        <v/>
      </c>
      <c r="AM459" s="16" t="str">
        <f t="shared" si="89"/>
        <v/>
      </c>
      <c r="AN459" s="16" t="str">
        <f t="shared" si="90"/>
        <v/>
      </c>
      <c r="AO459" s="16" t="str">
        <f t="shared" si="91"/>
        <v/>
      </c>
      <c r="AP459" s="16" t="str">
        <f t="shared" si="92"/>
        <v/>
      </c>
      <c r="AQ459" s="16" t="str">
        <f t="shared" si="93"/>
        <v/>
      </c>
      <c r="AR459" s="16" t="str">
        <f t="shared" si="94"/>
        <v/>
      </c>
      <c r="AS459" s="16" t="str">
        <f t="shared" si="95"/>
        <v/>
      </c>
      <c r="AT459" s="16" t="str">
        <f t="shared" si="96"/>
        <v/>
      </c>
      <c r="AU459" s="15" t="str">
        <f t="shared" si="97"/>
        <v/>
      </c>
      <c r="AV459" s="15" t="str">
        <f t="shared" si="98"/>
        <v/>
      </c>
      <c r="AW459" s="28"/>
      <c r="AX459" s="84" t="str">
        <f>IF(J459=Dropdown!$E$6,AG459,"")</f>
        <v/>
      </c>
      <c r="AY459" s="84" t="str">
        <f>IF(J459=Dropdown!$E$7,AG459,"")</f>
        <v/>
      </c>
      <c r="AZ459" s="85" t="str">
        <f>IF(J459=Dropdown!$E$8,AG459,"")</f>
        <v/>
      </c>
      <c r="BA459" s="84" t="str">
        <f>IF(J459=Dropdown!$E$9,AG459,"")</f>
        <v/>
      </c>
      <c r="BB459" s="85" t="str">
        <f>IF(J459=Dropdown!$E$10,AG459,"")</f>
        <v/>
      </c>
      <c r="BC459" s="84" t="str">
        <f>IF(J459=Dropdown!$E$11,AG459,"")</f>
        <v/>
      </c>
      <c r="BD459" s="85" t="str">
        <f>IF(J459=Dropdown!$E$12,AG459,"")</f>
        <v/>
      </c>
      <c r="BE459" s="85" t="str">
        <f>IF(J459=Dropdown!$E$13,AG459,"")</f>
        <v/>
      </c>
    </row>
    <row r="460" spans="1:57" ht="15.75" customHeight="1" x14ac:dyDescent="0.2">
      <c r="A460" s="238"/>
      <c r="B460" s="239"/>
      <c r="C460" s="240"/>
      <c r="D460" s="241"/>
      <c r="E460" s="242"/>
      <c r="F460" s="241"/>
      <c r="G460" s="242"/>
      <c r="H460" s="243"/>
      <c r="I460" s="244"/>
      <c r="J460" s="230"/>
      <c r="K460" s="231"/>
      <c r="L460" s="231"/>
      <c r="M460" s="231"/>
      <c r="N460" s="231"/>
      <c r="O460" s="231"/>
      <c r="P460" s="232"/>
      <c r="Q460" s="233"/>
      <c r="R460" s="233"/>
      <c r="S460" s="233"/>
      <c r="T460" s="233"/>
      <c r="U460" s="233"/>
      <c r="V460" s="233"/>
      <c r="W460" s="233"/>
      <c r="X460" s="233"/>
      <c r="Y460" s="233"/>
      <c r="Z460" s="233"/>
      <c r="AA460" s="233"/>
      <c r="AB460" s="233"/>
      <c r="AC460" s="233"/>
      <c r="AD460" s="233"/>
      <c r="AE460" s="233"/>
      <c r="AF460" s="233"/>
      <c r="AG460" s="97" t="str">
        <f t="shared" si="99"/>
        <v>0:00</v>
      </c>
      <c r="AH460" s="98"/>
      <c r="AJ460" s="16" t="str">
        <f t="shared" si="86"/>
        <v/>
      </c>
      <c r="AK460" s="16" t="str">
        <f t="shared" si="87"/>
        <v/>
      </c>
      <c r="AL460" s="16" t="str">
        <f t="shared" si="88"/>
        <v/>
      </c>
      <c r="AM460" s="16" t="str">
        <f t="shared" si="89"/>
        <v/>
      </c>
      <c r="AN460" s="16" t="str">
        <f t="shared" si="90"/>
        <v/>
      </c>
      <c r="AO460" s="16" t="str">
        <f t="shared" si="91"/>
        <v/>
      </c>
      <c r="AP460" s="16" t="str">
        <f t="shared" si="92"/>
        <v/>
      </c>
      <c r="AQ460" s="16" t="str">
        <f t="shared" si="93"/>
        <v/>
      </c>
      <c r="AR460" s="16" t="str">
        <f t="shared" si="94"/>
        <v/>
      </c>
      <c r="AS460" s="16" t="str">
        <f t="shared" si="95"/>
        <v/>
      </c>
      <c r="AT460" s="16" t="str">
        <f t="shared" si="96"/>
        <v/>
      </c>
      <c r="AU460" s="15" t="str">
        <f t="shared" si="97"/>
        <v/>
      </c>
      <c r="AV460" s="15" t="str">
        <f t="shared" si="98"/>
        <v/>
      </c>
      <c r="AW460" s="28"/>
      <c r="AX460" s="85" t="str">
        <f>IF(J460=Dropdown!$E$6,AG460,"")</f>
        <v/>
      </c>
      <c r="AY460" s="85" t="str">
        <f>IF(J460=Dropdown!$E$7,AG460,"")</f>
        <v/>
      </c>
      <c r="AZ460" s="84" t="str">
        <f>IF(J460=Dropdown!$E$8,AG460,"")</f>
        <v/>
      </c>
      <c r="BA460" s="85" t="str">
        <f>IF(J460=Dropdown!$E$9,AG460,"")</f>
        <v/>
      </c>
      <c r="BB460" s="85" t="str">
        <f>IF(J460=Dropdown!$E$10,AG460,"")</f>
        <v/>
      </c>
      <c r="BC460" s="85" t="str">
        <f>IF(J460=Dropdown!$E$11,AG460,"")</f>
        <v/>
      </c>
      <c r="BD460" s="85" t="str">
        <f>IF(J460=Dropdown!$E$12,AG460,"")</f>
        <v/>
      </c>
      <c r="BE460" s="85" t="str">
        <f>IF(J460=Dropdown!$E$13,AG460,"")</f>
        <v/>
      </c>
    </row>
    <row r="461" spans="1:57" ht="15.75" customHeight="1" x14ac:dyDescent="0.2">
      <c r="A461" s="238"/>
      <c r="B461" s="239"/>
      <c r="C461" s="240"/>
      <c r="D461" s="241"/>
      <c r="E461" s="242"/>
      <c r="F461" s="241"/>
      <c r="G461" s="242"/>
      <c r="H461" s="243"/>
      <c r="I461" s="244"/>
      <c r="J461" s="230"/>
      <c r="K461" s="231"/>
      <c r="L461" s="231"/>
      <c r="M461" s="231"/>
      <c r="N461" s="231"/>
      <c r="O461" s="231"/>
      <c r="P461" s="232"/>
      <c r="Q461" s="233"/>
      <c r="R461" s="233"/>
      <c r="S461" s="233"/>
      <c r="T461" s="233"/>
      <c r="U461" s="233"/>
      <c r="V461" s="233"/>
      <c r="W461" s="233"/>
      <c r="X461" s="233"/>
      <c r="Y461" s="233"/>
      <c r="Z461" s="233"/>
      <c r="AA461" s="233"/>
      <c r="AB461" s="233"/>
      <c r="AC461" s="233"/>
      <c r="AD461" s="233"/>
      <c r="AE461" s="233"/>
      <c r="AF461" s="233"/>
      <c r="AG461" s="97" t="str">
        <f t="shared" si="99"/>
        <v>0:00</v>
      </c>
      <c r="AH461" s="98"/>
      <c r="AJ461" s="16" t="str">
        <f t="shared" si="86"/>
        <v/>
      </c>
      <c r="AK461" s="16" t="str">
        <f t="shared" si="87"/>
        <v/>
      </c>
      <c r="AL461" s="16" t="str">
        <f t="shared" si="88"/>
        <v/>
      </c>
      <c r="AM461" s="16" t="str">
        <f t="shared" si="89"/>
        <v/>
      </c>
      <c r="AN461" s="16" t="str">
        <f t="shared" si="90"/>
        <v/>
      </c>
      <c r="AO461" s="16" t="str">
        <f t="shared" si="91"/>
        <v/>
      </c>
      <c r="AP461" s="16" t="str">
        <f t="shared" si="92"/>
        <v/>
      </c>
      <c r="AQ461" s="16" t="str">
        <f t="shared" si="93"/>
        <v/>
      </c>
      <c r="AR461" s="16" t="str">
        <f t="shared" si="94"/>
        <v/>
      </c>
      <c r="AS461" s="16" t="str">
        <f t="shared" si="95"/>
        <v/>
      </c>
      <c r="AT461" s="16" t="str">
        <f t="shared" si="96"/>
        <v/>
      </c>
      <c r="AU461" s="15" t="str">
        <f t="shared" si="97"/>
        <v/>
      </c>
      <c r="AV461" s="15" t="str">
        <f t="shared" si="98"/>
        <v/>
      </c>
      <c r="AW461" s="28"/>
      <c r="AX461" s="85" t="str">
        <f>IF(J461=Dropdown!$E$6,AG461,"")</f>
        <v/>
      </c>
      <c r="AY461" s="85" t="str">
        <f>IF(J461=Dropdown!$E$7,AG461,"")</f>
        <v/>
      </c>
      <c r="AZ461" s="85" t="str">
        <f>IF(J461=Dropdown!$E$8,AG461,"")</f>
        <v/>
      </c>
      <c r="BA461" s="85" t="str">
        <f>IF(J461=Dropdown!$E$9,AG461,"")</f>
        <v/>
      </c>
      <c r="BB461" s="85" t="str">
        <f>IF(J461=Dropdown!$E$10,AG461,"")</f>
        <v/>
      </c>
      <c r="BC461" s="85" t="str">
        <f>IF(J461=Dropdown!$E$11,AG461,"")</f>
        <v/>
      </c>
      <c r="BD461" s="84" t="str">
        <f>IF(J461=Dropdown!$E$12,AG461,"")</f>
        <v/>
      </c>
      <c r="BE461" s="84" t="str">
        <f>IF(J461=Dropdown!$E$13,AG461,"")</f>
        <v/>
      </c>
    </row>
    <row r="462" spans="1:57" ht="15.75" customHeight="1" x14ac:dyDescent="0.2">
      <c r="A462" s="238"/>
      <c r="B462" s="239"/>
      <c r="C462" s="240"/>
      <c r="D462" s="241"/>
      <c r="E462" s="242"/>
      <c r="F462" s="241"/>
      <c r="G462" s="242"/>
      <c r="H462" s="243"/>
      <c r="I462" s="244"/>
      <c r="J462" s="230"/>
      <c r="K462" s="231"/>
      <c r="L462" s="231"/>
      <c r="M462" s="231"/>
      <c r="N462" s="231"/>
      <c r="O462" s="231"/>
      <c r="P462" s="232"/>
      <c r="Q462" s="233"/>
      <c r="R462" s="233"/>
      <c r="S462" s="233"/>
      <c r="T462" s="233"/>
      <c r="U462" s="233"/>
      <c r="V462" s="233"/>
      <c r="W462" s="233"/>
      <c r="X462" s="233"/>
      <c r="Y462" s="233"/>
      <c r="Z462" s="233"/>
      <c r="AA462" s="233"/>
      <c r="AB462" s="233"/>
      <c r="AC462" s="233"/>
      <c r="AD462" s="233"/>
      <c r="AE462" s="233"/>
      <c r="AF462" s="233"/>
      <c r="AG462" s="97" t="str">
        <f t="shared" si="99"/>
        <v>0:00</v>
      </c>
      <c r="AH462" s="98"/>
      <c r="AJ462" s="16" t="str">
        <f t="shared" si="86"/>
        <v/>
      </c>
      <c r="AK462" s="16" t="str">
        <f t="shared" si="87"/>
        <v/>
      </c>
      <c r="AL462" s="16" t="str">
        <f t="shared" si="88"/>
        <v/>
      </c>
      <c r="AM462" s="16" t="str">
        <f t="shared" si="89"/>
        <v/>
      </c>
      <c r="AN462" s="16" t="str">
        <f t="shared" si="90"/>
        <v/>
      </c>
      <c r="AO462" s="16" t="str">
        <f t="shared" si="91"/>
        <v/>
      </c>
      <c r="AP462" s="16" t="str">
        <f t="shared" si="92"/>
        <v/>
      </c>
      <c r="AQ462" s="16" t="str">
        <f t="shared" si="93"/>
        <v/>
      </c>
      <c r="AR462" s="16" t="str">
        <f t="shared" si="94"/>
        <v/>
      </c>
      <c r="AS462" s="16" t="str">
        <f t="shared" si="95"/>
        <v/>
      </c>
      <c r="AT462" s="16" t="str">
        <f t="shared" si="96"/>
        <v/>
      </c>
      <c r="AU462" s="15" t="str">
        <f t="shared" si="97"/>
        <v/>
      </c>
      <c r="AV462" s="15" t="str">
        <f t="shared" si="98"/>
        <v/>
      </c>
      <c r="AW462" s="28"/>
      <c r="AX462" s="84" t="str">
        <f>IF(J462=Dropdown!$E$6,AG462,"")</f>
        <v/>
      </c>
      <c r="AY462" s="84" t="str">
        <f>IF(J462=Dropdown!$E$7,AG462,"")</f>
        <v/>
      </c>
      <c r="AZ462" s="85" t="str">
        <f>IF(J462=Dropdown!$E$8,AG462,"")</f>
        <v/>
      </c>
      <c r="BA462" s="84" t="str">
        <f>IF(J462=Dropdown!$E$9,AG462,"")</f>
        <v/>
      </c>
      <c r="BB462" s="85" t="str">
        <f>IF(J462=Dropdown!$E$10,AG462,"")</f>
        <v/>
      </c>
      <c r="BC462" s="85" t="str">
        <f>IF(J462=Dropdown!$E$11,AG462,"")</f>
        <v/>
      </c>
      <c r="BD462" s="85" t="str">
        <f>IF(J462=Dropdown!$E$12,AG462,"")</f>
        <v/>
      </c>
      <c r="BE462" s="85" t="str">
        <f>IF(J462=Dropdown!$E$13,AG462,"")</f>
        <v/>
      </c>
    </row>
    <row r="463" spans="1:57" ht="15.75" customHeight="1" x14ac:dyDescent="0.2">
      <c r="A463" s="238"/>
      <c r="B463" s="239"/>
      <c r="C463" s="240"/>
      <c r="D463" s="241"/>
      <c r="E463" s="242"/>
      <c r="F463" s="241"/>
      <c r="G463" s="242"/>
      <c r="H463" s="243"/>
      <c r="I463" s="244"/>
      <c r="J463" s="230"/>
      <c r="K463" s="231"/>
      <c r="L463" s="231"/>
      <c r="M463" s="231"/>
      <c r="N463" s="231"/>
      <c r="O463" s="231"/>
      <c r="P463" s="232"/>
      <c r="Q463" s="233"/>
      <c r="R463" s="233"/>
      <c r="S463" s="233"/>
      <c r="T463" s="233"/>
      <c r="U463" s="233"/>
      <c r="V463" s="233"/>
      <c r="W463" s="233"/>
      <c r="X463" s="233"/>
      <c r="Y463" s="233"/>
      <c r="Z463" s="233"/>
      <c r="AA463" s="233"/>
      <c r="AB463" s="233"/>
      <c r="AC463" s="233"/>
      <c r="AD463" s="233"/>
      <c r="AE463" s="233"/>
      <c r="AF463" s="233"/>
      <c r="AG463" s="97" t="str">
        <f t="shared" si="99"/>
        <v>0:00</v>
      </c>
      <c r="AH463" s="98"/>
      <c r="AJ463" s="16" t="str">
        <f t="shared" si="86"/>
        <v/>
      </c>
      <c r="AK463" s="16" t="str">
        <f t="shared" si="87"/>
        <v/>
      </c>
      <c r="AL463" s="16" t="str">
        <f t="shared" si="88"/>
        <v/>
      </c>
      <c r="AM463" s="16" t="str">
        <f t="shared" si="89"/>
        <v/>
      </c>
      <c r="AN463" s="16" t="str">
        <f t="shared" si="90"/>
        <v/>
      </c>
      <c r="AO463" s="16" t="str">
        <f t="shared" si="91"/>
        <v/>
      </c>
      <c r="AP463" s="16" t="str">
        <f t="shared" si="92"/>
        <v/>
      </c>
      <c r="AQ463" s="16" t="str">
        <f t="shared" si="93"/>
        <v/>
      </c>
      <c r="AR463" s="16" t="str">
        <f t="shared" si="94"/>
        <v/>
      </c>
      <c r="AS463" s="16" t="str">
        <f t="shared" si="95"/>
        <v/>
      </c>
      <c r="AT463" s="16" t="str">
        <f t="shared" si="96"/>
        <v/>
      </c>
      <c r="AU463" s="15" t="str">
        <f t="shared" si="97"/>
        <v/>
      </c>
      <c r="AV463" s="15" t="str">
        <f t="shared" si="98"/>
        <v/>
      </c>
      <c r="AW463" s="28"/>
      <c r="AX463" s="85" t="str">
        <f>IF(J463=Dropdown!$E$6,AG463,"")</f>
        <v/>
      </c>
      <c r="AY463" s="85" t="str">
        <f>IF(J463=Dropdown!$E$7,AG463,"")</f>
        <v/>
      </c>
      <c r="AZ463" s="85" t="str">
        <f>IF(J463=Dropdown!$E$8,AG463,"")</f>
        <v/>
      </c>
      <c r="BA463" s="85" t="str">
        <f>IF(J463=Dropdown!$E$9,AG463,"")</f>
        <v/>
      </c>
      <c r="BB463" s="84" t="str">
        <f>IF(J463=Dropdown!$E$10,AG463,"")</f>
        <v/>
      </c>
      <c r="BC463" s="85" t="str">
        <f>IF(J463=Dropdown!$E$11,AG463,"")</f>
        <v/>
      </c>
      <c r="BD463" s="85" t="str">
        <f>IF(J463=Dropdown!$E$12,AG463,"")</f>
        <v/>
      </c>
      <c r="BE463" s="85" t="str">
        <f>IF(J463=Dropdown!$E$13,AG463,"")</f>
        <v/>
      </c>
    </row>
    <row r="464" spans="1:57" ht="15.75" customHeight="1" x14ac:dyDescent="0.2">
      <c r="A464" s="238"/>
      <c r="B464" s="239"/>
      <c r="C464" s="240"/>
      <c r="D464" s="241"/>
      <c r="E464" s="242"/>
      <c r="F464" s="241"/>
      <c r="G464" s="242"/>
      <c r="H464" s="243"/>
      <c r="I464" s="244"/>
      <c r="J464" s="230"/>
      <c r="K464" s="231"/>
      <c r="L464" s="231"/>
      <c r="M464" s="231"/>
      <c r="N464" s="231"/>
      <c r="O464" s="231"/>
      <c r="P464" s="232"/>
      <c r="Q464" s="233"/>
      <c r="R464" s="233"/>
      <c r="S464" s="233"/>
      <c r="T464" s="233"/>
      <c r="U464" s="233"/>
      <c r="V464" s="233"/>
      <c r="W464" s="233"/>
      <c r="X464" s="233"/>
      <c r="Y464" s="233"/>
      <c r="Z464" s="233"/>
      <c r="AA464" s="233"/>
      <c r="AB464" s="233"/>
      <c r="AC464" s="233"/>
      <c r="AD464" s="233"/>
      <c r="AE464" s="233"/>
      <c r="AF464" s="233"/>
      <c r="AG464" s="97" t="str">
        <f t="shared" si="99"/>
        <v>0:00</v>
      </c>
      <c r="AH464" s="98"/>
      <c r="AJ464" s="16" t="str">
        <f t="shared" si="86"/>
        <v/>
      </c>
      <c r="AK464" s="16" t="str">
        <f t="shared" si="87"/>
        <v/>
      </c>
      <c r="AL464" s="16" t="str">
        <f t="shared" si="88"/>
        <v/>
      </c>
      <c r="AM464" s="16" t="str">
        <f t="shared" si="89"/>
        <v/>
      </c>
      <c r="AN464" s="16" t="str">
        <f t="shared" si="90"/>
        <v/>
      </c>
      <c r="AO464" s="16" t="str">
        <f t="shared" si="91"/>
        <v/>
      </c>
      <c r="AP464" s="16" t="str">
        <f t="shared" si="92"/>
        <v/>
      </c>
      <c r="AQ464" s="16" t="str">
        <f t="shared" si="93"/>
        <v/>
      </c>
      <c r="AR464" s="16" t="str">
        <f t="shared" si="94"/>
        <v/>
      </c>
      <c r="AS464" s="16" t="str">
        <f t="shared" si="95"/>
        <v/>
      </c>
      <c r="AT464" s="16" t="str">
        <f t="shared" si="96"/>
        <v/>
      </c>
      <c r="AU464" s="15" t="str">
        <f t="shared" si="97"/>
        <v/>
      </c>
      <c r="AV464" s="15" t="str">
        <f t="shared" si="98"/>
        <v/>
      </c>
      <c r="AW464" s="28"/>
      <c r="AX464" s="85" t="str">
        <f>IF(J464=Dropdown!$E$6,AG464,"")</f>
        <v/>
      </c>
      <c r="AY464" s="85" t="str">
        <f>IF(J464=Dropdown!$E$7,AG464,"")</f>
        <v/>
      </c>
      <c r="AZ464" s="85" t="str">
        <f>IF(J464=Dropdown!$E$8,AG464,"")</f>
        <v/>
      </c>
      <c r="BA464" s="85" t="str">
        <f>IF(J464=Dropdown!$E$9,AG464,"")</f>
        <v/>
      </c>
      <c r="BB464" s="85" t="str">
        <f>IF(J464=Dropdown!$E$10,AG464,"")</f>
        <v/>
      </c>
      <c r="BC464" s="85" t="str">
        <f>IF(J464=Dropdown!$E$11,AG464,"")</f>
        <v/>
      </c>
      <c r="BD464" s="85" t="str">
        <f>IF(J464=Dropdown!$E$12,AG464,"")</f>
        <v/>
      </c>
      <c r="BE464" s="85" t="str">
        <f>IF(J464=Dropdown!$E$13,AG464,"")</f>
        <v/>
      </c>
    </row>
    <row r="465" spans="1:57" ht="15.75" customHeight="1" x14ac:dyDescent="0.2">
      <c r="A465" s="238"/>
      <c r="B465" s="239"/>
      <c r="C465" s="240"/>
      <c r="D465" s="241"/>
      <c r="E465" s="242"/>
      <c r="F465" s="241"/>
      <c r="G465" s="242"/>
      <c r="H465" s="243"/>
      <c r="I465" s="244"/>
      <c r="J465" s="230"/>
      <c r="K465" s="231"/>
      <c r="L465" s="231"/>
      <c r="M465" s="231"/>
      <c r="N465" s="231"/>
      <c r="O465" s="231"/>
      <c r="P465" s="232"/>
      <c r="Q465" s="233"/>
      <c r="R465" s="233"/>
      <c r="S465" s="233"/>
      <c r="T465" s="233"/>
      <c r="U465" s="233"/>
      <c r="V465" s="233"/>
      <c r="W465" s="233"/>
      <c r="X465" s="233"/>
      <c r="Y465" s="233"/>
      <c r="Z465" s="233"/>
      <c r="AA465" s="233"/>
      <c r="AB465" s="233"/>
      <c r="AC465" s="233"/>
      <c r="AD465" s="233"/>
      <c r="AE465" s="233"/>
      <c r="AF465" s="233"/>
      <c r="AG465" s="97" t="str">
        <f t="shared" si="99"/>
        <v>0:00</v>
      </c>
      <c r="AH465" s="98"/>
      <c r="AJ465" s="16" t="str">
        <f t="shared" si="86"/>
        <v/>
      </c>
      <c r="AK465" s="16" t="str">
        <f t="shared" si="87"/>
        <v/>
      </c>
      <c r="AL465" s="16" t="str">
        <f t="shared" si="88"/>
        <v/>
      </c>
      <c r="AM465" s="16" t="str">
        <f t="shared" si="89"/>
        <v/>
      </c>
      <c r="AN465" s="16" t="str">
        <f t="shared" si="90"/>
        <v/>
      </c>
      <c r="AO465" s="16" t="str">
        <f t="shared" si="91"/>
        <v/>
      </c>
      <c r="AP465" s="16" t="str">
        <f t="shared" si="92"/>
        <v/>
      </c>
      <c r="AQ465" s="16" t="str">
        <f t="shared" si="93"/>
        <v/>
      </c>
      <c r="AR465" s="16" t="str">
        <f t="shared" si="94"/>
        <v/>
      </c>
      <c r="AS465" s="16" t="str">
        <f t="shared" si="95"/>
        <v/>
      </c>
      <c r="AT465" s="16" t="str">
        <f t="shared" si="96"/>
        <v/>
      </c>
      <c r="AU465" s="15" t="str">
        <f t="shared" si="97"/>
        <v/>
      </c>
      <c r="AV465" s="15" t="str">
        <f t="shared" si="98"/>
        <v/>
      </c>
      <c r="AW465" s="28"/>
      <c r="AX465" s="84" t="str">
        <f>IF(J465=Dropdown!$E$6,AG465,"")</f>
        <v/>
      </c>
      <c r="AY465" s="84" t="str">
        <f>IF(J465=Dropdown!$E$7,AG465,"")</f>
        <v/>
      </c>
      <c r="AZ465" s="85" t="str">
        <f>IF(J465=Dropdown!$E$8,AG465,"")</f>
        <v/>
      </c>
      <c r="BA465" s="84" t="str">
        <f>IF(J465=Dropdown!$E$9,AG465,"")</f>
        <v/>
      </c>
      <c r="BB465" s="85" t="str">
        <f>IF(J465=Dropdown!$E$10,AG465,"")</f>
        <v/>
      </c>
      <c r="BC465" s="84" t="str">
        <f>IF(J465=Dropdown!$E$11,AG465,"")</f>
        <v/>
      </c>
      <c r="BD465" s="84" t="str">
        <f>IF(J465=Dropdown!$E$12,AG465,"")</f>
        <v/>
      </c>
      <c r="BE465" s="84" t="str">
        <f>IF(J465=Dropdown!$E$13,AG465,"")</f>
        <v/>
      </c>
    </row>
    <row r="466" spans="1:57" ht="15.75" customHeight="1" x14ac:dyDescent="0.2">
      <c r="A466" s="238"/>
      <c r="B466" s="239"/>
      <c r="C466" s="240"/>
      <c r="D466" s="241"/>
      <c r="E466" s="242"/>
      <c r="F466" s="241"/>
      <c r="G466" s="242"/>
      <c r="H466" s="243"/>
      <c r="I466" s="244"/>
      <c r="J466" s="230"/>
      <c r="K466" s="231"/>
      <c r="L466" s="231"/>
      <c r="M466" s="231"/>
      <c r="N466" s="231"/>
      <c r="O466" s="231"/>
      <c r="P466" s="232"/>
      <c r="Q466" s="233"/>
      <c r="R466" s="233"/>
      <c r="S466" s="233"/>
      <c r="T466" s="233"/>
      <c r="U466" s="233"/>
      <c r="V466" s="233"/>
      <c r="W466" s="233"/>
      <c r="X466" s="233"/>
      <c r="Y466" s="233"/>
      <c r="Z466" s="233"/>
      <c r="AA466" s="233"/>
      <c r="AB466" s="233"/>
      <c r="AC466" s="233"/>
      <c r="AD466" s="233"/>
      <c r="AE466" s="233"/>
      <c r="AF466" s="233"/>
      <c r="AG466" s="97" t="str">
        <f t="shared" si="99"/>
        <v>0:00</v>
      </c>
      <c r="AH466" s="98"/>
      <c r="AJ466" s="16" t="str">
        <f t="shared" si="86"/>
        <v/>
      </c>
      <c r="AK466" s="16" t="str">
        <f t="shared" si="87"/>
        <v/>
      </c>
      <c r="AL466" s="16" t="str">
        <f t="shared" si="88"/>
        <v/>
      </c>
      <c r="AM466" s="16" t="str">
        <f t="shared" si="89"/>
        <v/>
      </c>
      <c r="AN466" s="16" t="str">
        <f t="shared" si="90"/>
        <v/>
      </c>
      <c r="AO466" s="16" t="str">
        <f t="shared" si="91"/>
        <v/>
      </c>
      <c r="AP466" s="16" t="str">
        <f t="shared" si="92"/>
        <v/>
      </c>
      <c r="AQ466" s="16" t="str">
        <f t="shared" si="93"/>
        <v/>
      </c>
      <c r="AR466" s="16" t="str">
        <f t="shared" si="94"/>
        <v/>
      </c>
      <c r="AS466" s="16" t="str">
        <f t="shared" si="95"/>
        <v/>
      </c>
      <c r="AT466" s="16" t="str">
        <f t="shared" si="96"/>
        <v/>
      </c>
      <c r="AU466" s="15" t="str">
        <f t="shared" si="97"/>
        <v/>
      </c>
      <c r="AV466" s="15" t="str">
        <f t="shared" si="98"/>
        <v/>
      </c>
      <c r="AW466" s="28"/>
      <c r="AX466" s="85" t="str">
        <f>IF(J466=Dropdown!$E$6,AG466,"")</f>
        <v/>
      </c>
      <c r="AY466" s="85" t="str">
        <f>IF(J466=Dropdown!$E$7,AG466,"")</f>
        <v/>
      </c>
      <c r="AZ466" s="85" t="str">
        <f>IF(J466=Dropdown!$E$8,AG466,"")</f>
        <v/>
      </c>
      <c r="BA466" s="85" t="str">
        <f>IF(J466=Dropdown!$E$9,AG466,"")</f>
        <v/>
      </c>
      <c r="BB466" s="85" t="str">
        <f>IF(J466=Dropdown!$E$10,AG466,"")</f>
        <v/>
      </c>
      <c r="BC466" s="85" t="str">
        <f>IF(J466=Dropdown!$E$11,AG466,"")</f>
        <v/>
      </c>
      <c r="BD466" s="85" t="str">
        <f>IF(J466=Dropdown!$E$12,AG466,"")</f>
        <v/>
      </c>
      <c r="BE466" s="85" t="str">
        <f>IF(J466=Dropdown!$E$13,AG466,"")</f>
        <v/>
      </c>
    </row>
    <row r="467" spans="1:57" ht="15.75" customHeight="1" x14ac:dyDescent="0.2">
      <c r="A467" s="238"/>
      <c r="B467" s="239"/>
      <c r="C467" s="240"/>
      <c r="D467" s="241"/>
      <c r="E467" s="242"/>
      <c r="F467" s="241"/>
      <c r="G467" s="242"/>
      <c r="H467" s="243"/>
      <c r="I467" s="244"/>
      <c r="J467" s="230"/>
      <c r="K467" s="231"/>
      <c r="L467" s="231"/>
      <c r="M467" s="231"/>
      <c r="N467" s="231"/>
      <c r="O467" s="231"/>
      <c r="P467" s="232"/>
      <c r="Q467" s="233"/>
      <c r="R467" s="233"/>
      <c r="S467" s="233"/>
      <c r="T467" s="233"/>
      <c r="U467" s="233"/>
      <c r="V467" s="233"/>
      <c r="W467" s="233"/>
      <c r="X467" s="233"/>
      <c r="Y467" s="233"/>
      <c r="Z467" s="233"/>
      <c r="AA467" s="233"/>
      <c r="AB467" s="233"/>
      <c r="AC467" s="233"/>
      <c r="AD467" s="233"/>
      <c r="AE467" s="233"/>
      <c r="AF467" s="233"/>
      <c r="AG467" s="97" t="str">
        <f t="shared" si="99"/>
        <v>0:00</v>
      </c>
      <c r="AH467" s="98"/>
      <c r="AJ467" s="16" t="str">
        <f t="shared" si="86"/>
        <v/>
      </c>
      <c r="AK467" s="16" t="str">
        <f t="shared" si="87"/>
        <v/>
      </c>
      <c r="AL467" s="16" t="str">
        <f t="shared" si="88"/>
        <v/>
      </c>
      <c r="AM467" s="16" t="str">
        <f t="shared" si="89"/>
        <v/>
      </c>
      <c r="AN467" s="16" t="str">
        <f t="shared" si="90"/>
        <v/>
      </c>
      <c r="AO467" s="16" t="str">
        <f t="shared" si="91"/>
        <v/>
      </c>
      <c r="AP467" s="16" t="str">
        <f t="shared" si="92"/>
        <v/>
      </c>
      <c r="AQ467" s="16" t="str">
        <f t="shared" si="93"/>
        <v/>
      </c>
      <c r="AR467" s="16" t="str">
        <f t="shared" si="94"/>
        <v/>
      </c>
      <c r="AS467" s="16" t="str">
        <f t="shared" si="95"/>
        <v/>
      </c>
      <c r="AT467" s="16" t="str">
        <f t="shared" si="96"/>
        <v/>
      </c>
      <c r="AU467" s="15" t="str">
        <f t="shared" si="97"/>
        <v/>
      </c>
      <c r="AV467" s="15" t="str">
        <f t="shared" si="98"/>
        <v/>
      </c>
      <c r="AW467" s="28"/>
      <c r="AX467" s="85" t="str">
        <f>IF(J467=Dropdown!$E$6,AG467,"")</f>
        <v/>
      </c>
      <c r="AY467" s="85" t="str">
        <f>IF(J467=Dropdown!$E$7,AG467,"")</f>
        <v/>
      </c>
      <c r="AZ467" s="84" t="str">
        <f>IF(J467=Dropdown!$E$8,AG467,"")</f>
        <v/>
      </c>
      <c r="BA467" s="85" t="str">
        <f>IF(J467=Dropdown!$E$9,AG467,"")</f>
        <v/>
      </c>
      <c r="BB467" s="85" t="str">
        <f>IF(J467=Dropdown!$E$10,AG467,"")</f>
        <v/>
      </c>
      <c r="BC467" s="85" t="str">
        <f>IF(J467=Dropdown!$E$11,AG467,"")</f>
        <v/>
      </c>
      <c r="BD467" s="85" t="str">
        <f>IF(J467=Dropdown!$E$12,AG467,"")</f>
        <v/>
      </c>
      <c r="BE467" s="85" t="str">
        <f>IF(J467=Dropdown!$E$13,AG467,"")</f>
        <v/>
      </c>
    </row>
    <row r="468" spans="1:57" ht="15.75" customHeight="1" x14ac:dyDescent="0.2">
      <c r="A468" s="238"/>
      <c r="B468" s="239"/>
      <c r="C468" s="240"/>
      <c r="D468" s="241"/>
      <c r="E468" s="242"/>
      <c r="F468" s="241"/>
      <c r="G468" s="242"/>
      <c r="H468" s="243"/>
      <c r="I468" s="244"/>
      <c r="J468" s="230"/>
      <c r="K468" s="231"/>
      <c r="L468" s="231"/>
      <c r="M468" s="231"/>
      <c r="N468" s="231"/>
      <c r="O468" s="231"/>
      <c r="P468" s="232"/>
      <c r="Q468" s="233"/>
      <c r="R468" s="233"/>
      <c r="S468" s="233"/>
      <c r="T468" s="233"/>
      <c r="U468" s="233"/>
      <c r="V468" s="233"/>
      <c r="W468" s="233"/>
      <c r="X468" s="233"/>
      <c r="Y468" s="233"/>
      <c r="Z468" s="233"/>
      <c r="AA468" s="233"/>
      <c r="AB468" s="233"/>
      <c r="AC468" s="233"/>
      <c r="AD468" s="233"/>
      <c r="AE468" s="233"/>
      <c r="AF468" s="233"/>
      <c r="AG468" s="97" t="str">
        <f t="shared" si="99"/>
        <v>0:00</v>
      </c>
      <c r="AH468" s="98"/>
      <c r="AJ468" s="16" t="str">
        <f t="shared" si="86"/>
        <v/>
      </c>
      <c r="AK468" s="16" t="str">
        <f t="shared" si="87"/>
        <v/>
      </c>
      <c r="AL468" s="16" t="str">
        <f t="shared" si="88"/>
        <v/>
      </c>
      <c r="AM468" s="16" t="str">
        <f t="shared" si="89"/>
        <v/>
      </c>
      <c r="AN468" s="16" t="str">
        <f t="shared" si="90"/>
        <v/>
      </c>
      <c r="AO468" s="16" t="str">
        <f t="shared" si="91"/>
        <v/>
      </c>
      <c r="AP468" s="16" t="str">
        <f t="shared" si="92"/>
        <v/>
      </c>
      <c r="AQ468" s="16" t="str">
        <f t="shared" si="93"/>
        <v/>
      </c>
      <c r="AR468" s="16" t="str">
        <f t="shared" si="94"/>
        <v/>
      </c>
      <c r="AS468" s="16" t="str">
        <f t="shared" si="95"/>
        <v/>
      </c>
      <c r="AT468" s="16" t="str">
        <f t="shared" si="96"/>
        <v/>
      </c>
      <c r="AU468" s="15" t="str">
        <f t="shared" si="97"/>
        <v/>
      </c>
      <c r="AV468" s="15" t="str">
        <f t="shared" si="98"/>
        <v/>
      </c>
      <c r="AW468" s="28"/>
      <c r="AX468" s="84" t="str">
        <f>IF(J468=Dropdown!$E$6,AG468,"")</f>
        <v/>
      </c>
      <c r="AY468" s="84" t="str">
        <f>IF(J468=Dropdown!$E$7,AG468,"")</f>
        <v/>
      </c>
      <c r="AZ468" s="85" t="str">
        <f>IF(J468=Dropdown!$E$8,AG468,"")</f>
        <v/>
      </c>
      <c r="BA468" s="84" t="str">
        <f>IF(J468=Dropdown!$E$9,AG468,"")</f>
        <v/>
      </c>
      <c r="BB468" s="84" t="str">
        <f>IF(J468=Dropdown!$E$10,AG468,"")</f>
        <v/>
      </c>
      <c r="BC468" s="85" t="str">
        <f>IF(J468=Dropdown!$E$11,AG468,"")</f>
        <v/>
      </c>
      <c r="BD468" s="85" t="str">
        <f>IF(J468=Dropdown!$E$12,AG468,"")</f>
        <v/>
      </c>
      <c r="BE468" s="85" t="str">
        <f>IF(J468=Dropdown!$E$13,AG468,"")</f>
        <v/>
      </c>
    </row>
    <row r="469" spans="1:57" ht="15.75" customHeight="1" x14ac:dyDescent="0.2">
      <c r="A469" s="238"/>
      <c r="B469" s="239"/>
      <c r="C469" s="240"/>
      <c r="D469" s="241"/>
      <c r="E469" s="242"/>
      <c r="F469" s="241"/>
      <c r="G469" s="242"/>
      <c r="H469" s="243"/>
      <c r="I469" s="244"/>
      <c r="J469" s="230"/>
      <c r="K469" s="231"/>
      <c r="L469" s="231"/>
      <c r="M469" s="231"/>
      <c r="N469" s="231"/>
      <c r="O469" s="231"/>
      <c r="P469" s="232"/>
      <c r="Q469" s="233"/>
      <c r="R469" s="233"/>
      <c r="S469" s="233"/>
      <c r="T469" s="233"/>
      <c r="U469" s="233"/>
      <c r="V469" s="233"/>
      <c r="W469" s="233"/>
      <c r="X469" s="233"/>
      <c r="Y469" s="233"/>
      <c r="Z469" s="233"/>
      <c r="AA469" s="233"/>
      <c r="AB469" s="233"/>
      <c r="AC469" s="233"/>
      <c r="AD469" s="233"/>
      <c r="AE469" s="233"/>
      <c r="AF469" s="233"/>
      <c r="AG469" s="97" t="str">
        <f t="shared" si="99"/>
        <v>0:00</v>
      </c>
      <c r="AH469" s="98"/>
      <c r="AJ469" s="16" t="str">
        <f t="shared" si="86"/>
        <v/>
      </c>
      <c r="AK469" s="16" t="str">
        <f t="shared" si="87"/>
        <v/>
      </c>
      <c r="AL469" s="16" t="str">
        <f t="shared" si="88"/>
        <v/>
      </c>
      <c r="AM469" s="16" t="str">
        <f t="shared" si="89"/>
        <v/>
      </c>
      <c r="AN469" s="16" t="str">
        <f t="shared" si="90"/>
        <v/>
      </c>
      <c r="AO469" s="16" t="str">
        <f t="shared" si="91"/>
        <v/>
      </c>
      <c r="AP469" s="16" t="str">
        <f t="shared" si="92"/>
        <v/>
      </c>
      <c r="AQ469" s="16" t="str">
        <f t="shared" si="93"/>
        <v/>
      </c>
      <c r="AR469" s="16" t="str">
        <f t="shared" si="94"/>
        <v/>
      </c>
      <c r="AS469" s="16" t="str">
        <f t="shared" si="95"/>
        <v/>
      </c>
      <c r="AT469" s="16" t="str">
        <f t="shared" si="96"/>
        <v/>
      </c>
      <c r="AU469" s="15" t="str">
        <f t="shared" si="97"/>
        <v/>
      </c>
      <c r="AV469" s="15" t="str">
        <f t="shared" si="98"/>
        <v/>
      </c>
      <c r="AW469" s="28"/>
      <c r="AX469" s="85" t="str">
        <f>IF(J469=Dropdown!$E$6,AG469,"")</f>
        <v/>
      </c>
      <c r="AY469" s="85" t="str">
        <f>IF(J469=Dropdown!$E$7,AG469,"")</f>
        <v/>
      </c>
      <c r="AZ469" s="85" t="str">
        <f>IF(J469=Dropdown!$E$8,AG469,"")</f>
        <v/>
      </c>
      <c r="BA469" s="85" t="str">
        <f>IF(J469=Dropdown!$E$9,AG469,"")</f>
        <v/>
      </c>
      <c r="BB469" s="85" t="str">
        <f>IF(J469=Dropdown!$E$10,AG469,"")</f>
        <v/>
      </c>
      <c r="BC469" s="85" t="str">
        <f>IF(J469=Dropdown!$E$11,AG469,"")</f>
        <v/>
      </c>
      <c r="BD469" s="84" t="str">
        <f>IF(J469=Dropdown!$E$12,AG469,"")</f>
        <v/>
      </c>
      <c r="BE469" s="84" t="str">
        <f>IF(J469=Dropdown!$E$13,AG469,"")</f>
        <v/>
      </c>
    </row>
    <row r="470" spans="1:57" ht="15.75" customHeight="1" x14ac:dyDescent="0.2">
      <c r="A470" s="238"/>
      <c r="B470" s="239"/>
      <c r="C470" s="240"/>
      <c r="D470" s="241"/>
      <c r="E470" s="242"/>
      <c r="F470" s="241"/>
      <c r="G470" s="242"/>
      <c r="H470" s="243"/>
      <c r="I470" s="244"/>
      <c r="J470" s="230"/>
      <c r="K470" s="231"/>
      <c r="L470" s="231"/>
      <c r="M470" s="231"/>
      <c r="N470" s="231"/>
      <c r="O470" s="231"/>
      <c r="P470" s="232"/>
      <c r="Q470" s="233"/>
      <c r="R470" s="233"/>
      <c r="S470" s="233"/>
      <c r="T470" s="233"/>
      <c r="U470" s="233"/>
      <c r="V470" s="233"/>
      <c r="W470" s="233"/>
      <c r="X470" s="233"/>
      <c r="Y470" s="233"/>
      <c r="Z470" s="233"/>
      <c r="AA470" s="233"/>
      <c r="AB470" s="233"/>
      <c r="AC470" s="233"/>
      <c r="AD470" s="233"/>
      <c r="AE470" s="233"/>
      <c r="AF470" s="233"/>
      <c r="AG470" s="97" t="str">
        <f t="shared" si="99"/>
        <v>0:00</v>
      </c>
      <c r="AH470" s="98"/>
      <c r="AJ470" s="16" t="str">
        <f t="shared" si="86"/>
        <v/>
      </c>
      <c r="AK470" s="16" t="str">
        <f t="shared" si="87"/>
        <v/>
      </c>
      <c r="AL470" s="16" t="str">
        <f t="shared" si="88"/>
        <v/>
      </c>
      <c r="AM470" s="16" t="str">
        <f t="shared" si="89"/>
        <v/>
      </c>
      <c r="AN470" s="16" t="str">
        <f t="shared" si="90"/>
        <v/>
      </c>
      <c r="AO470" s="16" t="str">
        <f t="shared" si="91"/>
        <v/>
      </c>
      <c r="AP470" s="16" t="str">
        <f t="shared" si="92"/>
        <v/>
      </c>
      <c r="AQ470" s="16" t="str">
        <f t="shared" si="93"/>
        <v/>
      </c>
      <c r="AR470" s="16" t="str">
        <f t="shared" si="94"/>
        <v/>
      </c>
      <c r="AS470" s="16" t="str">
        <f t="shared" si="95"/>
        <v/>
      </c>
      <c r="AT470" s="16" t="str">
        <f t="shared" si="96"/>
        <v/>
      </c>
      <c r="AU470" s="15" t="str">
        <f t="shared" si="97"/>
        <v/>
      </c>
      <c r="AV470" s="15" t="str">
        <f t="shared" si="98"/>
        <v/>
      </c>
      <c r="AW470" s="28"/>
      <c r="AX470" s="85" t="str">
        <f>IF(J470=Dropdown!$E$6,AG470,"")</f>
        <v/>
      </c>
      <c r="AY470" s="85" t="str">
        <f>IF(J470=Dropdown!$E$7,AG470,"")</f>
        <v/>
      </c>
      <c r="AZ470" s="85" t="str">
        <f>IF(J470=Dropdown!$E$8,AG470,"")</f>
        <v/>
      </c>
      <c r="BA470" s="85" t="str">
        <f>IF(J470=Dropdown!$E$9,AG470,"")</f>
        <v/>
      </c>
      <c r="BB470" s="85" t="str">
        <f>IF(J470=Dropdown!$E$10,AG470,"")</f>
        <v/>
      </c>
      <c r="BC470" s="85" t="str">
        <f>IF(J470=Dropdown!$E$11,AG470,"")</f>
        <v/>
      </c>
      <c r="BD470" s="85" t="str">
        <f>IF(J470=Dropdown!$E$12,AG470,"")</f>
        <v/>
      </c>
      <c r="BE470" s="85" t="str">
        <f>IF(J470=Dropdown!$E$13,AG470,"")</f>
        <v/>
      </c>
    </row>
    <row r="471" spans="1:57" ht="15.75" customHeight="1" x14ac:dyDescent="0.2">
      <c r="A471" s="238"/>
      <c r="B471" s="239"/>
      <c r="C471" s="240"/>
      <c r="D471" s="241"/>
      <c r="E471" s="242"/>
      <c r="F471" s="241"/>
      <c r="G471" s="242"/>
      <c r="H471" s="243"/>
      <c r="I471" s="244"/>
      <c r="J471" s="230"/>
      <c r="K471" s="231"/>
      <c r="L471" s="231"/>
      <c r="M471" s="231"/>
      <c r="N471" s="231"/>
      <c r="O471" s="231"/>
      <c r="P471" s="232"/>
      <c r="Q471" s="233"/>
      <c r="R471" s="233"/>
      <c r="S471" s="233"/>
      <c r="T471" s="233"/>
      <c r="U471" s="233"/>
      <c r="V471" s="233"/>
      <c r="W471" s="233"/>
      <c r="X471" s="233"/>
      <c r="Y471" s="233"/>
      <c r="Z471" s="233"/>
      <c r="AA471" s="233"/>
      <c r="AB471" s="233"/>
      <c r="AC471" s="233"/>
      <c r="AD471" s="233"/>
      <c r="AE471" s="233"/>
      <c r="AF471" s="233"/>
      <c r="AG471" s="97" t="str">
        <f t="shared" si="99"/>
        <v>0:00</v>
      </c>
      <c r="AH471" s="98"/>
      <c r="AJ471" s="16" t="str">
        <f t="shared" si="86"/>
        <v/>
      </c>
      <c r="AK471" s="16" t="str">
        <f t="shared" si="87"/>
        <v/>
      </c>
      <c r="AL471" s="16" t="str">
        <f t="shared" si="88"/>
        <v/>
      </c>
      <c r="AM471" s="16" t="str">
        <f t="shared" si="89"/>
        <v/>
      </c>
      <c r="AN471" s="16" t="str">
        <f t="shared" si="90"/>
        <v/>
      </c>
      <c r="AO471" s="16" t="str">
        <f t="shared" si="91"/>
        <v/>
      </c>
      <c r="AP471" s="16" t="str">
        <f t="shared" si="92"/>
        <v/>
      </c>
      <c r="AQ471" s="16" t="str">
        <f t="shared" si="93"/>
        <v/>
      </c>
      <c r="AR471" s="16" t="str">
        <f t="shared" si="94"/>
        <v/>
      </c>
      <c r="AS471" s="16" t="str">
        <f t="shared" si="95"/>
        <v/>
      </c>
      <c r="AT471" s="16" t="str">
        <f t="shared" si="96"/>
        <v/>
      </c>
      <c r="AU471" s="15" t="str">
        <f t="shared" si="97"/>
        <v/>
      </c>
      <c r="AV471" s="15" t="str">
        <f t="shared" si="98"/>
        <v/>
      </c>
      <c r="AW471" s="28"/>
      <c r="AX471" s="84" t="str">
        <f>IF(J471=Dropdown!$E$6,AG471,"")</f>
        <v/>
      </c>
      <c r="AY471" s="84" t="str">
        <f>IF(J471=Dropdown!$E$7,AG471,"")</f>
        <v/>
      </c>
      <c r="AZ471" s="85" t="str">
        <f>IF(J471=Dropdown!$E$8,AG471,"")</f>
        <v/>
      </c>
      <c r="BA471" s="84" t="str">
        <f>IF(J471=Dropdown!$E$9,AG471,"")</f>
        <v/>
      </c>
      <c r="BB471" s="85" t="str">
        <f>IF(J471=Dropdown!$E$10,AG471,"")</f>
        <v/>
      </c>
      <c r="BC471" s="84" t="str">
        <f>IF(J471=Dropdown!$E$11,AG471,"")</f>
        <v/>
      </c>
      <c r="BD471" s="85" t="str">
        <f>IF(J471=Dropdown!$E$12,AG471,"")</f>
        <v/>
      </c>
      <c r="BE471" s="85" t="str">
        <f>IF(J471=Dropdown!$E$13,AG471,"")</f>
        <v/>
      </c>
    </row>
    <row r="472" spans="1:57" ht="15.75" customHeight="1" x14ac:dyDescent="0.2">
      <c r="A472" s="238"/>
      <c r="B472" s="239"/>
      <c r="C472" s="240"/>
      <c r="D472" s="241"/>
      <c r="E472" s="242"/>
      <c r="F472" s="241"/>
      <c r="G472" s="242"/>
      <c r="H472" s="243"/>
      <c r="I472" s="244"/>
      <c r="J472" s="230"/>
      <c r="K472" s="231"/>
      <c r="L472" s="231"/>
      <c r="M472" s="231"/>
      <c r="N472" s="231"/>
      <c r="O472" s="231"/>
      <c r="P472" s="232"/>
      <c r="Q472" s="233"/>
      <c r="R472" s="233"/>
      <c r="S472" s="233"/>
      <c r="T472" s="233"/>
      <c r="U472" s="233"/>
      <c r="V472" s="233"/>
      <c r="W472" s="233"/>
      <c r="X472" s="233"/>
      <c r="Y472" s="233"/>
      <c r="Z472" s="233"/>
      <c r="AA472" s="233"/>
      <c r="AB472" s="233"/>
      <c r="AC472" s="233"/>
      <c r="AD472" s="233"/>
      <c r="AE472" s="233"/>
      <c r="AF472" s="233"/>
      <c r="AG472" s="97" t="str">
        <f t="shared" si="99"/>
        <v>0:00</v>
      </c>
      <c r="AH472" s="98"/>
      <c r="AJ472" s="16" t="str">
        <f t="shared" si="86"/>
        <v/>
      </c>
      <c r="AK472" s="16" t="str">
        <f t="shared" si="87"/>
        <v/>
      </c>
      <c r="AL472" s="16" t="str">
        <f t="shared" si="88"/>
        <v/>
      </c>
      <c r="AM472" s="16" t="str">
        <f t="shared" si="89"/>
        <v/>
      </c>
      <c r="AN472" s="16" t="str">
        <f t="shared" si="90"/>
        <v/>
      </c>
      <c r="AO472" s="16" t="str">
        <f t="shared" si="91"/>
        <v/>
      </c>
      <c r="AP472" s="16" t="str">
        <f t="shared" si="92"/>
        <v/>
      </c>
      <c r="AQ472" s="16" t="str">
        <f t="shared" si="93"/>
        <v/>
      </c>
      <c r="AR472" s="16" t="str">
        <f t="shared" si="94"/>
        <v/>
      </c>
      <c r="AS472" s="16" t="str">
        <f t="shared" si="95"/>
        <v/>
      </c>
      <c r="AT472" s="16" t="str">
        <f t="shared" si="96"/>
        <v/>
      </c>
      <c r="AU472" s="15" t="str">
        <f t="shared" si="97"/>
        <v/>
      </c>
      <c r="AV472" s="15" t="str">
        <f t="shared" si="98"/>
        <v/>
      </c>
      <c r="AW472" s="28"/>
      <c r="AX472" s="85" t="str">
        <f>IF(J472=Dropdown!$E$6,AG472,"")</f>
        <v/>
      </c>
      <c r="AY472" s="85" t="str">
        <f>IF(J472=Dropdown!$E$7,AG472,"")</f>
        <v/>
      </c>
      <c r="AZ472" s="85" t="str">
        <f>IF(J472=Dropdown!$E$8,AG472,"")</f>
        <v/>
      </c>
      <c r="BA472" s="85" t="str">
        <f>IF(J472=Dropdown!$E$9,AG472,"")</f>
        <v/>
      </c>
      <c r="BB472" s="85" t="str">
        <f>IF(J472=Dropdown!$E$10,AG472,"")</f>
        <v/>
      </c>
      <c r="BC472" s="85" t="str">
        <f>IF(J472=Dropdown!$E$11,AG472,"")</f>
        <v/>
      </c>
      <c r="BD472" s="85" t="str">
        <f>IF(J472=Dropdown!$E$12,AG472,"")</f>
        <v/>
      </c>
      <c r="BE472" s="85" t="str">
        <f>IF(J472=Dropdown!$E$13,AG472,"")</f>
        <v/>
      </c>
    </row>
    <row r="473" spans="1:57" ht="15.75" customHeight="1" x14ac:dyDescent="0.2">
      <c r="A473" s="238"/>
      <c r="B473" s="239"/>
      <c r="C473" s="240"/>
      <c r="D473" s="241"/>
      <c r="E473" s="242"/>
      <c r="F473" s="241"/>
      <c r="G473" s="242"/>
      <c r="H473" s="243"/>
      <c r="I473" s="244"/>
      <c r="J473" s="230"/>
      <c r="K473" s="231"/>
      <c r="L473" s="231"/>
      <c r="M473" s="231"/>
      <c r="N473" s="231"/>
      <c r="O473" s="231"/>
      <c r="P473" s="232"/>
      <c r="Q473" s="233"/>
      <c r="R473" s="233"/>
      <c r="S473" s="233"/>
      <c r="T473" s="233"/>
      <c r="U473" s="233"/>
      <c r="V473" s="233"/>
      <c r="W473" s="233"/>
      <c r="X473" s="233"/>
      <c r="Y473" s="233"/>
      <c r="Z473" s="233"/>
      <c r="AA473" s="233"/>
      <c r="AB473" s="233"/>
      <c r="AC473" s="233"/>
      <c r="AD473" s="233"/>
      <c r="AE473" s="233"/>
      <c r="AF473" s="233"/>
      <c r="AG473" s="97" t="str">
        <f t="shared" si="99"/>
        <v>0:00</v>
      </c>
      <c r="AH473" s="98"/>
      <c r="AJ473" s="16" t="str">
        <f t="shared" si="86"/>
        <v/>
      </c>
      <c r="AK473" s="16" t="str">
        <f t="shared" si="87"/>
        <v/>
      </c>
      <c r="AL473" s="16" t="str">
        <f t="shared" si="88"/>
        <v/>
      </c>
      <c r="AM473" s="16" t="str">
        <f t="shared" si="89"/>
        <v/>
      </c>
      <c r="AN473" s="16" t="str">
        <f t="shared" si="90"/>
        <v/>
      </c>
      <c r="AO473" s="16" t="str">
        <f t="shared" si="91"/>
        <v/>
      </c>
      <c r="AP473" s="16" t="str">
        <f t="shared" si="92"/>
        <v/>
      </c>
      <c r="AQ473" s="16" t="str">
        <f t="shared" si="93"/>
        <v/>
      </c>
      <c r="AR473" s="16" t="str">
        <f t="shared" si="94"/>
        <v/>
      </c>
      <c r="AS473" s="16" t="str">
        <f t="shared" si="95"/>
        <v/>
      </c>
      <c r="AT473" s="16" t="str">
        <f t="shared" si="96"/>
        <v/>
      </c>
      <c r="AU473" s="15" t="str">
        <f t="shared" si="97"/>
        <v/>
      </c>
      <c r="AV473" s="15" t="str">
        <f t="shared" si="98"/>
        <v/>
      </c>
      <c r="AW473" s="28"/>
      <c r="AX473" s="85" t="str">
        <f>IF(J473=Dropdown!$E$6,AG473,"")</f>
        <v/>
      </c>
      <c r="AY473" s="85" t="str">
        <f>IF(J473=Dropdown!$E$7,AG473,"")</f>
        <v/>
      </c>
      <c r="AZ473" s="85" t="str">
        <f>IF(J473=Dropdown!$E$8,AG473,"")</f>
        <v/>
      </c>
      <c r="BA473" s="85" t="str">
        <f>IF(J473=Dropdown!$E$9,AG473,"")</f>
        <v/>
      </c>
      <c r="BB473" s="84" t="str">
        <f>IF(J473=Dropdown!$E$10,AG473,"")</f>
        <v/>
      </c>
      <c r="BC473" s="85" t="str">
        <f>IF(J473=Dropdown!$E$11,AG473,"")</f>
        <v/>
      </c>
      <c r="BD473" s="84" t="str">
        <f>IF(J473=Dropdown!$E$12,AG473,"")</f>
        <v/>
      </c>
      <c r="BE473" s="84" t="str">
        <f>IF(J473=Dropdown!$E$13,AG473,"")</f>
        <v/>
      </c>
    </row>
    <row r="474" spans="1:57" ht="15.75" customHeight="1" x14ac:dyDescent="0.2">
      <c r="A474" s="238"/>
      <c r="B474" s="239"/>
      <c r="C474" s="240"/>
      <c r="D474" s="241"/>
      <c r="E474" s="242"/>
      <c r="F474" s="241"/>
      <c r="G474" s="242"/>
      <c r="H474" s="243"/>
      <c r="I474" s="244"/>
      <c r="J474" s="230"/>
      <c r="K474" s="231"/>
      <c r="L474" s="231"/>
      <c r="M474" s="231"/>
      <c r="N474" s="231"/>
      <c r="O474" s="231"/>
      <c r="P474" s="232"/>
      <c r="Q474" s="233"/>
      <c r="R474" s="233"/>
      <c r="S474" s="233"/>
      <c r="T474" s="233"/>
      <c r="U474" s="233"/>
      <c r="V474" s="233"/>
      <c r="W474" s="233"/>
      <c r="X474" s="233"/>
      <c r="Y474" s="233"/>
      <c r="Z474" s="233"/>
      <c r="AA474" s="233"/>
      <c r="AB474" s="233"/>
      <c r="AC474" s="233"/>
      <c r="AD474" s="233"/>
      <c r="AE474" s="233"/>
      <c r="AF474" s="233"/>
      <c r="AG474" s="97" t="str">
        <f t="shared" si="99"/>
        <v>0:00</v>
      </c>
      <c r="AH474" s="98"/>
      <c r="AJ474" s="16" t="str">
        <f t="shared" si="86"/>
        <v/>
      </c>
      <c r="AK474" s="16" t="str">
        <f t="shared" si="87"/>
        <v/>
      </c>
      <c r="AL474" s="16" t="str">
        <f t="shared" si="88"/>
        <v/>
      </c>
      <c r="AM474" s="16" t="str">
        <f t="shared" si="89"/>
        <v/>
      </c>
      <c r="AN474" s="16" t="str">
        <f t="shared" si="90"/>
        <v/>
      </c>
      <c r="AO474" s="16" t="str">
        <f t="shared" si="91"/>
        <v/>
      </c>
      <c r="AP474" s="16" t="str">
        <f t="shared" si="92"/>
        <v/>
      </c>
      <c r="AQ474" s="16" t="str">
        <f t="shared" si="93"/>
        <v/>
      </c>
      <c r="AR474" s="16" t="str">
        <f t="shared" si="94"/>
        <v/>
      </c>
      <c r="AS474" s="16" t="str">
        <f t="shared" si="95"/>
        <v/>
      </c>
      <c r="AT474" s="16" t="str">
        <f t="shared" si="96"/>
        <v/>
      </c>
      <c r="AU474" s="15" t="str">
        <f t="shared" si="97"/>
        <v/>
      </c>
      <c r="AV474" s="15" t="str">
        <f t="shared" si="98"/>
        <v/>
      </c>
      <c r="AW474" s="28"/>
      <c r="AX474" s="84" t="str">
        <f>IF(J474=Dropdown!$E$6,AG474,"")</f>
        <v/>
      </c>
      <c r="AY474" s="84" t="str">
        <f>IF(J474=Dropdown!$E$7,AG474,"")</f>
        <v/>
      </c>
      <c r="AZ474" s="84" t="str">
        <f>IF(J474=Dropdown!$E$8,AG474,"")</f>
        <v/>
      </c>
      <c r="BA474" s="84" t="str">
        <f>IF(J474=Dropdown!$E$9,AG474,"")</f>
        <v/>
      </c>
      <c r="BB474" s="85" t="str">
        <f>IF(J474=Dropdown!$E$10,AG474,"")</f>
        <v/>
      </c>
      <c r="BC474" s="85" t="str">
        <f>IF(J474=Dropdown!$E$11,AG474,"")</f>
        <v/>
      </c>
      <c r="BD474" s="85" t="str">
        <f>IF(J474=Dropdown!$E$12,AG474,"")</f>
        <v/>
      </c>
      <c r="BE474" s="85" t="str">
        <f>IF(J474=Dropdown!$E$13,AG474,"")</f>
        <v/>
      </c>
    </row>
    <row r="475" spans="1:57" ht="15.75" customHeight="1" x14ac:dyDescent="0.2">
      <c r="A475" s="238"/>
      <c r="B475" s="239"/>
      <c r="C475" s="240"/>
      <c r="D475" s="241"/>
      <c r="E475" s="242"/>
      <c r="F475" s="241"/>
      <c r="G475" s="242"/>
      <c r="H475" s="243"/>
      <c r="I475" s="244"/>
      <c r="J475" s="230"/>
      <c r="K475" s="231"/>
      <c r="L475" s="231"/>
      <c r="M475" s="231"/>
      <c r="N475" s="231"/>
      <c r="O475" s="231"/>
      <c r="P475" s="232"/>
      <c r="Q475" s="233"/>
      <c r="R475" s="233"/>
      <c r="S475" s="233"/>
      <c r="T475" s="233"/>
      <c r="U475" s="233"/>
      <c r="V475" s="233"/>
      <c r="W475" s="233"/>
      <c r="X475" s="233"/>
      <c r="Y475" s="233"/>
      <c r="Z475" s="233"/>
      <c r="AA475" s="233"/>
      <c r="AB475" s="233"/>
      <c r="AC475" s="233"/>
      <c r="AD475" s="233"/>
      <c r="AE475" s="233"/>
      <c r="AF475" s="233"/>
      <c r="AG475" s="97" t="str">
        <f t="shared" si="99"/>
        <v>0:00</v>
      </c>
      <c r="AH475" s="98"/>
      <c r="AJ475" s="16" t="str">
        <f t="shared" si="86"/>
        <v/>
      </c>
      <c r="AK475" s="16" t="str">
        <f t="shared" si="87"/>
        <v/>
      </c>
      <c r="AL475" s="16" t="str">
        <f t="shared" si="88"/>
        <v/>
      </c>
      <c r="AM475" s="16" t="str">
        <f t="shared" si="89"/>
        <v/>
      </c>
      <c r="AN475" s="16" t="str">
        <f t="shared" si="90"/>
        <v/>
      </c>
      <c r="AO475" s="16" t="str">
        <f t="shared" si="91"/>
        <v/>
      </c>
      <c r="AP475" s="16" t="str">
        <f t="shared" si="92"/>
        <v/>
      </c>
      <c r="AQ475" s="16" t="str">
        <f t="shared" si="93"/>
        <v/>
      </c>
      <c r="AR475" s="16" t="str">
        <f t="shared" si="94"/>
        <v/>
      </c>
      <c r="AS475" s="16" t="str">
        <f t="shared" si="95"/>
        <v/>
      </c>
      <c r="AT475" s="16" t="str">
        <f t="shared" si="96"/>
        <v/>
      </c>
      <c r="AU475" s="15" t="str">
        <f t="shared" si="97"/>
        <v/>
      </c>
      <c r="AV475" s="15" t="str">
        <f t="shared" si="98"/>
        <v/>
      </c>
      <c r="AW475" s="28"/>
      <c r="AX475" s="85" t="str">
        <f>IF(J475=Dropdown!$E$6,AG475,"")</f>
        <v/>
      </c>
      <c r="AY475" s="85" t="str">
        <f>IF(J475=Dropdown!$E$7,AG475,"")</f>
        <v/>
      </c>
      <c r="AZ475" s="85" t="str">
        <f>IF(J475=Dropdown!$E$8,AG475,"")</f>
        <v/>
      </c>
      <c r="BA475" s="85" t="str">
        <f>IF(J475=Dropdown!$E$9,AG475,"")</f>
        <v/>
      </c>
      <c r="BB475" s="85" t="str">
        <f>IF(J475=Dropdown!$E$10,AG475,"")</f>
        <v/>
      </c>
      <c r="BC475" s="85" t="str">
        <f>IF(J475=Dropdown!$E$11,AG475,"")</f>
        <v/>
      </c>
      <c r="BD475" s="85" t="str">
        <f>IF(J475=Dropdown!$E$12,AG475,"")</f>
        <v/>
      </c>
      <c r="BE475" s="85" t="str">
        <f>IF(J475=Dropdown!$E$13,AG475,"")</f>
        <v/>
      </c>
    </row>
    <row r="476" spans="1:57" ht="15.75" customHeight="1" x14ac:dyDescent="0.2">
      <c r="A476" s="238"/>
      <c r="B476" s="239"/>
      <c r="C476" s="240"/>
      <c r="D476" s="241"/>
      <c r="E476" s="242"/>
      <c r="F476" s="241"/>
      <c r="G476" s="242"/>
      <c r="H476" s="243"/>
      <c r="I476" s="244"/>
      <c r="J476" s="230"/>
      <c r="K476" s="231"/>
      <c r="L476" s="231"/>
      <c r="M476" s="231"/>
      <c r="N476" s="231"/>
      <c r="O476" s="231"/>
      <c r="P476" s="232"/>
      <c r="Q476" s="233"/>
      <c r="R476" s="233"/>
      <c r="S476" s="233"/>
      <c r="T476" s="233"/>
      <c r="U476" s="233"/>
      <c r="V476" s="233"/>
      <c r="W476" s="233"/>
      <c r="X476" s="233"/>
      <c r="Y476" s="233"/>
      <c r="Z476" s="233"/>
      <c r="AA476" s="233"/>
      <c r="AB476" s="233"/>
      <c r="AC476" s="233"/>
      <c r="AD476" s="233"/>
      <c r="AE476" s="233"/>
      <c r="AF476" s="233"/>
      <c r="AG476" s="97" t="str">
        <f t="shared" si="99"/>
        <v>0:00</v>
      </c>
      <c r="AH476" s="98"/>
      <c r="AJ476" s="16" t="str">
        <f t="shared" si="86"/>
        <v/>
      </c>
      <c r="AK476" s="16" t="str">
        <f t="shared" si="87"/>
        <v/>
      </c>
      <c r="AL476" s="16" t="str">
        <f t="shared" si="88"/>
        <v/>
      </c>
      <c r="AM476" s="16" t="str">
        <f t="shared" si="89"/>
        <v/>
      </c>
      <c r="AN476" s="16" t="str">
        <f t="shared" si="90"/>
        <v/>
      </c>
      <c r="AO476" s="16" t="str">
        <f t="shared" si="91"/>
        <v/>
      </c>
      <c r="AP476" s="16" t="str">
        <f t="shared" si="92"/>
        <v/>
      </c>
      <c r="AQ476" s="16" t="str">
        <f t="shared" si="93"/>
        <v/>
      </c>
      <c r="AR476" s="16" t="str">
        <f t="shared" si="94"/>
        <v/>
      </c>
      <c r="AS476" s="16" t="str">
        <f t="shared" si="95"/>
        <v/>
      </c>
      <c r="AT476" s="16" t="str">
        <f t="shared" si="96"/>
        <v/>
      </c>
      <c r="AU476" s="15" t="str">
        <f t="shared" si="97"/>
        <v/>
      </c>
      <c r="AV476" s="15" t="str">
        <f t="shared" si="98"/>
        <v/>
      </c>
      <c r="AW476" s="28"/>
      <c r="AX476" s="85" t="str">
        <f>IF(J476=Dropdown!$E$6,AG476,"")</f>
        <v/>
      </c>
      <c r="AY476" s="85" t="str">
        <f>IF(J476=Dropdown!$E$7,AG476,"")</f>
        <v/>
      </c>
      <c r="AZ476" s="85" t="str">
        <f>IF(J476=Dropdown!$E$8,AG476,"")</f>
        <v/>
      </c>
      <c r="BA476" s="85" t="str">
        <f>IF(J476=Dropdown!$E$9,AG476,"")</f>
        <v/>
      </c>
      <c r="BB476" s="85" t="str">
        <f>IF(J476=Dropdown!$E$10,AG476,"")</f>
        <v/>
      </c>
      <c r="BC476" s="85" t="str">
        <f>IF(J476=Dropdown!$E$11,AG476,"")</f>
        <v/>
      </c>
      <c r="BD476" s="85" t="str">
        <f>IF(J476=Dropdown!$E$12,AG476,"")</f>
        <v/>
      </c>
      <c r="BE476" s="85" t="str">
        <f>IF(J476=Dropdown!$E$13,AG476,"")</f>
        <v/>
      </c>
    </row>
    <row r="477" spans="1:57" ht="15.75" customHeight="1" x14ac:dyDescent="0.2">
      <c r="A477" s="238"/>
      <c r="B477" s="239"/>
      <c r="C477" s="240"/>
      <c r="D477" s="241"/>
      <c r="E477" s="242"/>
      <c r="F477" s="241"/>
      <c r="G477" s="242"/>
      <c r="H477" s="243"/>
      <c r="I477" s="244"/>
      <c r="J477" s="230"/>
      <c r="K477" s="231"/>
      <c r="L477" s="231"/>
      <c r="M477" s="231"/>
      <c r="N477" s="231"/>
      <c r="O477" s="231"/>
      <c r="P477" s="232"/>
      <c r="Q477" s="233"/>
      <c r="R477" s="233"/>
      <c r="S477" s="233"/>
      <c r="T477" s="233"/>
      <c r="U477" s="233"/>
      <c r="V477" s="233"/>
      <c r="W477" s="233"/>
      <c r="X477" s="233"/>
      <c r="Y477" s="233"/>
      <c r="Z477" s="233"/>
      <c r="AA477" s="233"/>
      <c r="AB477" s="233"/>
      <c r="AC477" s="233"/>
      <c r="AD477" s="233"/>
      <c r="AE477" s="233"/>
      <c r="AF477" s="233"/>
      <c r="AG477" s="97" t="str">
        <f t="shared" si="99"/>
        <v>0:00</v>
      </c>
      <c r="AH477" s="98"/>
      <c r="AJ477" s="16" t="str">
        <f t="shared" si="86"/>
        <v/>
      </c>
      <c r="AK477" s="16" t="str">
        <f t="shared" si="87"/>
        <v/>
      </c>
      <c r="AL477" s="16" t="str">
        <f t="shared" si="88"/>
        <v/>
      </c>
      <c r="AM477" s="16" t="str">
        <f t="shared" si="89"/>
        <v/>
      </c>
      <c r="AN477" s="16" t="str">
        <f t="shared" si="90"/>
        <v/>
      </c>
      <c r="AO477" s="16" t="str">
        <f t="shared" si="91"/>
        <v/>
      </c>
      <c r="AP477" s="16" t="str">
        <f t="shared" si="92"/>
        <v/>
      </c>
      <c r="AQ477" s="16" t="str">
        <f t="shared" si="93"/>
        <v/>
      </c>
      <c r="AR477" s="16" t="str">
        <f t="shared" si="94"/>
        <v/>
      </c>
      <c r="AS477" s="16" t="str">
        <f t="shared" si="95"/>
        <v/>
      </c>
      <c r="AT477" s="16" t="str">
        <f t="shared" si="96"/>
        <v/>
      </c>
      <c r="AU477" s="15" t="str">
        <f t="shared" si="97"/>
        <v/>
      </c>
      <c r="AV477" s="15" t="str">
        <f t="shared" si="98"/>
        <v/>
      </c>
      <c r="AW477" s="28"/>
      <c r="AX477" s="84" t="str">
        <f>IF(J477=Dropdown!$E$6,AG477,"")</f>
        <v/>
      </c>
      <c r="AY477" s="84" t="str">
        <f>IF(J477=Dropdown!$E$7,AG477,"")</f>
        <v/>
      </c>
      <c r="AZ477" s="85" t="str">
        <f>IF(J477=Dropdown!$E$8,AG477,"")</f>
        <v/>
      </c>
      <c r="BA477" s="84" t="str">
        <f>IF(J477=Dropdown!$E$9,AG477,"")</f>
        <v/>
      </c>
      <c r="BB477" s="85" t="str">
        <f>IF(J477=Dropdown!$E$10,AG477,"")</f>
        <v/>
      </c>
      <c r="BC477" s="84" t="str">
        <f>IF(J477=Dropdown!$E$11,AG477,"")</f>
        <v/>
      </c>
      <c r="BD477" s="84" t="str">
        <f>IF(J477=Dropdown!$E$12,AG477,"")</f>
        <v/>
      </c>
      <c r="BE477" s="84" t="str">
        <f>IF(J477=Dropdown!$E$13,AG477,"")</f>
        <v/>
      </c>
    </row>
    <row r="478" spans="1:57" ht="15.75" customHeight="1" x14ac:dyDescent="0.2">
      <c r="A478" s="238"/>
      <c r="B478" s="239"/>
      <c r="C478" s="240"/>
      <c r="D478" s="241"/>
      <c r="E478" s="242"/>
      <c r="F478" s="241"/>
      <c r="G478" s="242"/>
      <c r="H478" s="243"/>
      <c r="I478" s="244"/>
      <c r="J478" s="230"/>
      <c r="K478" s="231"/>
      <c r="L478" s="231"/>
      <c r="M478" s="231"/>
      <c r="N478" s="231"/>
      <c r="O478" s="231"/>
      <c r="P478" s="232"/>
      <c r="Q478" s="233"/>
      <c r="R478" s="233"/>
      <c r="S478" s="233"/>
      <c r="T478" s="233"/>
      <c r="U478" s="233"/>
      <c r="V478" s="233"/>
      <c r="W478" s="233"/>
      <c r="X478" s="233"/>
      <c r="Y478" s="233"/>
      <c r="Z478" s="233"/>
      <c r="AA478" s="233"/>
      <c r="AB478" s="233"/>
      <c r="AC478" s="233"/>
      <c r="AD478" s="233"/>
      <c r="AE478" s="233"/>
      <c r="AF478" s="233"/>
      <c r="AG478" s="97" t="str">
        <f t="shared" si="99"/>
        <v>0:00</v>
      </c>
      <c r="AH478" s="98"/>
      <c r="AJ478" s="16" t="str">
        <f t="shared" si="86"/>
        <v/>
      </c>
      <c r="AK478" s="16" t="str">
        <f t="shared" si="87"/>
        <v/>
      </c>
      <c r="AL478" s="16" t="str">
        <f t="shared" si="88"/>
        <v/>
      </c>
      <c r="AM478" s="16" t="str">
        <f t="shared" si="89"/>
        <v/>
      </c>
      <c r="AN478" s="16" t="str">
        <f t="shared" si="90"/>
        <v/>
      </c>
      <c r="AO478" s="16" t="str">
        <f t="shared" si="91"/>
        <v/>
      </c>
      <c r="AP478" s="16" t="str">
        <f t="shared" si="92"/>
        <v/>
      </c>
      <c r="AQ478" s="16" t="str">
        <f t="shared" si="93"/>
        <v/>
      </c>
      <c r="AR478" s="16" t="str">
        <f t="shared" si="94"/>
        <v/>
      </c>
      <c r="AS478" s="16" t="str">
        <f t="shared" si="95"/>
        <v/>
      </c>
      <c r="AT478" s="16" t="str">
        <f t="shared" si="96"/>
        <v/>
      </c>
      <c r="AU478" s="15" t="str">
        <f t="shared" si="97"/>
        <v/>
      </c>
      <c r="AV478" s="15" t="str">
        <f t="shared" si="98"/>
        <v/>
      </c>
      <c r="AW478" s="28"/>
      <c r="AX478" s="85" t="str">
        <f>IF(J478=Dropdown!$E$6,AG478,"")</f>
        <v/>
      </c>
      <c r="AY478" s="85" t="str">
        <f>IF(J478=Dropdown!$E$7,AG478,"")</f>
        <v/>
      </c>
      <c r="AZ478" s="85" t="str">
        <f>IF(J478=Dropdown!$E$8,AG478,"")</f>
        <v/>
      </c>
      <c r="BA478" s="85" t="str">
        <f>IF(J478=Dropdown!$E$9,AG478,"")</f>
        <v/>
      </c>
      <c r="BB478" s="84" t="str">
        <f>IF(J478=Dropdown!$E$10,AG478,"")</f>
        <v/>
      </c>
      <c r="BC478" s="85" t="str">
        <f>IF(J478=Dropdown!$E$11,AG478,"")</f>
        <v/>
      </c>
      <c r="BD478" s="85" t="str">
        <f>IF(J478=Dropdown!$E$12,AG478,"")</f>
        <v/>
      </c>
      <c r="BE478" s="85" t="str">
        <f>IF(J478=Dropdown!$E$13,AG478,"")</f>
        <v/>
      </c>
    </row>
    <row r="479" spans="1:57" ht="15.75" customHeight="1" x14ac:dyDescent="0.2">
      <c r="A479" s="238"/>
      <c r="B479" s="239"/>
      <c r="C479" s="240"/>
      <c r="D479" s="241"/>
      <c r="E479" s="242"/>
      <c r="F479" s="241"/>
      <c r="G479" s="242"/>
      <c r="H479" s="243"/>
      <c r="I479" s="244"/>
      <c r="J479" s="230"/>
      <c r="K479" s="231"/>
      <c r="L479" s="231"/>
      <c r="M479" s="231"/>
      <c r="N479" s="231"/>
      <c r="O479" s="231"/>
      <c r="P479" s="232"/>
      <c r="Q479" s="233"/>
      <c r="R479" s="233"/>
      <c r="S479" s="233"/>
      <c r="T479" s="233"/>
      <c r="U479" s="233"/>
      <c r="V479" s="233"/>
      <c r="W479" s="233"/>
      <c r="X479" s="233"/>
      <c r="Y479" s="233"/>
      <c r="Z479" s="233"/>
      <c r="AA479" s="233"/>
      <c r="AB479" s="233"/>
      <c r="AC479" s="233"/>
      <c r="AD479" s="233"/>
      <c r="AE479" s="233"/>
      <c r="AF479" s="233"/>
      <c r="AG479" s="97" t="str">
        <f t="shared" si="99"/>
        <v>0:00</v>
      </c>
      <c r="AH479" s="98"/>
      <c r="AJ479" s="16" t="str">
        <f t="shared" si="86"/>
        <v/>
      </c>
      <c r="AK479" s="16" t="str">
        <f t="shared" si="87"/>
        <v/>
      </c>
      <c r="AL479" s="16" t="str">
        <f t="shared" si="88"/>
        <v/>
      </c>
      <c r="AM479" s="16" t="str">
        <f t="shared" si="89"/>
        <v/>
      </c>
      <c r="AN479" s="16" t="str">
        <f t="shared" si="90"/>
        <v/>
      </c>
      <c r="AO479" s="16" t="str">
        <f t="shared" si="91"/>
        <v/>
      </c>
      <c r="AP479" s="16" t="str">
        <f t="shared" si="92"/>
        <v/>
      </c>
      <c r="AQ479" s="16" t="str">
        <f t="shared" si="93"/>
        <v/>
      </c>
      <c r="AR479" s="16" t="str">
        <f t="shared" si="94"/>
        <v/>
      </c>
      <c r="AS479" s="16" t="str">
        <f t="shared" si="95"/>
        <v/>
      </c>
      <c r="AT479" s="16" t="str">
        <f t="shared" si="96"/>
        <v/>
      </c>
      <c r="AU479" s="15" t="str">
        <f t="shared" si="97"/>
        <v/>
      </c>
      <c r="AV479" s="15" t="str">
        <f t="shared" si="98"/>
        <v/>
      </c>
      <c r="AW479" s="28"/>
      <c r="AX479" s="85" t="str">
        <f>IF(J479=Dropdown!$E$6,AG479,"")</f>
        <v/>
      </c>
      <c r="AY479" s="85" t="str">
        <f>IF(J479=Dropdown!$E$7,AG479,"")</f>
        <v/>
      </c>
      <c r="AZ479" s="85" t="str">
        <f>IF(J479=Dropdown!$E$8,AG479,"")</f>
        <v/>
      </c>
      <c r="BA479" s="85" t="str">
        <f>IF(J479=Dropdown!$E$9,AG479,"")</f>
        <v/>
      </c>
      <c r="BB479" s="85" t="str">
        <f>IF(J479=Dropdown!$E$10,AG479,"")</f>
        <v/>
      </c>
      <c r="BC479" s="85" t="str">
        <f>IF(J479=Dropdown!$E$11,AG479,"")</f>
        <v/>
      </c>
      <c r="BD479" s="85" t="str">
        <f>IF(J479=Dropdown!$E$12,AG479,"")</f>
        <v/>
      </c>
      <c r="BE479" s="85" t="str">
        <f>IF(J479=Dropdown!$E$13,AG479,"")</f>
        <v/>
      </c>
    </row>
    <row r="480" spans="1:57" ht="15.75" customHeight="1" x14ac:dyDescent="0.2">
      <c r="A480" s="238"/>
      <c r="B480" s="239"/>
      <c r="C480" s="240"/>
      <c r="D480" s="241"/>
      <c r="E480" s="242"/>
      <c r="F480" s="241"/>
      <c r="G480" s="242"/>
      <c r="H480" s="243"/>
      <c r="I480" s="244"/>
      <c r="J480" s="230"/>
      <c r="K480" s="231"/>
      <c r="L480" s="231"/>
      <c r="M480" s="231"/>
      <c r="N480" s="231"/>
      <c r="O480" s="231"/>
      <c r="P480" s="232"/>
      <c r="Q480" s="233"/>
      <c r="R480" s="233"/>
      <c r="S480" s="233"/>
      <c r="T480" s="233"/>
      <c r="U480" s="233"/>
      <c r="V480" s="233"/>
      <c r="W480" s="233"/>
      <c r="X480" s="233"/>
      <c r="Y480" s="233"/>
      <c r="Z480" s="233"/>
      <c r="AA480" s="233"/>
      <c r="AB480" s="233"/>
      <c r="AC480" s="233"/>
      <c r="AD480" s="233"/>
      <c r="AE480" s="233"/>
      <c r="AF480" s="233"/>
      <c r="AG480" s="97" t="str">
        <f t="shared" si="99"/>
        <v>0:00</v>
      </c>
      <c r="AH480" s="98"/>
      <c r="AJ480" s="16" t="str">
        <f t="shared" si="86"/>
        <v/>
      </c>
      <c r="AK480" s="16" t="str">
        <f t="shared" si="87"/>
        <v/>
      </c>
      <c r="AL480" s="16" t="str">
        <f t="shared" si="88"/>
        <v/>
      </c>
      <c r="AM480" s="16" t="str">
        <f t="shared" si="89"/>
        <v/>
      </c>
      <c r="AN480" s="16" t="str">
        <f t="shared" si="90"/>
        <v/>
      </c>
      <c r="AO480" s="16" t="str">
        <f t="shared" si="91"/>
        <v/>
      </c>
      <c r="AP480" s="16" t="str">
        <f t="shared" si="92"/>
        <v/>
      </c>
      <c r="AQ480" s="16" t="str">
        <f t="shared" si="93"/>
        <v/>
      </c>
      <c r="AR480" s="16" t="str">
        <f t="shared" si="94"/>
        <v/>
      </c>
      <c r="AS480" s="16" t="str">
        <f t="shared" si="95"/>
        <v/>
      </c>
      <c r="AT480" s="16" t="str">
        <f t="shared" si="96"/>
        <v/>
      </c>
      <c r="AU480" s="15" t="str">
        <f t="shared" si="97"/>
        <v/>
      </c>
      <c r="AV480" s="15" t="str">
        <f t="shared" si="98"/>
        <v/>
      </c>
      <c r="AW480" s="28"/>
      <c r="AX480" s="84" t="str">
        <f>IF(J480=Dropdown!$E$6,AG480,"")</f>
        <v/>
      </c>
      <c r="AY480" s="84" t="str">
        <f>IF(J480=Dropdown!$E$7,AG480,"")</f>
        <v/>
      </c>
      <c r="AZ480" s="85" t="str">
        <f>IF(J480=Dropdown!$E$8,AG480,"")</f>
        <v/>
      </c>
      <c r="BA480" s="84" t="str">
        <f>IF(J480=Dropdown!$E$9,AG480,"")</f>
        <v/>
      </c>
      <c r="BB480" s="85" t="str">
        <f>IF(J480=Dropdown!$E$10,AG480,"")</f>
        <v/>
      </c>
      <c r="BC480" s="85" t="str">
        <f>IF(J480=Dropdown!$E$11,AG480,"")</f>
        <v/>
      </c>
      <c r="BD480" s="85" t="str">
        <f>IF(J480=Dropdown!$E$12,AG480,"")</f>
        <v/>
      </c>
      <c r="BE480" s="85" t="str">
        <f>IF(J480=Dropdown!$E$13,AG480,"")</f>
        <v/>
      </c>
    </row>
    <row r="481" spans="1:57" ht="15.75" customHeight="1" x14ac:dyDescent="0.2">
      <c r="A481" s="238"/>
      <c r="B481" s="239"/>
      <c r="C481" s="240"/>
      <c r="D481" s="241"/>
      <c r="E481" s="242"/>
      <c r="F481" s="241"/>
      <c r="G481" s="242"/>
      <c r="H481" s="243"/>
      <c r="I481" s="244"/>
      <c r="J481" s="230"/>
      <c r="K481" s="231"/>
      <c r="L481" s="231"/>
      <c r="M481" s="231"/>
      <c r="N481" s="231"/>
      <c r="O481" s="231"/>
      <c r="P481" s="232"/>
      <c r="Q481" s="233"/>
      <c r="R481" s="233"/>
      <c r="S481" s="233"/>
      <c r="T481" s="233"/>
      <c r="U481" s="233"/>
      <c r="V481" s="233"/>
      <c r="W481" s="233"/>
      <c r="X481" s="233"/>
      <c r="Y481" s="233"/>
      <c r="Z481" s="233"/>
      <c r="AA481" s="233"/>
      <c r="AB481" s="233"/>
      <c r="AC481" s="233"/>
      <c r="AD481" s="233"/>
      <c r="AE481" s="233"/>
      <c r="AF481" s="233"/>
      <c r="AG481" s="97" t="str">
        <f t="shared" si="99"/>
        <v>0:00</v>
      </c>
      <c r="AH481" s="98"/>
      <c r="AJ481" s="16" t="str">
        <f t="shared" ref="AJ481:AJ544" si="100">IF(AND(AG481&lt;&gt;"0:00",A481=""),"Fehler","")</f>
        <v/>
      </c>
      <c r="AK481" s="16" t="str">
        <f t="shared" ref="AK481:AK544" si="101">IF(AND(AG481&lt;&gt;"0:00",H481=""),"Fehler","")</f>
        <v/>
      </c>
      <c r="AL481" s="16" t="str">
        <f t="shared" ref="AL481:AL544" si="102">IF(AND(AG481&lt;&gt;"0:00",J481=""),"Fehler","")</f>
        <v/>
      </c>
      <c r="AM481" s="16" t="str">
        <f t="shared" ref="AM481:AM544" si="103">IF(AND(H481="Ort 13",Q481=""),"Fehler","")</f>
        <v/>
      </c>
      <c r="AN481" s="16" t="str">
        <f t="shared" ref="AN481:AN544" si="104">IF(AND(H481="Ort 14",Q481=""),"Fehler","")</f>
        <v/>
      </c>
      <c r="AO481" s="16" t="str">
        <f t="shared" ref="AO481:AO544" si="105">IF(AND(H481="Ort 15",Q481=""),"Fehler","")</f>
        <v/>
      </c>
      <c r="AP481" s="16" t="str">
        <f t="shared" ref="AP481:AP544" si="106">IF(AND(H481="Ort 16",Q481=""),"Fehler","")</f>
        <v/>
      </c>
      <c r="AQ481" s="16" t="str">
        <f t="shared" ref="AQ481:AQ544" si="107">IF(AND(H481="Ort 13",AM481=""),"Fehler","")</f>
        <v/>
      </c>
      <c r="AR481" s="16" t="str">
        <f t="shared" ref="AR481:AR544" si="108">IF(AND(H481="Ort 14",AN481=""),"Fehler","")</f>
        <v/>
      </c>
      <c r="AS481" s="16" t="str">
        <f t="shared" ref="AS481:AS544" si="109">IF(AND(H481="Ort 15",AO481=""),"Fehler","")</f>
        <v/>
      </c>
      <c r="AT481" s="16" t="str">
        <f t="shared" ref="AT481:AT544" si="110">IF(AND(H481="Ort 16",AP481=""),"Fehler","")</f>
        <v/>
      </c>
      <c r="AU481" s="15" t="str">
        <f t="shared" ref="AU481:AU544" si="111">IF(AND(AG481*24&gt;=5,AG481*24&lt;7),"Fehler","")</f>
        <v/>
      </c>
      <c r="AV481" s="15" t="str">
        <f t="shared" ref="AV481:AV544" si="112">IF(AG481*24&gt;=7,"Fehler","")</f>
        <v/>
      </c>
      <c r="AW481" s="28"/>
      <c r="AX481" s="85" t="str">
        <f>IF(J481=Dropdown!$E$6,AG481,"")</f>
        <v/>
      </c>
      <c r="AY481" s="85" t="str">
        <f>IF(J481=Dropdown!$E$7,AG481,"")</f>
        <v/>
      </c>
      <c r="AZ481" s="84" t="str">
        <f>IF(J481=Dropdown!$E$8,AG481,"")</f>
        <v/>
      </c>
      <c r="BA481" s="85" t="str">
        <f>IF(J481=Dropdown!$E$9,AG481,"")</f>
        <v/>
      </c>
      <c r="BB481" s="85" t="str">
        <f>IF(J481=Dropdown!$E$10,AG481,"")</f>
        <v/>
      </c>
      <c r="BC481" s="85" t="str">
        <f>IF(J481=Dropdown!$E$11,AG481,"")</f>
        <v/>
      </c>
      <c r="BD481" s="84" t="str">
        <f>IF(J481=Dropdown!$E$12,AG481,"")</f>
        <v/>
      </c>
      <c r="BE481" s="84" t="str">
        <f>IF(J481=Dropdown!$E$13,AG481,"")</f>
        <v/>
      </c>
    </row>
    <row r="482" spans="1:57" ht="15.75" customHeight="1" x14ac:dyDescent="0.2">
      <c r="A482" s="238"/>
      <c r="B482" s="239"/>
      <c r="C482" s="240"/>
      <c r="D482" s="241"/>
      <c r="E482" s="242"/>
      <c r="F482" s="241"/>
      <c r="G482" s="242"/>
      <c r="H482" s="243"/>
      <c r="I482" s="244"/>
      <c r="J482" s="230"/>
      <c r="K482" s="231"/>
      <c r="L482" s="231"/>
      <c r="M482" s="231"/>
      <c r="N482" s="231"/>
      <c r="O482" s="231"/>
      <c r="P482" s="232"/>
      <c r="Q482" s="233"/>
      <c r="R482" s="233"/>
      <c r="S482" s="233"/>
      <c r="T482" s="233"/>
      <c r="U482" s="233"/>
      <c r="V482" s="233"/>
      <c r="W482" s="233"/>
      <c r="X482" s="233"/>
      <c r="Y482" s="233"/>
      <c r="Z482" s="233"/>
      <c r="AA482" s="233"/>
      <c r="AB482" s="233"/>
      <c r="AC482" s="233"/>
      <c r="AD482" s="233"/>
      <c r="AE482" s="233"/>
      <c r="AF482" s="233"/>
      <c r="AG482" s="97" t="str">
        <f t="shared" ref="AG482:AG545" si="113">IF(D482="","0:00",F482-D482)</f>
        <v>0:00</v>
      </c>
      <c r="AH482" s="98"/>
      <c r="AJ482" s="16" t="str">
        <f t="shared" si="100"/>
        <v/>
      </c>
      <c r="AK482" s="16" t="str">
        <f t="shared" si="101"/>
        <v/>
      </c>
      <c r="AL482" s="16" t="str">
        <f t="shared" si="102"/>
        <v/>
      </c>
      <c r="AM482" s="16" t="str">
        <f t="shared" si="103"/>
        <v/>
      </c>
      <c r="AN482" s="16" t="str">
        <f t="shared" si="104"/>
        <v/>
      </c>
      <c r="AO482" s="16" t="str">
        <f t="shared" si="105"/>
        <v/>
      </c>
      <c r="AP482" s="16" t="str">
        <f t="shared" si="106"/>
        <v/>
      </c>
      <c r="AQ482" s="16" t="str">
        <f t="shared" si="107"/>
        <v/>
      </c>
      <c r="AR482" s="16" t="str">
        <f t="shared" si="108"/>
        <v/>
      </c>
      <c r="AS482" s="16" t="str">
        <f t="shared" si="109"/>
        <v/>
      </c>
      <c r="AT482" s="16" t="str">
        <f t="shared" si="110"/>
        <v/>
      </c>
      <c r="AU482" s="15" t="str">
        <f t="shared" si="111"/>
        <v/>
      </c>
      <c r="AV482" s="15" t="str">
        <f t="shared" si="112"/>
        <v/>
      </c>
      <c r="AW482" s="28"/>
      <c r="AX482" s="85" t="str">
        <f>IF(J482=Dropdown!$E$6,AG482,"")</f>
        <v/>
      </c>
      <c r="AY482" s="85" t="str">
        <f>IF(J482=Dropdown!$E$7,AG482,"")</f>
        <v/>
      </c>
      <c r="AZ482" s="85" t="str">
        <f>IF(J482=Dropdown!$E$8,AG482,"")</f>
        <v/>
      </c>
      <c r="BA482" s="85" t="str">
        <f>IF(J482=Dropdown!$E$9,AG482,"")</f>
        <v/>
      </c>
      <c r="BB482" s="85" t="str">
        <f>IF(J482=Dropdown!$E$10,AG482,"")</f>
        <v/>
      </c>
      <c r="BC482" s="85" t="str">
        <f>IF(J482=Dropdown!$E$11,AG482,"")</f>
        <v/>
      </c>
      <c r="BD482" s="85" t="str">
        <f>IF(J482=Dropdown!$E$12,AG482,"")</f>
        <v/>
      </c>
      <c r="BE482" s="85" t="str">
        <f>IF(J482=Dropdown!$E$13,AG482,"")</f>
        <v/>
      </c>
    </row>
    <row r="483" spans="1:57" ht="15.75" customHeight="1" x14ac:dyDescent="0.2">
      <c r="A483" s="238"/>
      <c r="B483" s="239"/>
      <c r="C483" s="240"/>
      <c r="D483" s="241"/>
      <c r="E483" s="242"/>
      <c r="F483" s="241"/>
      <c r="G483" s="242"/>
      <c r="H483" s="243"/>
      <c r="I483" s="244"/>
      <c r="J483" s="230"/>
      <c r="K483" s="231"/>
      <c r="L483" s="231"/>
      <c r="M483" s="231"/>
      <c r="N483" s="231"/>
      <c r="O483" s="231"/>
      <c r="P483" s="232"/>
      <c r="Q483" s="233"/>
      <c r="R483" s="233"/>
      <c r="S483" s="233"/>
      <c r="T483" s="233"/>
      <c r="U483" s="233"/>
      <c r="V483" s="233"/>
      <c r="W483" s="233"/>
      <c r="X483" s="233"/>
      <c r="Y483" s="233"/>
      <c r="Z483" s="233"/>
      <c r="AA483" s="233"/>
      <c r="AB483" s="233"/>
      <c r="AC483" s="233"/>
      <c r="AD483" s="233"/>
      <c r="AE483" s="233"/>
      <c r="AF483" s="233"/>
      <c r="AG483" s="97" t="str">
        <f t="shared" si="113"/>
        <v>0:00</v>
      </c>
      <c r="AH483" s="98"/>
      <c r="AJ483" s="16" t="str">
        <f t="shared" si="100"/>
        <v/>
      </c>
      <c r="AK483" s="16" t="str">
        <f t="shared" si="101"/>
        <v/>
      </c>
      <c r="AL483" s="16" t="str">
        <f t="shared" si="102"/>
        <v/>
      </c>
      <c r="AM483" s="16" t="str">
        <f t="shared" si="103"/>
        <v/>
      </c>
      <c r="AN483" s="16" t="str">
        <f t="shared" si="104"/>
        <v/>
      </c>
      <c r="AO483" s="16" t="str">
        <f t="shared" si="105"/>
        <v/>
      </c>
      <c r="AP483" s="16" t="str">
        <f t="shared" si="106"/>
        <v/>
      </c>
      <c r="AQ483" s="16" t="str">
        <f t="shared" si="107"/>
        <v/>
      </c>
      <c r="AR483" s="16" t="str">
        <f t="shared" si="108"/>
        <v/>
      </c>
      <c r="AS483" s="16" t="str">
        <f t="shared" si="109"/>
        <v/>
      </c>
      <c r="AT483" s="16" t="str">
        <f t="shared" si="110"/>
        <v/>
      </c>
      <c r="AU483" s="15" t="str">
        <f t="shared" si="111"/>
        <v/>
      </c>
      <c r="AV483" s="15" t="str">
        <f t="shared" si="112"/>
        <v/>
      </c>
      <c r="AW483" s="28"/>
      <c r="AX483" s="84" t="str">
        <f>IF(J483=Dropdown!$E$6,AG483,"")</f>
        <v/>
      </c>
      <c r="AY483" s="84" t="str">
        <f>IF(J483=Dropdown!$E$7,AG483,"")</f>
        <v/>
      </c>
      <c r="AZ483" s="85" t="str">
        <f>IF(J483=Dropdown!$E$8,AG483,"")</f>
        <v/>
      </c>
      <c r="BA483" s="84" t="str">
        <f>IF(J483=Dropdown!$E$9,AG483,"")</f>
        <v/>
      </c>
      <c r="BB483" s="84" t="str">
        <f>IF(J483=Dropdown!$E$10,AG483,"")</f>
        <v/>
      </c>
      <c r="BC483" s="84" t="str">
        <f>IF(J483=Dropdown!$E$11,AG483,"")</f>
        <v/>
      </c>
      <c r="BD483" s="85" t="str">
        <f>IF(J483=Dropdown!$E$12,AG483,"")</f>
        <v/>
      </c>
      <c r="BE483" s="85" t="str">
        <f>IF(J483=Dropdown!$E$13,AG483,"")</f>
        <v/>
      </c>
    </row>
    <row r="484" spans="1:57" ht="15.75" customHeight="1" x14ac:dyDescent="0.2">
      <c r="A484" s="238"/>
      <c r="B484" s="239"/>
      <c r="C484" s="240"/>
      <c r="D484" s="241"/>
      <c r="E484" s="242"/>
      <c r="F484" s="241"/>
      <c r="G484" s="242"/>
      <c r="H484" s="243"/>
      <c r="I484" s="244"/>
      <c r="J484" s="230"/>
      <c r="K484" s="231"/>
      <c r="L484" s="231"/>
      <c r="M484" s="231"/>
      <c r="N484" s="231"/>
      <c r="O484" s="231"/>
      <c r="P484" s="232"/>
      <c r="Q484" s="233"/>
      <c r="R484" s="233"/>
      <c r="S484" s="233"/>
      <c r="T484" s="233"/>
      <c r="U484" s="233"/>
      <c r="V484" s="233"/>
      <c r="W484" s="233"/>
      <c r="X484" s="233"/>
      <c r="Y484" s="233"/>
      <c r="Z484" s="233"/>
      <c r="AA484" s="233"/>
      <c r="AB484" s="233"/>
      <c r="AC484" s="233"/>
      <c r="AD484" s="233"/>
      <c r="AE484" s="233"/>
      <c r="AF484" s="233"/>
      <c r="AG484" s="97" t="str">
        <f t="shared" si="113"/>
        <v>0:00</v>
      </c>
      <c r="AH484" s="98"/>
      <c r="AJ484" s="16" t="str">
        <f t="shared" si="100"/>
        <v/>
      </c>
      <c r="AK484" s="16" t="str">
        <f t="shared" si="101"/>
        <v/>
      </c>
      <c r="AL484" s="16" t="str">
        <f t="shared" si="102"/>
        <v/>
      </c>
      <c r="AM484" s="16" t="str">
        <f t="shared" si="103"/>
        <v/>
      </c>
      <c r="AN484" s="16" t="str">
        <f t="shared" si="104"/>
        <v/>
      </c>
      <c r="AO484" s="16" t="str">
        <f t="shared" si="105"/>
        <v/>
      </c>
      <c r="AP484" s="16" t="str">
        <f t="shared" si="106"/>
        <v/>
      </c>
      <c r="AQ484" s="16" t="str">
        <f t="shared" si="107"/>
        <v/>
      </c>
      <c r="AR484" s="16" t="str">
        <f t="shared" si="108"/>
        <v/>
      </c>
      <c r="AS484" s="16" t="str">
        <f t="shared" si="109"/>
        <v/>
      </c>
      <c r="AT484" s="16" t="str">
        <f t="shared" si="110"/>
        <v/>
      </c>
      <c r="AU484" s="15" t="str">
        <f t="shared" si="111"/>
        <v/>
      </c>
      <c r="AV484" s="15" t="str">
        <f t="shared" si="112"/>
        <v/>
      </c>
      <c r="AW484" s="28"/>
      <c r="AX484" s="85" t="str">
        <f>IF(J484=Dropdown!$E$6,AG484,"")</f>
        <v/>
      </c>
      <c r="AY484" s="85" t="str">
        <f>IF(J484=Dropdown!$E$7,AG484,"")</f>
        <v/>
      </c>
      <c r="AZ484" s="85" t="str">
        <f>IF(J484=Dropdown!$E$8,AG484,"")</f>
        <v/>
      </c>
      <c r="BA484" s="85" t="str">
        <f>IF(J484=Dropdown!$E$9,AG484,"")</f>
        <v/>
      </c>
      <c r="BB484" s="85" t="str">
        <f>IF(J484=Dropdown!$E$10,AG484,"")</f>
        <v/>
      </c>
      <c r="BC484" s="85" t="str">
        <f>IF(J484=Dropdown!$E$11,AG484,"")</f>
        <v/>
      </c>
      <c r="BD484" s="85" t="str">
        <f>IF(J484=Dropdown!$E$12,AG484,"")</f>
        <v/>
      </c>
      <c r="BE484" s="85" t="str">
        <f>IF(J484=Dropdown!$E$13,AG484,"")</f>
        <v/>
      </c>
    </row>
    <row r="485" spans="1:57" ht="15.75" customHeight="1" x14ac:dyDescent="0.2">
      <c r="A485" s="238"/>
      <c r="B485" s="239"/>
      <c r="C485" s="240"/>
      <c r="D485" s="241"/>
      <c r="E485" s="242"/>
      <c r="F485" s="241"/>
      <c r="G485" s="242"/>
      <c r="H485" s="243"/>
      <c r="I485" s="244"/>
      <c r="J485" s="230"/>
      <c r="K485" s="231"/>
      <c r="L485" s="231"/>
      <c r="M485" s="231"/>
      <c r="N485" s="231"/>
      <c r="O485" s="231"/>
      <c r="P485" s="232"/>
      <c r="Q485" s="233"/>
      <c r="R485" s="233"/>
      <c r="S485" s="233"/>
      <c r="T485" s="233"/>
      <c r="U485" s="233"/>
      <c r="V485" s="233"/>
      <c r="W485" s="233"/>
      <c r="X485" s="233"/>
      <c r="Y485" s="233"/>
      <c r="Z485" s="233"/>
      <c r="AA485" s="233"/>
      <c r="AB485" s="233"/>
      <c r="AC485" s="233"/>
      <c r="AD485" s="233"/>
      <c r="AE485" s="233"/>
      <c r="AF485" s="233"/>
      <c r="AG485" s="97" t="str">
        <f t="shared" si="113"/>
        <v>0:00</v>
      </c>
      <c r="AH485" s="98"/>
      <c r="AJ485" s="16" t="str">
        <f t="shared" si="100"/>
        <v/>
      </c>
      <c r="AK485" s="16" t="str">
        <f t="shared" si="101"/>
        <v/>
      </c>
      <c r="AL485" s="16" t="str">
        <f t="shared" si="102"/>
        <v/>
      </c>
      <c r="AM485" s="16" t="str">
        <f t="shared" si="103"/>
        <v/>
      </c>
      <c r="AN485" s="16" t="str">
        <f t="shared" si="104"/>
        <v/>
      </c>
      <c r="AO485" s="16" t="str">
        <f t="shared" si="105"/>
        <v/>
      </c>
      <c r="AP485" s="16" t="str">
        <f t="shared" si="106"/>
        <v/>
      </c>
      <c r="AQ485" s="16" t="str">
        <f t="shared" si="107"/>
        <v/>
      </c>
      <c r="AR485" s="16" t="str">
        <f t="shared" si="108"/>
        <v/>
      </c>
      <c r="AS485" s="16" t="str">
        <f t="shared" si="109"/>
        <v/>
      </c>
      <c r="AT485" s="16" t="str">
        <f t="shared" si="110"/>
        <v/>
      </c>
      <c r="AU485" s="15" t="str">
        <f t="shared" si="111"/>
        <v/>
      </c>
      <c r="AV485" s="15" t="str">
        <f t="shared" si="112"/>
        <v/>
      </c>
      <c r="AW485" s="28"/>
      <c r="AX485" s="85" t="str">
        <f>IF(J485=Dropdown!$E$6,AG485,"")</f>
        <v/>
      </c>
      <c r="AY485" s="85" t="str">
        <f>IF(J485=Dropdown!$E$7,AG485,"")</f>
        <v/>
      </c>
      <c r="AZ485" s="85" t="str">
        <f>IF(J485=Dropdown!$E$8,AG485,"")</f>
        <v/>
      </c>
      <c r="BA485" s="85" t="str">
        <f>IF(J485=Dropdown!$E$9,AG485,"")</f>
        <v/>
      </c>
      <c r="BB485" s="85" t="str">
        <f>IF(J485=Dropdown!$E$10,AG485,"")</f>
        <v/>
      </c>
      <c r="BC485" s="85" t="str">
        <f>IF(J485=Dropdown!$E$11,AG485,"")</f>
        <v/>
      </c>
      <c r="BD485" s="84" t="str">
        <f>IF(J485=Dropdown!$E$12,AG485,"")</f>
        <v/>
      </c>
      <c r="BE485" s="84" t="str">
        <f>IF(J485=Dropdown!$E$13,AG485,"")</f>
        <v/>
      </c>
    </row>
    <row r="486" spans="1:57" ht="15.75" customHeight="1" x14ac:dyDescent="0.2">
      <c r="A486" s="238"/>
      <c r="B486" s="239"/>
      <c r="C486" s="240"/>
      <c r="D486" s="241"/>
      <c r="E486" s="242"/>
      <c r="F486" s="241"/>
      <c r="G486" s="242"/>
      <c r="H486" s="243"/>
      <c r="I486" s="244"/>
      <c r="J486" s="230"/>
      <c r="K486" s="231"/>
      <c r="L486" s="231"/>
      <c r="M486" s="231"/>
      <c r="N486" s="231"/>
      <c r="O486" s="231"/>
      <c r="P486" s="232"/>
      <c r="Q486" s="233"/>
      <c r="R486" s="233"/>
      <c r="S486" s="233"/>
      <c r="T486" s="233"/>
      <c r="U486" s="233"/>
      <c r="V486" s="233"/>
      <c r="W486" s="233"/>
      <c r="X486" s="233"/>
      <c r="Y486" s="233"/>
      <c r="Z486" s="233"/>
      <c r="AA486" s="233"/>
      <c r="AB486" s="233"/>
      <c r="AC486" s="233"/>
      <c r="AD486" s="233"/>
      <c r="AE486" s="233"/>
      <c r="AF486" s="233"/>
      <c r="AG486" s="97" t="str">
        <f t="shared" si="113"/>
        <v>0:00</v>
      </c>
      <c r="AH486" s="98"/>
      <c r="AJ486" s="16" t="str">
        <f t="shared" si="100"/>
        <v/>
      </c>
      <c r="AK486" s="16" t="str">
        <f t="shared" si="101"/>
        <v/>
      </c>
      <c r="AL486" s="16" t="str">
        <f t="shared" si="102"/>
        <v/>
      </c>
      <c r="AM486" s="16" t="str">
        <f t="shared" si="103"/>
        <v/>
      </c>
      <c r="AN486" s="16" t="str">
        <f t="shared" si="104"/>
        <v/>
      </c>
      <c r="AO486" s="16" t="str">
        <f t="shared" si="105"/>
        <v/>
      </c>
      <c r="AP486" s="16" t="str">
        <f t="shared" si="106"/>
        <v/>
      </c>
      <c r="AQ486" s="16" t="str">
        <f t="shared" si="107"/>
        <v/>
      </c>
      <c r="AR486" s="16" t="str">
        <f t="shared" si="108"/>
        <v/>
      </c>
      <c r="AS486" s="16" t="str">
        <f t="shared" si="109"/>
        <v/>
      </c>
      <c r="AT486" s="16" t="str">
        <f t="shared" si="110"/>
        <v/>
      </c>
      <c r="AU486" s="15" t="str">
        <f t="shared" si="111"/>
        <v/>
      </c>
      <c r="AV486" s="15" t="str">
        <f t="shared" si="112"/>
        <v/>
      </c>
      <c r="AW486" s="28"/>
      <c r="AX486" s="84" t="str">
        <f>IF(J486=Dropdown!$E$6,AG486,"")</f>
        <v/>
      </c>
      <c r="AY486" s="84" t="str">
        <f>IF(J486=Dropdown!$E$7,AG486,"")</f>
        <v/>
      </c>
      <c r="AZ486" s="85" t="str">
        <f>IF(J486=Dropdown!$E$8,AG486,"")</f>
        <v/>
      </c>
      <c r="BA486" s="84" t="str">
        <f>IF(J486=Dropdown!$E$9,AG486,"")</f>
        <v/>
      </c>
      <c r="BB486" s="85" t="str">
        <f>IF(J486=Dropdown!$E$10,AG486,"")</f>
        <v/>
      </c>
      <c r="BC486" s="85" t="str">
        <f>IF(J486=Dropdown!$E$11,AG486,"")</f>
        <v/>
      </c>
      <c r="BD486" s="85" t="str">
        <f>IF(J486=Dropdown!$E$12,AG486,"")</f>
        <v/>
      </c>
      <c r="BE486" s="85" t="str">
        <f>IF(J486=Dropdown!$E$13,AG486,"")</f>
        <v/>
      </c>
    </row>
    <row r="487" spans="1:57" ht="15.75" customHeight="1" x14ac:dyDescent="0.2">
      <c r="A487" s="238"/>
      <c r="B487" s="239"/>
      <c r="C487" s="240"/>
      <c r="D487" s="241"/>
      <c r="E487" s="242"/>
      <c r="F487" s="241"/>
      <c r="G487" s="242"/>
      <c r="H487" s="243"/>
      <c r="I487" s="244"/>
      <c r="J487" s="230"/>
      <c r="K487" s="231"/>
      <c r="L487" s="231"/>
      <c r="M487" s="231"/>
      <c r="N487" s="231"/>
      <c r="O487" s="231"/>
      <c r="P487" s="232"/>
      <c r="Q487" s="233"/>
      <c r="R487" s="233"/>
      <c r="S487" s="233"/>
      <c r="T487" s="233"/>
      <c r="U487" s="233"/>
      <c r="V487" s="233"/>
      <c r="W487" s="233"/>
      <c r="X487" s="233"/>
      <c r="Y487" s="233"/>
      <c r="Z487" s="233"/>
      <c r="AA487" s="233"/>
      <c r="AB487" s="233"/>
      <c r="AC487" s="233"/>
      <c r="AD487" s="233"/>
      <c r="AE487" s="233"/>
      <c r="AF487" s="233"/>
      <c r="AG487" s="97" t="str">
        <f t="shared" si="113"/>
        <v>0:00</v>
      </c>
      <c r="AH487" s="98"/>
      <c r="AJ487" s="16" t="str">
        <f t="shared" si="100"/>
        <v/>
      </c>
      <c r="AK487" s="16" t="str">
        <f t="shared" si="101"/>
        <v/>
      </c>
      <c r="AL487" s="16" t="str">
        <f t="shared" si="102"/>
        <v/>
      </c>
      <c r="AM487" s="16" t="str">
        <f t="shared" si="103"/>
        <v/>
      </c>
      <c r="AN487" s="16" t="str">
        <f t="shared" si="104"/>
        <v/>
      </c>
      <c r="AO487" s="16" t="str">
        <f t="shared" si="105"/>
        <v/>
      </c>
      <c r="AP487" s="16" t="str">
        <f t="shared" si="106"/>
        <v/>
      </c>
      <c r="AQ487" s="16" t="str">
        <f t="shared" si="107"/>
        <v/>
      </c>
      <c r="AR487" s="16" t="str">
        <f t="shared" si="108"/>
        <v/>
      </c>
      <c r="AS487" s="16" t="str">
        <f t="shared" si="109"/>
        <v/>
      </c>
      <c r="AT487" s="16" t="str">
        <f t="shared" si="110"/>
        <v/>
      </c>
      <c r="AU487" s="15" t="str">
        <f t="shared" si="111"/>
        <v/>
      </c>
      <c r="AV487" s="15" t="str">
        <f t="shared" si="112"/>
        <v/>
      </c>
      <c r="AW487" s="28"/>
      <c r="AX487" s="85" t="str">
        <f>IF(J487=Dropdown!$E$6,AG487,"")</f>
        <v/>
      </c>
      <c r="AY487" s="85" t="str">
        <f>IF(J487=Dropdown!$E$7,AG487,"")</f>
        <v/>
      </c>
      <c r="AZ487" s="85" t="str">
        <f>IF(J487=Dropdown!$E$8,AG487,"")</f>
        <v/>
      </c>
      <c r="BA487" s="85" t="str">
        <f>IF(J487=Dropdown!$E$9,AG487,"")</f>
        <v/>
      </c>
      <c r="BB487" s="85" t="str">
        <f>IF(J487=Dropdown!$E$10,AG487,"")</f>
        <v/>
      </c>
      <c r="BC487" s="85" t="str">
        <f>IF(J487=Dropdown!$E$11,AG487,"")</f>
        <v/>
      </c>
      <c r="BD487" s="85" t="str">
        <f>IF(J487=Dropdown!$E$12,AG487,"")</f>
        <v/>
      </c>
      <c r="BE487" s="85" t="str">
        <f>IF(J487=Dropdown!$E$13,AG487,"")</f>
        <v/>
      </c>
    </row>
    <row r="488" spans="1:57" ht="15.75" customHeight="1" x14ac:dyDescent="0.2">
      <c r="A488" s="238"/>
      <c r="B488" s="239"/>
      <c r="C488" s="240"/>
      <c r="D488" s="241"/>
      <c r="E488" s="242"/>
      <c r="F488" s="241"/>
      <c r="G488" s="242"/>
      <c r="H488" s="243"/>
      <c r="I488" s="244"/>
      <c r="J488" s="230"/>
      <c r="K488" s="231"/>
      <c r="L488" s="231"/>
      <c r="M488" s="231"/>
      <c r="N488" s="231"/>
      <c r="O488" s="231"/>
      <c r="P488" s="232"/>
      <c r="Q488" s="233"/>
      <c r="R488" s="233"/>
      <c r="S488" s="233"/>
      <c r="T488" s="233"/>
      <c r="U488" s="233"/>
      <c r="V488" s="233"/>
      <c r="W488" s="233"/>
      <c r="X488" s="233"/>
      <c r="Y488" s="233"/>
      <c r="Z488" s="233"/>
      <c r="AA488" s="233"/>
      <c r="AB488" s="233"/>
      <c r="AC488" s="233"/>
      <c r="AD488" s="233"/>
      <c r="AE488" s="233"/>
      <c r="AF488" s="233"/>
      <c r="AG488" s="97" t="str">
        <f t="shared" si="113"/>
        <v>0:00</v>
      </c>
      <c r="AH488" s="98"/>
      <c r="AJ488" s="16" t="str">
        <f t="shared" si="100"/>
        <v/>
      </c>
      <c r="AK488" s="16" t="str">
        <f t="shared" si="101"/>
        <v/>
      </c>
      <c r="AL488" s="16" t="str">
        <f t="shared" si="102"/>
        <v/>
      </c>
      <c r="AM488" s="16" t="str">
        <f t="shared" si="103"/>
        <v/>
      </c>
      <c r="AN488" s="16" t="str">
        <f t="shared" si="104"/>
        <v/>
      </c>
      <c r="AO488" s="16" t="str">
        <f t="shared" si="105"/>
        <v/>
      </c>
      <c r="AP488" s="16" t="str">
        <f t="shared" si="106"/>
        <v/>
      </c>
      <c r="AQ488" s="16" t="str">
        <f t="shared" si="107"/>
        <v/>
      </c>
      <c r="AR488" s="16" t="str">
        <f t="shared" si="108"/>
        <v/>
      </c>
      <c r="AS488" s="16" t="str">
        <f t="shared" si="109"/>
        <v/>
      </c>
      <c r="AT488" s="16" t="str">
        <f t="shared" si="110"/>
        <v/>
      </c>
      <c r="AU488" s="15" t="str">
        <f t="shared" si="111"/>
        <v/>
      </c>
      <c r="AV488" s="15" t="str">
        <f t="shared" si="112"/>
        <v/>
      </c>
      <c r="AW488" s="28"/>
      <c r="AX488" s="85" t="str">
        <f>IF(J488=Dropdown!$E$6,AG488,"")</f>
        <v/>
      </c>
      <c r="AY488" s="85" t="str">
        <f>IF(J488=Dropdown!$E$7,AG488,"")</f>
        <v/>
      </c>
      <c r="AZ488" s="84" t="str">
        <f>IF(J488=Dropdown!$E$8,AG488,"")</f>
        <v/>
      </c>
      <c r="BA488" s="85" t="str">
        <f>IF(J488=Dropdown!$E$9,AG488,"")</f>
        <v/>
      </c>
      <c r="BB488" s="84" t="str">
        <f>IF(J488=Dropdown!$E$10,AG488,"")</f>
        <v/>
      </c>
      <c r="BC488" s="85" t="str">
        <f>IF(J488=Dropdown!$E$11,AG488,"")</f>
        <v/>
      </c>
      <c r="BD488" s="85" t="str">
        <f>IF(J488=Dropdown!$E$12,AG488,"")</f>
        <v/>
      </c>
      <c r="BE488" s="85" t="str">
        <f>IF(J488=Dropdown!$E$13,AG488,"")</f>
        <v/>
      </c>
    </row>
    <row r="489" spans="1:57" ht="15.75" customHeight="1" x14ac:dyDescent="0.2">
      <c r="A489" s="238"/>
      <c r="B489" s="239"/>
      <c r="C489" s="240"/>
      <c r="D489" s="241"/>
      <c r="E489" s="242"/>
      <c r="F489" s="241"/>
      <c r="G489" s="242"/>
      <c r="H489" s="243"/>
      <c r="I489" s="244"/>
      <c r="J489" s="230"/>
      <c r="K489" s="231"/>
      <c r="L489" s="231"/>
      <c r="M489" s="231"/>
      <c r="N489" s="231"/>
      <c r="O489" s="231"/>
      <c r="P489" s="232"/>
      <c r="Q489" s="233"/>
      <c r="R489" s="233"/>
      <c r="S489" s="233"/>
      <c r="T489" s="233"/>
      <c r="U489" s="233"/>
      <c r="V489" s="233"/>
      <c r="W489" s="233"/>
      <c r="X489" s="233"/>
      <c r="Y489" s="233"/>
      <c r="Z489" s="233"/>
      <c r="AA489" s="233"/>
      <c r="AB489" s="233"/>
      <c r="AC489" s="233"/>
      <c r="AD489" s="233"/>
      <c r="AE489" s="233"/>
      <c r="AF489" s="233"/>
      <c r="AG489" s="97" t="str">
        <f t="shared" si="113"/>
        <v>0:00</v>
      </c>
      <c r="AH489" s="98"/>
      <c r="AJ489" s="16" t="str">
        <f t="shared" si="100"/>
        <v/>
      </c>
      <c r="AK489" s="16" t="str">
        <f t="shared" si="101"/>
        <v/>
      </c>
      <c r="AL489" s="16" t="str">
        <f t="shared" si="102"/>
        <v/>
      </c>
      <c r="AM489" s="16" t="str">
        <f t="shared" si="103"/>
        <v/>
      </c>
      <c r="AN489" s="16" t="str">
        <f t="shared" si="104"/>
        <v/>
      </c>
      <c r="AO489" s="16" t="str">
        <f t="shared" si="105"/>
        <v/>
      </c>
      <c r="AP489" s="16" t="str">
        <f t="shared" si="106"/>
        <v/>
      </c>
      <c r="AQ489" s="16" t="str">
        <f t="shared" si="107"/>
        <v/>
      </c>
      <c r="AR489" s="16" t="str">
        <f t="shared" si="108"/>
        <v/>
      </c>
      <c r="AS489" s="16" t="str">
        <f t="shared" si="109"/>
        <v/>
      </c>
      <c r="AT489" s="16" t="str">
        <f t="shared" si="110"/>
        <v/>
      </c>
      <c r="AU489" s="15" t="str">
        <f t="shared" si="111"/>
        <v/>
      </c>
      <c r="AV489" s="15" t="str">
        <f t="shared" si="112"/>
        <v/>
      </c>
      <c r="AW489" s="28"/>
      <c r="AX489" s="84" t="str">
        <f>IF(J489=Dropdown!$E$6,AG489,"")</f>
        <v/>
      </c>
      <c r="AY489" s="84" t="str">
        <f>IF(J489=Dropdown!$E$7,AG489,"")</f>
        <v/>
      </c>
      <c r="AZ489" s="85" t="str">
        <f>IF(J489=Dropdown!$E$8,AG489,"")</f>
        <v/>
      </c>
      <c r="BA489" s="84" t="str">
        <f>IF(J489=Dropdown!$E$9,AG489,"")</f>
        <v/>
      </c>
      <c r="BB489" s="85" t="str">
        <f>IF(J489=Dropdown!$E$10,AG489,"")</f>
        <v/>
      </c>
      <c r="BC489" s="84" t="str">
        <f>IF(J489=Dropdown!$E$11,AG489,"")</f>
        <v/>
      </c>
      <c r="BD489" s="84" t="str">
        <f>IF(J489=Dropdown!$E$12,AG489,"")</f>
        <v/>
      </c>
      <c r="BE489" s="84" t="str">
        <f>IF(J489=Dropdown!$E$13,AG489,"")</f>
        <v/>
      </c>
    </row>
    <row r="490" spans="1:57" ht="15.75" customHeight="1" x14ac:dyDescent="0.2">
      <c r="A490" s="238"/>
      <c r="B490" s="239"/>
      <c r="C490" s="240"/>
      <c r="D490" s="241"/>
      <c r="E490" s="242"/>
      <c r="F490" s="241"/>
      <c r="G490" s="242"/>
      <c r="H490" s="243"/>
      <c r="I490" s="244"/>
      <c r="J490" s="230"/>
      <c r="K490" s="231"/>
      <c r="L490" s="231"/>
      <c r="M490" s="231"/>
      <c r="N490" s="231"/>
      <c r="O490" s="231"/>
      <c r="P490" s="232"/>
      <c r="Q490" s="233"/>
      <c r="R490" s="233"/>
      <c r="S490" s="233"/>
      <c r="T490" s="233"/>
      <c r="U490" s="233"/>
      <c r="V490" s="233"/>
      <c r="W490" s="233"/>
      <c r="X490" s="233"/>
      <c r="Y490" s="233"/>
      <c r="Z490" s="233"/>
      <c r="AA490" s="233"/>
      <c r="AB490" s="233"/>
      <c r="AC490" s="233"/>
      <c r="AD490" s="233"/>
      <c r="AE490" s="233"/>
      <c r="AF490" s="233"/>
      <c r="AG490" s="97" t="str">
        <f t="shared" si="113"/>
        <v>0:00</v>
      </c>
      <c r="AH490" s="98"/>
      <c r="AJ490" s="16" t="str">
        <f t="shared" si="100"/>
        <v/>
      </c>
      <c r="AK490" s="16" t="str">
        <f t="shared" si="101"/>
        <v/>
      </c>
      <c r="AL490" s="16" t="str">
        <f t="shared" si="102"/>
        <v/>
      </c>
      <c r="AM490" s="16" t="str">
        <f t="shared" si="103"/>
        <v/>
      </c>
      <c r="AN490" s="16" t="str">
        <f t="shared" si="104"/>
        <v/>
      </c>
      <c r="AO490" s="16" t="str">
        <f t="shared" si="105"/>
        <v/>
      </c>
      <c r="AP490" s="16" t="str">
        <f t="shared" si="106"/>
        <v/>
      </c>
      <c r="AQ490" s="16" t="str">
        <f t="shared" si="107"/>
        <v/>
      </c>
      <c r="AR490" s="16" t="str">
        <f t="shared" si="108"/>
        <v/>
      </c>
      <c r="AS490" s="16" t="str">
        <f t="shared" si="109"/>
        <v/>
      </c>
      <c r="AT490" s="16" t="str">
        <f t="shared" si="110"/>
        <v/>
      </c>
      <c r="AU490" s="15" t="str">
        <f t="shared" si="111"/>
        <v/>
      </c>
      <c r="AV490" s="15" t="str">
        <f t="shared" si="112"/>
        <v/>
      </c>
      <c r="AW490" s="28"/>
      <c r="AX490" s="85" t="str">
        <f>IF(J490=Dropdown!$E$6,AG490,"")</f>
        <v/>
      </c>
      <c r="AY490" s="85" t="str">
        <f>IF(J490=Dropdown!$E$7,AG490,"")</f>
        <v/>
      </c>
      <c r="AZ490" s="85" t="str">
        <f>IF(J490=Dropdown!$E$8,AG490,"")</f>
        <v/>
      </c>
      <c r="BA490" s="85" t="str">
        <f>IF(J490=Dropdown!$E$9,AG490,"")</f>
        <v/>
      </c>
      <c r="BB490" s="85" t="str">
        <f>IF(J490=Dropdown!$E$10,AG490,"")</f>
        <v/>
      </c>
      <c r="BC490" s="85" t="str">
        <f>IF(J490=Dropdown!$E$11,AG490,"")</f>
        <v/>
      </c>
      <c r="BD490" s="85" t="str">
        <f>IF(J490=Dropdown!$E$12,AG490,"")</f>
        <v/>
      </c>
      <c r="BE490" s="85" t="str">
        <f>IF(J490=Dropdown!$E$13,AG490,"")</f>
        <v/>
      </c>
    </row>
    <row r="491" spans="1:57" ht="15.75" customHeight="1" x14ac:dyDescent="0.2">
      <c r="A491" s="238"/>
      <c r="B491" s="239"/>
      <c r="C491" s="240"/>
      <c r="D491" s="241"/>
      <c r="E491" s="242"/>
      <c r="F491" s="241"/>
      <c r="G491" s="242"/>
      <c r="H491" s="243"/>
      <c r="I491" s="244"/>
      <c r="J491" s="230"/>
      <c r="K491" s="231"/>
      <c r="L491" s="231"/>
      <c r="M491" s="231"/>
      <c r="N491" s="231"/>
      <c r="O491" s="231"/>
      <c r="P491" s="232"/>
      <c r="Q491" s="233"/>
      <c r="R491" s="233"/>
      <c r="S491" s="233"/>
      <c r="T491" s="233"/>
      <c r="U491" s="233"/>
      <c r="V491" s="233"/>
      <c r="W491" s="233"/>
      <c r="X491" s="233"/>
      <c r="Y491" s="233"/>
      <c r="Z491" s="233"/>
      <c r="AA491" s="233"/>
      <c r="AB491" s="233"/>
      <c r="AC491" s="233"/>
      <c r="AD491" s="233"/>
      <c r="AE491" s="233"/>
      <c r="AF491" s="233"/>
      <c r="AG491" s="97" t="str">
        <f t="shared" si="113"/>
        <v>0:00</v>
      </c>
      <c r="AH491" s="98"/>
      <c r="AJ491" s="16" t="str">
        <f t="shared" si="100"/>
        <v/>
      </c>
      <c r="AK491" s="16" t="str">
        <f t="shared" si="101"/>
        <v/>
      </c>
      <c r="AL491" s="16" t="str">
        <f t="shared" si="102"/>
        <v/>
      </c>
      <c r="AM491" s="16" t="str">
        <f t="shared" si="103"/>
        <v/>
      </c>
      <c r="AN491" s="16" t="str">
        <f t="shared" si="104"/>
        <v/>
      </c>
      <c r="AO491" s="16" t="str">
        <f t="shared" si="105"/>
        <v/>
      </c>
      <c r="AP491" s="16" t="str">
        <f t="shared" si="106"/>
        <v/>
      </c>
      <c r="AQ491" s="16" t="str">
        <f t="shared" si="107"/>
        <v/>
      </c>
      <c r="AR491" s="16" t="str">
        <f t="shared" si="108"/>
        <v/>
      </c>
      <c r="AS491" s="16" t="str">
        <f t="shared" si="109"/>
        <v/>
      </c>
      <c r="AT491" s="16" t="str">
        <f t="shared" si="110"/>
        <v/>
      </c>
      <c r="AU491" s="15" t="str">
        <f t="shared" si="111"/>
        <v/>
      </c>
      <c r="AV491" s="15" t="str">
        <f t="shared" si="112"/>
        <v/>
      </c>
      <c r="AW491" s="28"/>
      <c r="AX491" s="85" t="str">
        <f>IF(J491=Dropdown!$E$6,AG491,"")</f>
        <v/>
      </c>
      <c r="AY491" s="85" t="str">
        <f>IF(J491=Dropdown!$E$7,AG491,"")</f>
        <v/>
      </c>
      <c r="AZ491" s="85" t="str">
        <f>IF(J491=Dropdown!$E$8,AG491,"")</f>
        <v/>
      </c>
      <c r="BA491" s="85" t="str">
        <f>IF(J491=Dropdown!$E$9,AG491,"")</f>
        <v/>
      </c>
      <c r="BB491" s="85" t="str">
        <f>IF(J491=Dropdown!$E$10,AG491,"")</f>
        <v/>
      </c>
      <c r="BC491" s="85" t="str">
        <f>IF(J491=Dropdown!$E$11,AG491,"")</f>
        <v/>
      </c>
      <c r="BD491" s="85" t="str">
        <f>IF(J491=Dropdown!$E$12,AG491,"")</f>
        <v/>
      </c>
      <c r="BE491" s="85" t="str">
        <f>IF(J491=Dropdown!$E$13,AG491,"")</f>
        <v/>
      </c>
    </row>
    <row r="492" spans="1:57" ht="15.75" customHeight="1" x14ac:dyDescent="0.2">
      <c r="A492" s="238"/>
      <c r="B492" s="239"/>
      <c r="C492" s="240"/>
      <c r="D492" s="241"/>
      <c r="E492" s="242"/>
      <c r="F492" s="241"/>
      <c r="G492" s="242"/>
      <c r="H492" s="243"/>
      <c r="I492" s="244"/>
      <c r="J492" s="230"/>
      <c r="K492" s="231"/>
      <c r="L492" s="231"/>
      <c r="M492" s="231"/>
      <c r="N492" s="231"/>
      <c r="O492" s="231"/>
      <c r="P492" s="232"/>
      <c r="Q492" s="233"/>
      <c r="R492" s="233"/>
      <c r="S492" s="233"/>
      <c r="T492" s="233"/>
      <c r="U492" s="233"/>
      <c r="V492" s="233"/>
      <c r="W492" s="233"/>
      <c r="X492" s="233"/>
      <c r="Y492" s="233"/>
      <c r="Z492" s="233"/>
      <c r="AA492" s="233"/>
      <c r="AB492" s="233"/>
      <c r="AC492" s="233"/>
      <c r="AD492" s="233"/>
      <c r="AE492" s="233"/>
      <c r="AF492" s="233"/>
      <c r="AG492" s="97" t="str">
        <f t="shared" si="113"/>
        <v>0:00</v>
      </c>
      <c r="AH492" s="98"/>
      <c r="AJ492" s="16" t="str">
        <f t="shared" si="100"/>
        <v/>
      </c>
      <c r="AK492" s="16" t="str">
        <f t="shared" si="101"/>
        <v/>
      </c>
      <c r="AL492" s="16" t="str">
        <f t="shared" si="102"/>
        <v/>
      </c>
      <c r="AM492" s="16" t="str">
        <f t="shared" si="103"/>
        <v/>
      </c>
      <c r="AN492" s="16" t="str">
        <f t="shared" si="104"/>
        <v/>
      </c>
      <c r="AO492" s="16" t="str">
        <f t="shared" si="105"/>
        <v/>
      </c>
      <c r="AP492" s="16" t="str">
        <f t="shared" si="106"/>
        <v/>
      </c>
      <c r="AQ492" s="16" t="str">
        <f t="shared" si="107"/>
        <v/>
      </c>
      <c r="AR492" s="16" t="str">
        <f t="shared" si="108"/>
        <v/>
      </c>
      <c r="AS492" s="16" t="str">
        <f t="shared" si="109"/>
        <v/>
      </c>
      <c r="AT492" s="16" t="str">
        <f t="shared" si="110"/>
        <v/>
      </c>
      <c r="AU492" s="15" t="str">
        <f t="shared" si="111"/>
        <v/>
      </c>
      <c r="AV492" s="15" t="str">
        <f t="shared" si="112"/>
        <v/>
      </c>
      <c r="AW492" s="28"/>
      <c r="AX492" s="84" t="str">
        <f>IF(J492=Dropdown!$E$6,AG492,"")</f>
        <v/>
      </c>
      <c r="AY492" s="84" t="str">
        <f>IF(J492=Dropdown!$E$7,AG492,"")</f>
        <v/>
      </c>
      <c r="AZ492" s="85" t="str">
        <f>IF(J492=Dropdown!$E$8,AG492,"")</f>
        <v/>
      </c>
      <c r="BA492" s="84" t="str">
        <f>IF(J492=Dropdown!$E$9,AG492,"")</f>
        <v/>
      </c>
      <c r="BB492" s="85" t="str">
        <f>IF(J492=Dropdown!$E$10,AG492,"")</f>
        <v/>
      </c>
      <c r="BC492" s="85" t="str">
        <f>IF(J492=Dropdown!$E$11,AG492,"")</f>
        <v/>
      </c>
      <c r="BD492" s="85" t="str">
        <f>IF(J492=Dropdown!$E$12,AG492,"")</f>
        <v/>
      </c>
      <c r="BE492" s="85" t="str">
        <f>IF(J492=Dropdown!$E$13,AG492,"")</f>
        <v/>
      </c>
    </row>
    <row r="493" spans="1:57" ht="15.75" customHeight="1" x14ac:dyDescent="0.2">
      <c r="A493" s="238"/>
      <c r="B493" s="239"/>
      <c r="C493" s="240"/>
      <c r="D493" s="241"/>
      <c r="E493" s="242"/>
      <c r="F493" s="241"/>
      <c r="G493" s="242"/>
      <c r="H493" s="243"/>
      <c r="I493" s="244"/>
      <c r="J493" s="230"/>
      <c r="K493" s="231"/>
      <c r="L493" s="231"/>
      <c r="M493" s="231"/>
      <c r="N493" s="231"/>
      <c r="O493" s="231"/>
      <c r="P493" s="232"/>
      <c r="Q493" s="233"/>
      <c r="R493" s="233"/>
      <c r="S493" s="233"/>
      <c r="T493" s="233"/>
      <c r="U493" s="233"/>
      <c r="V493" s="233"/>
      <c r="W493" s="233"/>
      <c r="X493" s="233"/>
      <c r="Y493" s="233"/>
      <c r="Z493" s="233"/>
      <c r="AA493" s="233"/>
      <c r="AB493" s="233"/>
      <c r="AC493" s="233"/>
      <c r="AD493" s="233"/>
      <c r="AE493" s="233"/>
      <c r="AF493" s="233"/>
      <c r="AG493" s="97" t="str">
        <f t="shared" si="113"/>
        <v>0:00</v>
      </c>
      <c r="AH493" s="98"/>
      <c r="AJ493" s="16" t="str">
        <f t="shared" si="100"/>
        <v/>
      </c>
      <c r="AK493" s="16" t="str">
        <f t="shared" si="101"/>
        <v/>
      </c>
      <c r="AL493" s="16" t="str">
        <f t="shared" si="102"/>
        <v/>
      </c>
      <c r="AM493" s="16" t="str">
        <f t="shared" si="103"/>
        <v/>
      </c>
      <c r="AN493" s="16" t="str">
        <f t="shared" si="104"/>
        <v/>
      </c>
      <c r="AO493" s="16" t="str">
        <f t="shared" si="105"/>
        <v/>
      </c>
      <c r="AP493" s="16" t="str">
        <f t="shared" si="106"/>
        <v/>
      </c>
      <c r="AQ493" s="16" t="str">
        <f t="shared" si="107"/>
        <v/>
      </c>
      <c r="AR493" s="16" t="str">
        <f t="shared" si="108"/>
        <v/>
      </c>
      <c r="AS493" s="16" t="str">
        <f t="shared" si="109"/>
        <v/>
      </c>
      <c r="AT493" s="16" t="str">
        <f t="shared" si="110"/>
        <v/>
      </c>
      <c r="AU493" s="15" t="str">
        <f t="shared" si="111"/>
        <v/>
      </c>
      <c r="AV493" s="15" t="str">
        <f t="shared" si="112"/>
        <v/>
      </c>
      <c r="AW493" s="28"/>
      <c r="AX493" s="85" t="str">
        <f>IF(J493=Dropdown!$E$6,AG493,"")</f>
        <v/>
      </c>
      <c r="AY493" s="85" t="str">
        <f>IF(J493=Dropdown!$E$7,AG493,"")</f>
        <v/>
      </c>
      <c r="AZ493" s="85" t="str">
        <f>IF(J493=Dropdown!$E$8,AG493,"")</f>
        <v/>
      </c>
      <c r="BA493" s="85" t="str">
        <f>IF(J493=Dropdown!$E$9,AG493,"")</f>
        <v/>
      </c>
      <c r="BB493" s="84" t="str">
        <f>IF(J493=Dropdown!$E$10,AG493,"")</f>
        <v/>
      </c>
      <c r="BC493" s="85" t="str">
        <f>IF(J493=Dropdown!$E$11,AG493,"")</f>
        <v/>
      </c>
      <c r="BD493" s="84" t="str">
        <f>IF(J493=Dropdown!$E$12,AG493,"")</f>
        <v/>
      </c>
      <c r="BE493" s="84" t="str">
        <f>IF(J493=Dropdown!$E$13,AG493,"")</f>
        <v/>
      </c>
    </row>
    <row r="494" spans="1:57" ht="15.75" customHeight="1" x14ac:dyDescent="0.2">
      <c r="A494" s="238"/>
      <c r="B494" s="239"/>
      <c r="C494" s="240"/>
      <c r="D494" s="241"/>
      <c r="E494" s="242"/>
      <c r="F494" s="241"/>
      <c r="G494" s="242"/>
      <c r="H494" s="243"/>
      <c r="I494" s="244"/>
      <c r="J494" s="230"/>
      <c r="K494" s="231"/>
      <c r="L494" s="231"/>
      <c r="M494" s="231"/>
      <c r="N494" s="231"/>
      <c r="O494" s="231"/>
      <c r="P494" s="232"/>
      <c r="Q494" s="233"/>
      <c r="R494" s="233"/>
      <c r="S494" s="233"/>
      <c r="T494" s="233"/>
      <c r="U494" s="233"/>
      <c r="V494" s="233"/>
      <c r="W494" s="233"/>
      <c r="X494" s="233"/>
      <c r="Y494" s="233"/>
      <c r="Z494" s="233"/>
      <c r="AA494" s="233"/>
      <c r="AB494" s="233"/>
      <c r="AC494" s="233"/>
      <c r="AD494" s="233"/>
      <c r="AE494" s="233"/>
      <c r="AF494" s="233"/>
      <c r="AG494" s="97" t="str">
        <f t="shared" si="113"/>
        <v>0:00</v>
      </c>
      <c r="AH494" s="98"/>
      <c r="AJ494" s="16" t="str">
        <f t="shared" si="100"/>
        <v/>
      </c>
      <c r="AK494" s="16" t="str">
        <f t="shared" si="101"/>
        <v/>
      </c>
      <c r="AL494" s="16" t="str">
        <f t="shared" si="102"/>
        <v/>
      </c>
      <c r="AM494" s="16" t="str">
        <f t="shared" si="103"/>
        <v/>
      </c>
      <c r="AN494" s="16" t="str">
        <f t="shared" si="104"/>
        <v/>
      </c>
      <c r="AO494" s="16" t="str">
        <f t="shared" si="105"/>
        <v/>
      </c>
      <c r="AP494" s="16" t="str">
        <f t="shared" si="106"/>
        <v/>
      </c>
      <c r="AQ494" s="16" t="str">
        <f t="shared" si="107"/>
        <v/>
      </c>
      <c r="AR494" s="16" t="str">
        <f t="shared" si="108"/>
        <v/>
      </c>
      <c r="AS494" s="16" t="str">
        <f t="shared" si="109"/>
        <v/>
      </c>
      <c r="AT494" s="16" t="str">
        <f t="shared" si="110"/>
        <v/>
      </c>
      <c r="AU494" s="15" t="str">
        <f t="shared" si="111"/>
        <v/>
      </c>
      <c r="AV494" s="15" t="str">
        <f t="shared" si="112"/>
        <v/>
      </c>
      <c r="AW494" s="28"/>
      <c r="AX494" s="85" t="str">
        <f>IF(J494=Dropdown!$E$6,AG494,"")</f>
        <v/>
      </c>
      <c r="AY494" s="85" t="str">
        <f>IF(J494=Dropdown!$E$7,AG494,"")</f>
        <v/>
      </c>
      <c r="AZ494" s="85" t="str">
        <f>IF(J494=Dropdown!$E$8,AG494,"")</f>
        <v/>
      </c>
      <c r="BA494" s="85" t="str">
        <f>IF(J494=Dropdown!$E$9,AG494,"")</f>
        <v/>
      </c>
      <c r="BB494" s="85" t="str">
        <f>IF(J494=Dropdown!$E$10,AG494,"")</f>
        <v/>
      </c>
      <c r="BC494" s="85" t="str">
        <f>IF(J494=Dropdown!$E$11,AG494,"")</f>
        <v/>
      </c>
      <c r="BD494" s="85" t="str">
        <f>IF(J494=Dropdown!$E$12,AG494,"")</f>
        <v/>
      </c>
      <c r="BE494" s="85" t="str">
        <f>IF(J494=Dropdown!$E$13,AG494,"")</f>
        <v/>
      </c>
    </row>
    <row r="495" spans="1:57" ht="15.75" customHeight="1" x14ac:dyDescent="0.2">
      <c r="A495" s="238"/>
      <c r="B495" s="239"/>
      <c r="C495" s="240"/>
      <c r="D495" s="241"/>
      <c r="E495" s="242"/>
      <c r="F495" s="241"/>
      <c r="G495" s="242"/>
      <c r="H495" s="243"/>
      <c r="I495" s="244"/>
      <c r="J495" s="230"/>
      <c r="K495" s="231"/>
      <c r="L495" s="231"/>
      <c r="M495" s="231"/>
      <c r="N495" s="231"/>
      <c r="O495" s="231"/>
      <c r="P495" s="232"/>
      <c r="Q495" s="233"/>
      <c r="R495" s="233"/>
      <c r="S495" s="233"/>
      <c r="T495" s="233"/>
      <c r="U495" s="233"/>
      <c r="V495" s="233"/>
      <c r="W495" s="233"/>
      <c r="X495" s="233"/>
      <c r="Y495" s="233"/>
      <c r="Z495" s="233"/>
      <c r="AA495" s="233"/>
      <c r="AB495" s="233"/>
      <c r="AC495" s="233"/>
      <c r="AD495" s="233"/>
      <c r="AE495" s="233"/>
      <c r="AF495" s="233"/>
      <c r="AG495" s="97" t="str">
        <f t="shared" si="113"/>
        <v>0:00</v>
      </c>
      <c r="AH495" s="98"/>
      <c r="AJ495" s="16" t="str">
        <f t="shared" si="100"/>
        <v/>
      </c>
      <c r="AK495" s="16" t="str">
        <f t="shared" si="101"/>
        <v/>
      </c>
      <c r="AL495" s="16" t="str">
        <f t="shared" si="102"/>
        <v/>
      </c>
      <c r="AM495" s="16" t="str">
        <f t="shared" si="103"/>
        <v/>
      </c>
      <c r="AN495" s="16" t="str">
        <f t="shared" si="104"/>
        <v/>
      </c>
      <c r="AO495" s="16" t="str">
        <f t="shared" si="105"/>
        <v/>
      </c>
      <c r="AP495" s="16" t="str">
        <f t="shared" si="106"/>
        <v/>
      </c>
      <c r="AQ495" s="16" t="str">
        <f t="shared" si="107"/>
        <v/>
      </c>
      <c r="AR495" s="16" t="str">
        <f t="shared" si="108"/>
        <v/>
      </c>
      <c r="AS495" s="16" t="str">
        <f t="shared" si="109"/>
        <v/>
      </c>
      <c r="AT495" s="16" t="str">
        <f t="shared" si="110"/>
        <v/>
      </c>
      <c r="AU495" s="15" t="str">
        <f t="shared" si="111"/>
        <v/>
      </c>
      <c r="AV495" s="15" t="str">
        <f t="shared" si="112"/>
        <v/>
      </c>
      <c r="AW495" s="28"/>
      <c r="AX495" s="84" t="str">
        <f>IF(J495=Dropdown!$E$6,AG495,"")</f>
        <v/>
      </c>
      <c r="AY495" s="84" t="str">
        <f>IF(J495=Dropdown!$E$7,AG495,"")</f>
        <v/>
      </c>
      <c r="AZ495" s="84" t="str">
        <f>IF(J495=Dropdown!$E$8,AG495,"")</f>
        <v/>
      </c>
      <c r="BA495" s="84" t="str">
        <f>IF(J495=Dropdown!$E$9,AG495,"")</f>
        <v/>
      </c>
      <c r="BB495" s="85" t="str">
        <f>IF(J495=Dropdown!$E$10,AG495,"")</f>
        <v/>
      </c>
      <c r="BC495" s="84" t="str">
        <f>IF(J495=Dropdown!$E$11,AG495,"")</f>
        <v/>
      </c>
      <c r="BD495" s="85" t="str">
        <f>IF(J495=Dropdown!$E$12,AG495,"")</f>
        <v/>
      </c>
      <c r="BE495" s="85" t="str">
        <f>IF(J495=Dropdown!$E$13,AG495,"")</f>
        <v/>
      </c>
    </row>
    <row r="496" spans="1:57" ht="15.75" customHeight="1" x14ac:dyDescent="0.2">
      <c r="A496" s="238"/>
      <c r="B496" s="239"/>
      <c r="C496" s="240"/>
      <c r="D496" s="241"/>
      <c r="E496" s="242"/>
      <c r="F496" s="241"/>
      <c r="G496" s="242"/>
      <c r="H496" s="243"/>
      <c r="I496" s="244"/>
      <c r="J496" s="230"/>
      <c r="K496" s="231"/>
      <c r="L496" s="231"/>
      <c r="M496" s="231"/>
      <c r="N496" s="231"/>
      <c r="O496" s="231"/>
      <c r="P496" s="232"/>
      <c r="Q496" s="233"/>
      <c r="R496" s="233"/>
      <c r="S496" s="233"/>
      <c r="T496" s="233"/>
      <c r="U496" s="233"/>
      <c r="V496" s="233"/>
      <c r="W496" s="233"/>
      <c r="X496" s="233"/>
      <c r="Y496" s="233"/>
      <c r="Z496" s="233"/>
      <c r="AA496" s="233"/>
      <c r="AB496" s="233"/>
      <c r="AC496" s="233"/>
      <c r="AD496" s="233"/>
      <c r="AE496" s="233"/>
      <c r="AF496" s="233"/>
      <c r="AG496" s="97" t="str">
        <f t="shared" si="113"/>
        <v>0:00</v>
      </c>
      <c r="AH496" s="98"/>
      <c r="AJ496" s="16" t="str">
        <f t="shared" si="100"/>
        <v/>
      </c>
      <c r="AK496" s="16" t="str">
        <f t="shared" si="101"/>
        <v/>
      </c>
      <c r="AL496" s="16" t="str">
        <f t="shared" si="102"/>
        <v/>
      </c>
      <c r="AM496" s="16" t="str">
        <f t="shared" si="103"/>
        <v/>
      </c>
      <c r="AN496" s="16" t="str">
        <f t="shared" si="104"/>
        <v/>
      </c>
      <c r="AO496" s="16" t="str">
        <f t="shared" si="105"/>
        <v/>
      </c>
      <c r="AP496" s="16" t="str">
        <f t="shared" si="106"/>
        <v/>
      </c>
      <c r="AQ496" s="16" t="str">
        <f t="shared" si="107"/>
        <v/>
      </c>
      <c r="AR496" s="16" t="str">
        <f t="shared" si="108"/>
        <v/>
      </c>
      <c r="AS496" s="16" t="str">
        <f t="shared" si="109"/>
        <v/>
      </c>
      <c r="AT496" s="16" t="str">
        <f t="shared" si="110"/>
        <v/>
      </c>
      <c r="AU496" s="15" t="str">
        <f t="shared" si="111"/>
        <v/>
      </c>
      <c r="AV496" s="15" t="str">
        <f t="shared" si="112"/>
        <v/>
      </c>
      <c r="AW496" s="28"/>
      <c r="AX496" s="85" t="str">
        <f>IF(J496=Dropdown!$E$6,AG496,"")</f>
        <v/>
      </c>
      <c r="AY496" s="85" t="str">
        <f>IF(J496=Dropdown!$E$7,AG496,"")</f>
        <v/>
      </c>
      <c r="AZ496" s="85" t="str">
        <f>IF(J496=Dropdown!$E$8,AG496,"")</f>
        <v/>
      </c>
      <c r="BA496" s="85" t="str">
        <f>IF(J496=Dropdown!$E$9,AG496,"")</f>
        <v/>
      </c>
      <c r="BB496" s="85" t="str">
        <f>IF(J496=Dropdown!$E$10,AG496,"")</f>
        <v/>
      </c>
      <c r="BC496" s="85" t="str">
        <f>IF(J496=Dropdown!$E$11,AG496,"")</f>
        <v/>
      </c>
      <c r="BD496" s="85" t="str">
        <f>IF(J496=Dropdown!$E$12,AG496,"")</f>
        <v/>
      </c>
      <c r="BE496" s="85" t="str">
        <f>IF(J496=Dropdown!$E$13,AG496,"")</f>
        <v/>
      </c>
    </row>
    <row r="497" spans="1:57" ht="15.75" customHeight="1" x14ac:dyDescent="0.2">
      <c r="A497" s="238"/>
      <c r="B497" s="239"/>
      <c r="C497" s="240"/>
      <c r="D497" s="241"/>
      <c r="E497" s="242"/>
      <c r="F497" s="241"/>
      <c r="G497" s="242"/>
      <c r="H497" s="243"/>
      <c r="I497" s="244"/>
      <c r="J497" s="230"/>
      <c r="K497" s="231"/>
      <c r="L497" s="231"/>
      <c r="M497" s="231"/>
      <c r="N497" s="231"/>
      <c r="O497" s="231"/>
      <c r="P497" s="232"/>
      <c r="Q497" s="233"/>
      <c r="R497" s="233"/>
      <c r="S497" s="233"/>
      <c r="T497" s="233"/>
      <c r="U497" s="233"/>
      <c r="V497" s="233"/>
      <c r="W497" s="233"/>
      <c r="X497" s="233"/>
      <c r="Y497" s="233"/>
      <c r="Z497" s="233"/>
      <c r="AA497" s="233"/>
      <c r="AB497" s="233"/>
      <c r="AC497" s="233"/>
      <c r="AD497" s="233"/>
      <c r="AE497" s="233"/>
      <c r="AF497" s="233"/>
      <c r="AG497" s="97" t="str">
        <f t="shared" si="113"/>
        <v>0:00</v>
      </c>
      <c r="AH497" s="98"/>
      <c r="AJ497" s="16" t="str">
        <f t="shared" si="100"/>
        <v/>
      </c>
      <c r="AK497" s="16" t="str">
        <f t="shared" si="101"/>
        <v/>
      </c>
      <c r="AL497" s="16" t="str">
        <f t="shared" si="102"/>
        <v/>
      </c>
      <c r="AM497" s="16" t="str">
        <f t="shared" si="103"/>
        <v/>
      </c>
      <c r="AN497" s="16" t="str">
        <f t="shared" si="104"/>
        <v/>
      </c>
      <c r="AO497" s="16" t="str">
        <f t="shared" si="105"/>
        <v/>
      </c>
      <c r="AP497" s="16" t="str">
        <f t="shared" si="106"/>
        <v/>
      </c>
      <c r="AQ497" s="16" t="str">
        <f t="shared" si="107"/>
        <v/>
      </c>
      <c r="AR497" s="16" t="str">
        <f t="shared" si="108"/>
        <v/>
      </c>
      <c r="AS497" s="16" t="str">
        <f t="shared" si="109"/>
        <v/>
      </c>
      <c r="AT497" s="16" t="str">
        <f t="shared" si="110"/>
        <v/>
      </c>
      <c r="AU497" s="15" t="str">
        <f t="shared" si="111"/>
        <v/>
      </c>
      <c r="AV497" s="15" t="str">
        <f t="shared" si="112"/>
        <v/>
      </c>
      <c r="AW497" s="28"/>
      <c r="AX497" s="85" t="str">
        <f>IF(J497=Dropdown!$E$6,AG497,"")</f>
        <v/>
      </c>
      <c r="AY497" s="85" t="str">
        <f>IF(J497=Dropdown!$E$7,AG497,"")</f>
        <v/>
      </c>
      <c r="AZ497" s="85" t="str">
        <f>IF(J497=Dropdown!$E$8,AG497,"")</f>
        <v/>
      </c>
      <c r="BA497" s="85" t="str">
        <f>IF(J497=Dropdown!$E$9,AG497,"")</f>
        <v/>
      </c>
      <c r="BB497" s="85" t="str">
        <f>IF(J497=Dropdown!$E$10,AG497,"")</f>
        <v/>
      </c>
      <c r="BC497" s="85" t="str">
        <f>IF(J497=Dropdown!$E$11,AG497,"")</f>
        <v/>
      </c>
      <c r="BD497" s="84" t="str">
        <f>IF(J497=Dropdown!$E$12,AG497,"")</f>
        <v/>
      </c>
      <c r="BE497" s="84" t="str">
        <f>IF(J497=Dropdown!$E$13,AG497,"")</f>
        <v/>
      </c>
    </row>
    <row r="498" spans="1:57" ht="15.75" customHeight="1" x14ac:dyDescent="0.2">
      <c r="A498" s="238"/>
      <c r="B498" s="239"/>
      <c r="C498" s="240"/>
      <c r="D498" s="241"/>
      <c r="E498" s="242"/>
      <c r="F498" s="241"/>
      <c r="G498" s="242"/>
      <c r="H498" s="243"/>
      <c r="I498" s="244"/>
      <c r="J498" s="230"/>
      <c r="K498" s="231"/>
      <c r="L498" s="231"/>
      <c r="M498" s="231"/>
      <c r="N498" s="231"/>
      <c r="O498" s="231"/>
      <c r="P498" s="232"/>
      <c r="Q498" s="233"/>
      <c r="R498" s="233"/>
      <c r="S498" s="233"/>
      <c r="T498" s="233"/>
      <c r="U498" s="233"/>
      <c r="V498" s="233"/>
      <c r="W498" s="233"/>
      <c r="X498" s="233"/>
      <c r="Y498" s="233"/>
      <c r="Z498" s="233"/>
      <c r="AA498" s="233"/>
      <c r="AB498" s="233"/>
      <c r="AC498" s="233"/>
      <c r="AD498" s="233"/>
      <c r="AE498" s="233"/>
      <c r="AF498" s="233"/>
      <c r="AG498" s="97" t="str">
        <f t="shared" si="113"/>
        <v>0:00</v>
      </c>
      <c r="AH498" s="98"/>
      <c r="AJ498" s="16" t="str">
        <f t="shared" si="100"/>
        <v/>
      </c>
      <c r="AK498" s="16" t="str">
        <f t="shared" si="101"/>
        <v/>
      </c>
      <c r="AL498" s="16" t="str">
        <f t="shared" si="102"/>
        <v/>
      </c>
      <c r="AM498" s="16" t="str">
        <f t="shared" si="103"/>
        <v/>
      </c>
      <c r="AN498" s="16" t="str">
        <f t="shared" si="104"/>
        <v/>
      </c>
      <c r="AO498" s="16" t="str">
        <f t="shared" si="105"/>
        <v/>
      </c>
      <c r="AP498" s="16" t="str">
        <f t="shared" si="106"/>
        <v/>
      </c>
      <c r="AQ498" s="16" t="str">
        <f t="shared" si="107"/>
        <v/>
      </c>
      <c r="AR498" s="16" t="str">
        <f t="shared" si="108"/>
        <v/>
      </c>
      <c r="AS498" s="16" t="str">
        <f t="shared" si="109"/>
        <v/>
      </c>
      <c r="AT498" s="16" t="str">
        <f t="shared" si="110"/>
        <v/>
      </c>
      <c r="AU498" s="15" t="str">
        <f t="shared" si="111"/>
        <v/>
      </c>
      <c r="AV498" s="15" t="str">
        <f t="shared" si="112"/>
        <v/>
      </c>
      <c r="AW498" s="28"/>
      <c r="AX498" s="84" t="str">
        <f>IF(J498=Dropdown!$E$6,AG498,"")</f>
        <v/>
      </c>
      <c r="AY498" s="84" t="str">
        <f>IF(J498=Dropdown!$E$7,AG498,"")</f>
        <v/>
      </c>
      <c r="AZ498" s="85" t="str">
        <f>IF(J498=Dropdown!$E$8,AG498,"")</f>
        <v/>
      </c>
      <c r="BA498" s="84" t="str">
        <f>IF(J498=Dropdown!$E$9,AG498,"")</f>
        <v/>
      </c>
      <c r="BB498" s="84" t="str">
        <f>IF(J498=Dropdown!$E$10,AG498,"")</f>
        <v/>
      </c>
      <c r="BC498" s="85" t="str">
        <f>IF(J498=Dropdown!$E$11,AG498,"")</f>
        <v/>
      </c>
      <c r="BD498" s="85" t="str">
        <f>IF(J498=Dropdown!$E$12,AG498,"")</f>
        <v/>
      </c>
      <c r="BE498" s="85" t="str">
        <f>IF(J498=Dropdown!$E$13,AG498,"")</f>
        <v/>
      </c>
    </row>
    <row r="499" spans="1:57" ht="15.75" customHeight="1" x14ac:dyDescent="0.2">
      <c r="A499" s="238"/>
      <c r="B499" s="239"/>
      <c r="C499" s="240"/>
      <c r="D499" s="241"/>
      <c r="E499" s="242"/>
      <c r="F499" s="241"/>
      <c r="G499" s="242"/>
      <c r="H499" s="243"/>
      <c r="I499" s="244"/>
      <c r="J499" s="230"/>
      <c r="K499" s="231"/>
      <c r="L499" s="231"/>
      <c r="M499" s="231"/>
      <c r="N499" s="231"/>
      <c r="O499" s="231"/>
      <c r="P499" s="232"/>
      <c r="Q499" s="233"/>
      <c r="R499" s="233"/>
      <c r="S499" s="233"/>
      <c r="T499" s="233"/>
      <c r="U499" s="233"/>
      <c r="V499" s="233"/>
      <c r="W499" s="233"/>
      <c r="X499" s="233"/>
      <c r="Y499" s="233"/>
      <c r="Z499" s="233"/>
      <c r="AA499" s="233"/>
      <c r="AB499" s="233"/>
      <c r="AC499" s="233"/>
      <c r="AD499" s="233"/>
      <c r="AE499" s="233"/>
      <c r="AF499" s="233"/>
      <c r="AG499" s="97" t="str">
        <f t="shared" si="113"/>
        <v>0:00</v>
      </c>
      <c r="AH499" s="98"/>
      <c r="AJ499" s="16" t="str">
        <f t="shared" si="100"/>
        <v/>
      </c>
      <c r="AK499" s="16" t="str">
        <f t="shared" si="101"/>
        <v/>
      </c>
      <c r="AL499" s="16" t="str">
        <f t="shared" si="102"/>
        <v/>
      </c>
      <c r="AM499" s="16" t="str">
        <f t="shared" si="103"/>
        <v/>
      </c>
      <c r="AN499" s="16" t="str">
        <f t="shared" si="104"/>
        <v/>
      </c>
      <c r="AO499" s="16" t="str">
        <f t="shared" si="105"/>
        <v/>
      </c>
      <c r="AP499" s="16" t="str">
        <f t="shared" si="106"/>
        <v/>
      </c>
      <c r="AQ499" s="16" t="str">
        <f t="shared" si="107"/>
        <v/>
      </c>
      <c r="AR499" s="16" t="str">
        <f t="shared" si="108"/>
        <v/>
      </c>
      <c r="AS499" s="16" t="str">
        <f t="shared" si="109"/>
        <v/>
      </c>
      <c r="AT499" s="16" t="str">
        <f t="shared" si="110"/>
        <v/>
      </c>
      <c r="AU499" s="15" t="str">
        <f t="shared" si="111"/>
        <v/>
      </c>
      <c r="AV499" s="15" t="str">
        <f t="shared" si="112"/>
        <v/>
      </c>
      <c r="AW499" s="28"/>
      <c r="AX499" s="85" t="str">
        <f>IF(J499=Dropdown!$E$6,AG499,"")</f>
        <v/>
      </c>
      <c r="AY499" s="85" t="str">
        <f>IF(J499=Dropdown!$E$7,AG499,"")</f>
        <v/>
      </c>
      <c r="AZ499" s="85" t="str">
        <f>IF(J499=Dropdown!$E$8,AG499,"")</f>
        <v/>
      </c>
      <c r="BA499" s="85" t="str">
        <f>IF(J499=Dropdown!$E$9,AG499,"")</f>
        <v/>
      </c>
      <c r="BB499" s="85" t="str">
        <f>IF(J499=Dropdown!$E$10,AG499,"")</f>
        <v/>
      </c>
      <c r="BC499" s="85" t="str">
        <f>IF(J499=Dropdown!$E$11,AG499,"")</f>
        <v/>
      </c>
      <c r="BD499" s="85" t="str">
        <f>IF(J499=Dropdown!$E$12,AG499,"")</f>
        <v/>
      </c>
      <c r="BE499" s="85" t="str">
        <f>IF(J499=Dropdown!$E$13,AG499,"")</f>
        <v/>
      </c>
    </row>
    <row r="500" spans="1:57" ht="15.75" customHeight="1" x14ac:dyDescent="0.2">
      <c r="A500" s="238"/>
      <c r="B500" s="239"/>
      <c r="C500" s="240"/>
      <c r="D500" s="241"/>
      <c r="E500" s="242"/>
      <c r="F500" s="241"/>
      <c r="G500" s="242"/>
      <c r="H500" s="243"/>
      <c r="I500" s="244"/>
      <c r="J500" s="230"/>
      <c r="K500" s="231"/>
      <c r="L500" s="231"/>
      <c r="M500" s="231"/>
      <c r="N500" s="231"/>
      <c r="O500" s="231"/>
      <c r="P500" s="232"/>
      <c r="Q500" s="233"/>
      <c r="R500" s="233"/>
      <c r="S500" s="233"/>
      <c r="T500" s="233"/>
      <c r="U500" s="233"/>
      <c r="V500" s="233"/>
      <c r="W500" s="233"/>
      <c r="X500" s="233"/>
      <c r="Y500" s="233"/>
      <c r="Z500" s="233"/>
      <c r="AA500" s="233"/>
      <c r="AB500" s="233"/>
      <c r="AC500" s="233"/>
      <c r="AD500" s="233"/>
      <c r="AE500" s="233"/>
      <c r="AF500" s="233"/>
      <c r="AG500" s="97" t="str">
        <f t="shared" si="113"/>
        <v>0:00</v>
      </c>
      <c r="AH500" s="98"/>
      <c r="AJ500" s="16" t="str">
        <f t="shared" si="100"/>
        <v/>
      </c>
      <c r="AK500" s="16" t="str">
        <f t="shared" si="101"/>
        <v/>
      </c>
      <c r="AL500" s="16" t="str">
        <f t="shared" si="102"/>
        <v/>
      </c>
      <c r="AM500" s="16" t="str">
        <f t="shared" si="103"/>
        <v/>
      </c>
      <c r="AN500" s="16" t="str">
        <f t="shared" si="104"/>
        <v/>
      </c>
      <c r="AO500" s="16" t="str">
        <f t="shared" si="105"/>
        <v/>
      </c>
      <c r="AP500" s="16" t="str">
        <f t="shared" si="106"/>
        <v/>
      </c>
      <c r="AQ500" s="16" t="str">
        <f t="shared" si="107"/>
        <v/>
      </c>
      <c r="AR500" s="16" t="str">
        <f t="shared" si="108"/>
        <v/>
      </c>
      <c r="AS500" s="16" t="str">
        <f t="shared" si="109"/>
        <v/>
      </c>
      <c r="AT500" s="16" t="str">
        <f t="shared" si="110"/>
        <v/>
      </c>
      <c r="AU500" s="15" t="str">
        <f t="shared" si="111"/>
        <v/>
      </c>
      <c r="AV500" s="15" t="str">
        <f t="shared" si="112"/>
        <v/>
      </c>
      <c r="AW500" s="28"/>
      <c r="AX500" s="85" t="str">
        <f>IF(J500=Dropdown!$E$6,AG500,"")</f>
        <v/>
      </c>
      <c r="AY500" s="85" t="str">
        <f>IF(J500=Dropdown!$E$7,AG500,"")</f>
        <v/>
      </c>
      <c r="AZ500" s="85" t="str">
        <f>IF(J500=Dropdown!$E$8,AG500,"")</f>
        <v/>
      </c>
      <c r="BA500" s="85" t="str">
        <f>IF(J500=Dropdown!$E$9,AG500,"")</f>
        <v/>
      </c>
      <c r="BB500" s="85" t="str">
        <f>IF(J500=Dropdown!$E$10,AG500,"")</f>
        <v/>
      </c>
      <c r="BC500" s="85" t="str">
        <f>IF(J500=Dropdown!$E$11,AG500,"")</f>
        <v/>
      </c>
      <c r="BD500" s="85" t="str">
        <f>IF(J500=Dropdown!$E$12,AG500,"")</f>
        <v/>
      </c>
      <c r="BE500" s="85" t="str">
        <f>IF(J500=Dropdown!$E$13,AG500,"")</f>
        <v/>
      </c>
    </row>
    <row r="501" spans="1:57" ht="15.75" customHeight="1" x14ac:dyDescent="0.2">
      <c r="A501" s="238"/>
      <c r="B501" s="239"/>
      <c r="C501" s="240"/>
      <c r="D501" s="241"/>
      <c r="E501" s="242"/>
      <c r="F501" s="241"/>
      <c r="G501" s="242"/>
      <c r="H501" s="243"/>
      <c r="I501" s="244"/>
      <c r="J501" s="230"/>
      <c r="K501" s="231"/>
      <c r="L501" s="231"/>
      <c r="M501" s="231"/>
      <c r="N501" s="231"/>
      <c r="O501" s="231"/>
      <c r="P501" s="232"/>
      <c r="Q501" s="233"/>
      <c r="R501" s="233"/>
      <c r="S501" s="233"/>
      <c r="T501" s="233"/>
      <c r="U501" s="233"/>
      <c r="V501" s="233"/>
      <c r="W501" s="233"/>
      <c r="X501" s="233"/>
      <c r="Y501" s="233"/>
      <c r="Z501" s="233"/>
      <c r="AA501" s="233"/>
      <c r="AB501" s="233"/>
      <c r="AC501" s="233"/>
      <c r="AD501" s="233"/>
      <c r="AE501" s="233"/>
      <c r="AF501" s="233"/>
      <c r="AG501" s="97" t="str">
        <f t="shared" si="113"/>
        <v>0:00</v>
      </c>
      <c r="AH501" s="98"/>
      <c r="AJ501" s="16" t="str">
        <f t="shared" si="100"/>
        <v/>
      </c>
      <c r="AK501" s="16" t="str">
        <f t="shared" si="101"/>
        <v/>
      </c>
      <c r="AL501" s="16" t="str">
        <f t="shared" si="102"/>
        <v/>
      </c>
      <c r="AM501" s="16" t="str">
        <f t="shared" si="103"/>
        <v/>
      </c>
      <c r="AN501" s="16" t="str">
        <f t="shared" si="104"/>
        <v/>
      </c>
      <c r="AO501" s="16" t="str">
        <f t="shared" si="105"/>
        <v/>
      </c>
      <c r="AP501" s="16" t="str">
        <f t="shared" si="106"/>
        <v/>
      </c>
      <c r="AQ501" s="16" t="str">
        <f t="shared" si="107"/>
        <v/>
      </c>
      <c r="AR501" s="16" t="str">
        <f t="shared" si="108"/>
        <v/>
      </c>
      <c r="AS501" s="16" t="str">
        <f t="shared" si="109"/>
        <v/>
      </c>
      <c r="AT501" s="16" t="str">
        <f t="shared" si="110"/>
        <v/>
      </c>
      <c r="AU501" s="15" t="str">
        <f t="shared" si="111"/>
        <v/>
      </c>
      <c r="AV501" s="15" t="str">
        <f t="shared" si="112"/>
        <v/>
      </c>
      <c r="AW501" s="28"/>
      <c r="AX501" s="84" t="str">
        <f>IF(J501=Dropdown!$E$6,AG501,"")</f>
        <v/>
      </c>
      <c r="AY501" s="84" t="str">
        <f>IF(J501=Dropdown!$E$7,AG501,"")</f>
        <v/>
      </c>
      <c r="AZ501" s="85" t="str">
        <f>IF(J501=Dropdown!$E$8,AG501,"")</f>
        <v/>
      </c>
      <c r="BA501" s="84" t="str">
        <f>IF(J501=Dropdown!$E$9,AG501,"")</f>
        <v/>
      </c>
      <c r="BB501" s="85" t="str">
        <f>IF(J501=Dropdown!$E$10,AG501,"")</f>
        <v/>
      </c>
      <c r="BC501" s="84" t="str">
        <f>IF(J501=Dropdown!$E$11,AG501,"")</f>
        <v/>
      </c>
      <c r="BD501" s="84" t="str">
        <f>IF(J501=Dropdown!$E$12,AG501,"")</f>
        <v/>
      </c>
      <c r="BE501" s="84" t="str">
        <f>IF(J501=Dropdown!$E$13,AG501,"")</f>
        <v/>
      </c>
    </row>
    <row r="502" spans="1:57" ht="15.75" customHeight="1" x14ac:dyDescent="0.2">
      <c r="A502" s="238"/>
      <c r="B502" s="239"/>
      <c r="C502" s="240"/>
      <c r="D502" s="241"/>
      <c r="E502" s="242"/>
      <c r="F502" s="241"/>
      <c r="G502" s="242"/>
      <c r="H502" s="243"/>
      <c r="I502" s="244"/>
      <c r="J502" s="230"/>
      <c r="K502" s="231"/>
      <c r="L502" s="231"/>
      <c r="M502" s="231"/>
      <c r="N502" s="231"/>
      <c r="O502" s="231"/>
      <c r="P502" s="232"/>
      <c r="Q502" s="233"/>
      <c r="R502" s="233"/>
      <c r="S502" s="233"/>
      <c r="T502" s="233"/>
      <c r="U502" s="233"/>
      <c r="V502" s="233"/>
      <c r="W502" s="233"/>
      <c r="X502" s="233"/>
      <c r="Y502" s="233"/>
      <c r="Z502" s="233"/>
      <c r="AA502" s="233"/>
      <c r="AB502" s="233"/>
      <c r="AC502" s="233"/>
      <c r="AD502" s="233"/>
      <c r="AE502" s="233"/>
      <c r="AF502" s="233"/>
      <c r="AG502" s="97" t="str">
        <f t="shared" si="113"/>
        <v>0:00</v>
      </c>
      <c r="AH502" s="98"/>
      <c r="AJ502" s="16" t="str">
        <f t="shared" si="100"/>
        <v/>
      </c>
      <c r="AK502" s="16" t="str">
        <f t="shared" si="101"/>
        <v/>
      </c>
      <c r="AL502" s="16" t="str">
        <f t="shared" si="102"/>
        <v/>
      </c>
      <c r="AM502" s="16" t="str">
        <f t="shared" si="103"/>
        <v/>
      </c>
      <c r="AN502" s="16" t="str">
        <f t="shared" si="104"/>
        <v/>
      </c>
      <c r="AO502" s="16" t="str">
        <f t="shared" si="105"/>
        <v/>
      </c>
      <c r="AP502" s="16" t="str">
        <f t="shared" si="106"/>
        <v/>
      </c>
      <c r="AQ502" s="16" t="str">
        <f t="shared" si="107"/>
        <v/>
      </c>
      <c r="AR502" s="16" t="str">
        <f t="shared" si="108"/>
        <v/>
      </c>
      <c r="AS502" s="16" t="str">
        <f t="shared" si="109"/>
        <v/>
      </c>
      <c r="AT502" s="16" t="str">
        <f t="shared" si="110"/>
        <v/>
      </c>
      <c r="AU502" s="15" t="str">
        <f t="shared" si="111"/>
        <v/>
      </c>
      <c r="AV502" s="15" t="str">
        <f t="shared" si="112"/>
        <v/>
      </c>
      <c r="AW502" s="28"/>
      <c r="AX502" s="85" t="str">
        <f>IF(J502=Dropdown!$E$6,AG502,"")</f>
        <v/>
      </c>
      <c r="AY502" s="85" t="str">
        <f>IF(J502=Dropdown!$E$7,AG502,"")</f>
        <v/>
      </c>
      <c r="AZ502" s="84" t="str">
        <f>IF(J502=Dropdown!$E$8,AG502,"")</f>
        <v/>
      </c>
      <c r="BA502" s="85" t="str">
        <f>IF(J502=Dropdown!$E$9,AG502,"")</f>
        <v/>
      </c>
      <c r="BB502" s="85" t="str">
        <f>IF(J502=Dropdown!$E$10,AG502,"")</f>
        <v/>
      </c>
      <c r="BC502" s="85" t="str">
        <f>IF(J502=Dropdown!$E$11,AG502,"")</f>
        <v/>
      </c>
      <c r="BD502" s="85" t="str">
        <f>IF(J502=Dropdown!$E$12,AG502,"")</f>
        <v/>
      </c>
      <c r="BE502" s="85" t="str">
        <f>IF(J502=Dropdown!$E$13,AG502,"")</f>
        <v/>
      </c>
    </row>
    <row r="503" spans="1:57" ht="15.75" customHeight="1" x14ac:dyDescent="0.2">
      <c r="A503" s="238"/>
      <c r="B503" s="239"/>
      <c r="C503" s="240"/>
      <c r="D503" s="241"/>
      <c r="E503" s="242"/>
      <c r="F503" s="241"/>
      <c r="G503" s="242"/>
      <c r="H503" s="243"/>
      <c r="I503" s="244"/>
      <c r="J503" s="230"/>
      <c r="K503" s="231"/>
      <c r="L503" s="231"/>
      <c r="M503" s="231"/>
      <c r="N503" s="231"/>
      <c r="O503" s="231"/>
      <c r="P503" s="232"/>
      <c r="Q503" s="233"/>
      <c r="R503" s="233"/>
      <c r="S503" s="233"/>
      <c r="T503" s="233"/>
      <c r="U503" s="233"/>
      <c r="V503" s="233"/>
      <c r="W503" s="233"/>
      <c r="X503" s="233"/>
      <c r="Y503" s="233"/>
      <c r="Z503" s="233"/>
      <c r="AA503" s="233"/>
      <c r="AB503" s="233"/>
      <c r="AC503" s="233"/>
      <c r="AD503" s="233"/>
      <c r="AE503" s="233"/>
      <c r="AF503" s="233"/>
      <c r="AG503" s="97" t="str">
        <f t="shared" si="113"/>
        <v>0:00</v>
      </c>
      <c r="AH503" s="98"/>
      <c r="AJ503" s="16" t="str">
        <f t="shared" si="100"/>
        <v/>
      </c>
      <c r="AK503" s="16" t="str">
        <f t="shared" si="101"/>
        <v/>
      </c>
      <c r="AL503" s="16" t="str">
        <f t="shared" si="102"/>
        <v/>
      </c>
      <c r="AM503" s="16" t="str">
        <f t="shared" si="103"/>
        <v/>
      </c>
      <c r="AN503" s="16" t="str">
        <f t="shared" si="104"/>
        <v/>
      </c>
      <c r="AO503" s="16" t="str">
        <f t="shared" si="105"/>
        <v/>
      </c>
      <c r="AP503" s="16" t="str">
        <f t="shared" si="106"/>
        <v/>
      </c>
      <c r="AQ503" s="16" t="str">
        <f t="shared" si="107"/>
        <v/>
      </c>
      <c r="AR503" s="16" t="str">
        <f t="shared" si="108"/>
        <v/>
      </c>
      <c r="AS503" s="16" t="str">
        <f t="shared" si="109"/>
        <v/>
      </c>
      <c r="AT503" s="16" t="str">
        <f t="shared" si="110"/>
        <v/>
      </c>
      <c r="AU503" s="15" t="str">
        <f t="shared" si="111"/>
        <v/>
      </c>
      <c r="AV503" s="15" t="str">
        <f t="shared" si="112"/>
        <v/>
      </c>
      <c r="AW503" s="28"/>
      <c r="AX503" s="85" t="str">
        <f>IF(J503=Dropdown!$E$6,AG503,"")</f>
        <v/>
      </c>
      <c r="AY503" s="85" t="str">
        <f>IF(J503=Dropdown!$E$7,AG503,"")</f>
        <v/>
      </c>
      <c r="AZ503" s="85" t="str">
        <f>IF(J503=Dropdown!$E$8,AG503,"")</f>
        <v/>
      </c>
      <c r="BA503" s="85" t="str">
        <f>IF(J503=Dropdown!$E$9,AG503,"")</f>
        <v/>
      </c>
      <c r="BB503" s="84" t="str">
        <f>IF(J503=Dropdown!$E$10,AG503,"")</f>
        <v/>
      </c>
      <c r="BC503" s="85" t="str">
        <f>IF(J503=Dropdown!$E$11,AG503,"")</f>
        <v/>
      </c>
      <c r="BD503" s="85" t="str">
        <f>IF(J503=Dropdown!$E$12,AG503,"")</f>
        <v/>
      </c>
      <c r="BE503" s="85" t="str">
        <f>IF(J503=Dropdown!$E$13,AG503,"")</f>
        <v/>
      </c>
    </row>
    <row r="504" spans="1:57" ht="15.75" customHeight="1" x14ac:dyDescent="0.2">
      <c r="A504" s="238"/>
      <c r="B504" s="239"/>
      <c r="C504" s="240"/>
      <c r="D504" s="241"/>
      <c r="E504" s="242"/>
      <c r="F504" s="241"/>
      <c r="G504" s="242"/>
      <c r="H504" s="243"/>
      <c r="I504" s="244"/>
      <c r="J504" s="230"/>
      <c r="K504" s="231"/>
      <c r="L504" s="231"/>
      <c r="M504" s="231"/>
      <c r="N504" s="231"/>
      <c r="O504" s="231"/>
      <c r="P504" s="232"/>
      <c r="Q504" s="233"/>
      <c r="R504" s="233"/>
      <c r="S504" s="233"/>
      <c r="T504" s="233"/>
      <c r="U504" s="233"/>
      <c r="V504" s="233"/>
      <c r="W504" s="233"/>
      <c r="X504" s="233"/>
      <c r="Y504" s="233"/>
      <c r="Z504" s="233"/>
      <c r="AA504" s="233"/>
      <c r="AB504" s="233"/>
      <c r="AC504" s="233"/>
      <c r="AD504" s="233"/>
      <c r="AE504" s="233"/>
      <c r="AF504" s="233"/>
      <c r="AG504" s="97" t="str">
        <f t="shared" si="113"/>
        <v>0:00</v>
      </c>
      <c r="AH504" s="98"/>
      <c r="AJ504" s="16" t="str">
        <f t="shared" si="100"/>
        <v/>
      </c>
      <c r="AK504" s="16" t="str">
        <f t="shared" si="101"/>
        <v/>
      </c>
      <c r="AL504" s="16" t="str">
        <f t="shared" si="102"/>
        <v/>
      </c>
      <c r="AM504" s="16" t="str">
        <f t="shared" si="103"/>
        <v/>
      </c>
      <c r="AN504" s="16" t="str">
        <f t="shared" si="104"/>
        <v/>
      </c>
      <c r="AO504" s="16" t="str">
        <f t="shared" si="105"/>
        <v/>
      </c>
      <c r="AP504" s="16" t="str">
        <f t="shared" si="106"/>
        <v/>
      </c>
      <c r="AQ504" s="16" t="str">
        <f t="shared" si="107"/>
        <v/>
      </c>
      <c r="AR504" s="16" t="str">
        <f t="shared" si="108"/>
        <v/>
      </c>
      <c r="AS504" s="16" t="str">
        <f t="shared" si="109"/>
        <v/>
      </c>
      <c r="AT504" s="16" t="str">
        <f t="shared" si="110"/>
        <v/>
      </c>
      <c r="AU504" s="15" t="str">
        <f t="shared" si="111"/>
        <v/>
      </c>
      <c r="AV504" s="15" t="str">
        <f t="shared" si="112"/>
        <v/>
      </c>
      <c r="AW504" s="28"/>
      <c r="AX504" s="84" t="str">
        <f>IF(J504=Dropdown!$E$6,AG504,"")</f>
        <v/>
      </c>
      <c r="AY504" s="84" t="str">
        <f>IF(J504=Dropdown!$E$7,AG504,"")</f>
        <v/>
      </c>
      <c r="AZ504" s="85" t="str">
        <f>IF(J504=Dropdown!$E$8,AG504,"")</f>
        <v/>
      </c>
      <c r="BA504" s="84" t="str">
        <f>IF(J504=Dropdown!$E$9,AG504,"")</f>
        <v/>
      </c>
      <c r="BB504" s="85" t="str">
        <f>IF(J504=Dropdown!$E$10,AG504,"")</f>
        <v/>
      </c>
      <c r="BC504" s="85" t="str">
        <f>IF(J504=Dropdown!$E$11,AG504,"")</f>
        <v/>
      </c>
      <c r="BD504" s="85" t="str">
        <f>IF(J504=Dropdown!$E$12,AG504,"")</f>
        <v/>
      </c>
      <c r="BE504" s="85" t="str">
        <f>IF(J504=Dropdown!$E$13,AG504,"")</f>
        <v/>
      </c>
    </row>
    <row r="505" spans="1:57" ht="15.75" customHeight="1" x14ac:dyDescent="0.2">
      <c r="A505" s="238"/>
      <c r="B505" s="239"/>
      <c r="C505" s="240"/>
      <c r="D505" s="241"/>
      <c r="E505" s="242"/>
      <c r="F505" s="241"/>
      <c r="G505" s="242"/>
      <c r="H505" s="243"/>
      <c r="I505" s="244"/>
      <c r="J505" s="230"/>
      <c r="K505" s="231"/>
      <c r="L505" s="231"/>
      <c r="M505" s="231"/>
      <c r="N505" s="231"/>
      <c r="O505" s="231"/>
      <c r="P505" s="232"/>
      <c r="Q505" s="233"/>
      <c r="R505" s="233"/>
      <c r="S505" s="233"/>
      <c r="T505" s="233"/>
      <c r="U505" s="233"/>
      <c r="V505" s="233"/>
      <c r="W505" s="233"/>
      <c r="X505" s="233"/>
      <c r="Y505" s="233"/>
      <c r="Z505" s="233"/>
      <c r="AA505" s="233"/>
      <c r="AB505" s="233"/>
      <c r="AC505" s="233"/>
      <c r="AD505" s="233"/>
      <c r="AE505" s="233"/>
      <c r="AF505" s="233"/>
      <c r="AG505" s="97" t="str">
        <f t="shared" si="113"/>
        <v>0:00</v>
      </c>
      <c r="AH505" s="98"/>
      <c r="AJ505" s="16" t="str">
        <f t="shared" si="100"/>
        <v/>
      </c>
      <c r="AK505" s="16" t="str">
        <f t="shared" si="101"/>
        <v/>
      </c>
      <c r="AL505" s="16" t="str">
        <f t="shared" si="102"/>
        <v/>
      </c>
      <c r="AM505" s="16" t="str">
        <f t="shared" si="103"/>
        <v/>
      </c>
      <c r="AN505" s="16" t="str">
        <f t="shared" si="104"/>
        <v/>
      </c>
      <c r="AO505" s="16" t="str">
        <f t="shared" si="105"/>
        <v/>
      </c>
      <c r="AP505" s="16" t="str">
        <f t="shared" si="106"/>
        <v/>
      </c>
      <c r="AQ505" s="16" t="str">
        <f t="shared" si="107"/>
        <v/>
      </c>
      <c r="AR505" s="16" t="str">
        <f t="shared" si="108"/>
        <v/>
      </c>
      <c r="AS505" s="16" t="str">
        <f t="shared" si="109"/>
        <v/>
      </c>
      <c r="AT505" s="16" t="str">
        <f t="shared" si="110"/>
        <v/>
      </c>
      <c r="AU505" s="15" t="str">
        <f t="shared" si="111"/>
        <v/>
      </c>
      <c r="AV505" s="15" t="str">
        <f t="shared" si="112"/>
        <v/>
      </c>
      <c r="AW505" s="28"/>
      <c r="AX505" s="85" t="str">
        <f>IF(J505=Dropdown!$E$6,AG505,"")</f>
        <v/>
      </c>
      <c r="AY505" s="85" t="str">
        <f>IF(J505=Dropdown!$E$7,AG505,"")</f>
        <v/>
      </c>
      <c r="AZ505" s="85" t="str">
        <f>IF(J505=Dropdown!$E$8,AG505,"")</f>
        <v/>
      </c>
      <c r="BA505" s="85" t="str">
        <f>IF(J505=Dropdown!$E$9,AG505,"")</f>
        <v/>
      </c>
      <c r="BB505" s="85" t="str">
        <f>IF(J505=Dropdown!$E$10,AG505,"")</f>
        <v/>
      </c>
      <c r="BC505" s="85" t="str">
        <f>IF(J505=Dropdown!$E$11,AG505,"")</f>
        <v/>
      </c>
      <c r="BD505" s="84" t="str">
        <f>IF(J505=Dropdown!$E$12,AG505,"")</f>
        <v/>
      </c>
      <c r="BE505" s="84" t="str">
        <f>IF(J505=Dropdown!$E$13,AG505,"")</f>
        <v/>
      </c>
    </row>
    <row r="506" spans="1:57" ht="15.75" customHeight="1" x14ac:dyDescent="0.2">
      <c r="A506" s="238"/>
      <c r="B506" s="239"/>
      <c r="C506" s="240"/>
      <c r="D506" s="241"/>
      <c r="E506" s="242"/>
      <c r="F506" s="241"/>
      <c r="G506" s="242"/>
      <c r="H506" s="243"/>
      <c r="I506" s="244"/>
      <c r="J506" s="230"/>
      <c r="K506" s="231"/>
      <c r="L506" s="231"/>
      <c r="M506" s="231"/>
      <c r="N506" s="231"/>
      <c r="O506" s="231"/>
      <c r="P506" s="232"/>
      <c r="Q506" s="233"/>
      <c r="R506" s="233"/>
      <c r="S506" s="233"/>
      <c r="T506" s="233"/>
      <c r="U506" s="233"/>
      <c r="V506" s="233"/>
      <c r="W506" s="233"/>
      <c r="X506" s="233"/>
      <c r="Y506" s="233"/>
      <c r="Z506" s="233"/>
      <c r="AA506" s="233"/>
      <c r="AB506" s="233"/>
      <c r="AC506" s="233"/>
      <c r="AD506" s="233"/>
      <c r="AE506" s="233"/>
      <c r="AF506" s="233"/>
      <c r="AG506" s="97" t="str">
        <f t="shared" si="113"/>
        <v>0:00</v>
      </c>
      <c r="AH506" s="98"/>
      <c r="AJ506" s="16" t="str">
        <f t="shared" si="100"/>
        <v/>
      </c>
      <c r="AK506" s="16" t="str">
        <f t="shared" si="101"/>
        <v/>
      </c>
      <c r="AL506" s="16" t="str">
        <f t="shared" si="102"/>
        <v/>
      </c>
      <c r="AM506" s="16" t="str">
        <f t="shared" si="103"/>
        <v/>
      </c>
      <c r="AN506" s="16" t="str">
        <f t="shared" si="104"/>
        <v/>
      </c>
      <c r="AO506" s="16" t="str">
        <f t="shared" si="105"/>
        <v/>
      </c>
      <c r="AP506" s="16" t="str">
        <f t="shared" si="106"/>
        <v/>
      </c>
      <c r="AQ506" s="16" t="str">
        <f t="shared" si="107"/>
        <v/>
      </c>
      <c r="AR506" s="16" t="str">
        <f t="shared" si="108"/>
        <v/>
      </c>
      <c r="AS506" s="16" t="str">
        <f t="shared" si="109"/>
        <v/>
      </c>
      <c r="AT506" s="16" t="str">
        <f t="shared" si="110"/>
        <v/>
      </c>
      <c r="AU506" s="15" t="str">
        <f t="shared" si="111"/>
        <v/>
      </c>
      <c r="AV506" s="15" t="str">
        <f t="shared" si="112"/>
        <v/>
      </c>
      <c r="AW506" s="28"/>
      <c r="AX506" s="85" t="str">
        <f>IF(J506=Dropdown!$E$6,AG506,"")</f>
        <v/>
      </c>
      <c r="AY506" s="85" t="str">
        <f>IF(J506=Dropdown!$E$7,AG506,"")</f>
        <v/>
      </c>
      <c r="AZ506" s="85" t="str">
        <f>IF(J506=Dropdown!$E$8,AG506,"")</f>
        <v/>
      </c>
      <c r="BA506" s="85" t="str">
        <f>IF(J506=Dropdown!$E$9,AG506,"")</f>
        <v/>
      </c>
      <c r="BB506" s="85" t="str">
        <f>IF(J506=Dropdown!$E$10,AG506,"")</f>
        <v/>
      </c>
      <c r="BC506" s="85" t="str">
        <f>IF(J506=Dropdown!$E$11,AG506,"")</f>
        <v/>
      </c>
      <c r="BD506" s="85" t="str">
        <f>IF(J506=Dropdown!$E$12,AG506,"")</f>
        <v/>
      </c>
      <c r="BE506" s="85" t="str">
        <f>IF(J506=Dropdown!$E$13,AG506,"")</f>
        <v/>
      </c>
    </row>
    <row r="507" spans="1:57" ht="15.75" customHeight="1" x14ac:dyDescent="0.2">
      <c r="A507" s="238"/>
      <c r="B507" s="239"/>
      <c r="C507" s="240"/>
      <c r="D507" s="241"/>
      <c r="E507" s="242"/>
      <c r="F507" s="241"/>
      <c r="G507" s="242"/>
      <c r="H507" s="243"/>
      <c r="I507" s="244"/>
      <c r="J507" s="230"/>
      <c r="K507" s="231"/>
      <c r="L507" s="231"/>
      <c r="M507" s="231"/>
      <c r="N507" s="231"/>
      <c r="O507" s="231"/>
      <c r="P507" s="232"/>
      <c r="Q507" s="233"/>
      <c r="R507" s="233"/>
      <c r="S507" s="233"/>
      <c r="T507" s="233"/>
      <c r="U507" s="233"/>
      <c r="V507" s="233"/>
      <c r="W507" s="233"/>
      <c r="X507" s="233"/>
      <c r="Y507" s="233"/>
      <c r="Z507" s="233"/>
      <c r="AA507" s="233"/>
      <c r="AB507" s="233"/>
      <c r="AC507" s="233"/>
      <c r="AD507" s="233"/>
      <c r="AE507" s="233"/>
      <c r="AF507" s="233"/>
      <c r="AG507" s="97" t="str">
        <f t="shared" si="113"/>
        <v>0:00</v>
      </c>
      <c r="AH507" s="98"/>
      <c r="AJ507" s="16" t="str">
        <f t="shared" si="100"/>
        <v/>
      </c>
      <c r="AK507" s="16" t="str">
        <f t="shared" si="101"/>
        <v/>
      </c>
      <c r="AL507" s="16" t="str">
        <f t="shared" si="102"/>
        <v/>
      </c>
      <c r="AM507" s="16" t="str">
        <f t="shared" si="103"/>
        <v/>
      </c>
      <c r="AN507" s="16" t="str">
        <f t="shared" si="104"/>
        <v/>
      </c>
      <c r="AO507" s="16" t="str">
        <f t="shared" si="105"/>
        <v/>
      </c>
      <c r="AP507" s="16" t="str">
        <f t="shared" si="106"/>
        <v/>
      </c>
      <c r="AQ507" s="16" t="str">
        <f t="shared" si="107"/>
        <v/>
      </c>
      <c r="AR507" s="16" t="str">
        <f t="shared" si="108"/>
        <v/>
      </c>
      <c r="AS507" s="16" t="str">
        <f t="shared" si="109"/>
        <v/>
      </c>
      <c r="AT507" s="16" t="str">
        <f t="shared" si="110"/>
        <v/>
      </c>
      <c r="AU507" s="15" t="str">
        <f t="shared" si="111"/>
        <v/>
      </c>
      <c r="AV507" s="15" t="str">
        <f t="shared" si="112"/>
        <v/>
      </c>
      <c r="AW507" s="28"/>
      <c r="AX507" s="84" t="str">
        <f>IF(J507=Dropdown!$E$6,AG507,"")</f>
        <v/>
      </c>
      <c r="AY507" s="84" t="str">
        <f>IF(J507=Dropdown!$E$7,AG507,"")</f>
        <v/>
      </c>
      <c r="AZ507" s="85" t="str">
        <f>IF(J507=Dropdown!$E$8,AG507,"")</f>
        <v/>
      </c>
      <c r="BA507" s="84" t="str">
        <f>IF(J507=Dropdown!$E$9,AG507,"")</f>
        <v/>
      </c>
      <c r="BB507" s="85" t="str">
        <f>IF(J507=Dropdown!$E$10,AG507,"")</f>
        <v/>
      </c>
      <c r="BC507" s="84" t="str">
        <f>IF(J507=Dropdown!$E$11,AG507,"")</f>
        <v/>
      </c>
      <c r="BD507" s="85" t="str">
        <f>IF(J507=Dropdown!$E$12,AG507,"")</f>
        <v/>
      </c>
      <c r="BE507" s="85" t="str">
        <f>IF(J507=Dropdown!$E$13,AG507,"")</f>
        <v/>
      </c>
    </row>
    <row r="508" spans="1:57" ht="15.75" customHeight="1" x14ac:dyDescent="0.2">
      <c r="A508" s="238"/>
      <c r="B508" s="239"/>
      <c r="C508" s="240"/>
      <c r="D508" s="241"/>
      <c r="E508" s="242"/>
      <c r="F508" s="241"/>
      <c r="G508" s="242"/>
      <c r="H508" s="243"/>
      <c r="I508" s="244"/>
      <c r="J508" s="230"/>
      <c r="K508" s="231"/>
      <c r="L508" s="231"/>
      <c r="M508" s="231"/>
      <c r="N508" s="231"/>
      <c r="O508" s="231"/>
      <c r="P508" s="232"/>
      <c r="Q508" s="233"/>
      <c r="R508" s="233"/>
      <c r="S508" s="233"/>
      <c r="T508" s="233"/>
      <c r="U508" s="233"/>
      <c r="V508" s="233"/>
      <c r="W508" s="233"/>
      <c r="X508" s="233"/>
      <c r="Y508" s="233"/>
      <c r="Z508" s="233"/>
      <c r="AA508" s="233"/>
      <c r="AB508" s="233"/>
      <c r="AC508" s="233"/>
      <c r="AD508" s="233"/>
      <c r="AE508" s="233"/>
      <c r="AF508" s="233"/>
      <c r="AG508" s="97" t="str">
        <f t="shared" si="113"/>
        <v>0:00</v>
      </c>
      <c r="AH508" s="98"/>
      <c r="AJ508" s="16" t="str">
        <f t="shared" si="100"/>
        <v/>
      </c>
      <c r="AK508" s="16" t="str">
        <f t="shared" si="101"/>
        <v/>
      </c>
      <c r="AL508" s="16" t="str">
        <f t="shared" si="102"/>
        <v/>
      </c>
      <c r="AM508" s="16" t="str">
        <f t="shared" si="103"/>
        <v/>
      </c>
      <c r="AN508" s="16" t="str">
        <f t="shared" si="104"/>
        <v/>
      </c>
      <c r="AO508" s="16" t="str">
        <f t="shared" si="105"/>
        <v/>
      </c>
      <c r="AP508" s="16" t="str">
        <f t="shared" si="106"/>
        <v/>
      </c>
      <c r="AQ508" s="16" t="str">
        <f t="shared" si="107"/>
        <v/>
      </c>
      <c r="AR508" s="16" t="str">
        <f t="shared" si="108"/>
        <v/>
      </c>
      <c r="AS508" s="16" t="str">
        <f t="shared" si="109"/>
        <v/>
      </c>
      <c r="AT508" s="16" t="str">
        <f t="shared" si="110"/>
        <v/>
      </c>
      <c r="AU508" s="15" t="str">
        <f t="shared" si="111"/>
        <v/>
      </c>
      <c r="AV508" s="15" t="str">
        <f t="shared" si="112"/>
        <v/>
      </c>
      <c r="AW508" s="28"/>
      <c r="AX508" s="85" t="str">
        <f>IF(J508=Dropdown!$E$6,AG508,"")</f>
        <v/>
      </c>
      <c r="AY508" s="85" t="str">
        <f>IF(J508=Dropdown!$E$7,AG508,"")</f>
        <v/>
      </c>
      <c r="AZ508" s="85" t="str">
        <f>IF(J508=Dropdown!$E$8,AG508,"")</f>
        <v/>
      </c>
      <c r="BA508" s="85" t="str">
        <f>IF(J508=Dropdown!$E$9,AG508,"")</f>
        <v/>
      </c>
      <c r="BB508" s="84" t="str">
        <f>IF(J508=Dropdown!$E$10,AG508,"")</f>
        <v/>
      </c>
      <c r="BC508" s="85" t="str">
        <f>IF(J508=Dropdown!$E$11,AG508,"")</f>
        <v/>
      </c>
      <c r="BD508" s="85" t="str">
        <f>IF(J508=Dropdown!$E$12,AG508,"")</f>
        <v/>
      </c>
      <c r="BE508" s="85" t="str">
        <f>IF(J508=Dropdown!$E$13,AG508,"")</f>
        <v/>
      </c>
    </row>
    <row r="509" spans="1:57" ht="15.75" customHeight="1" x14ac:dyDescent="0.2">
      <c r="A509" s="238"/>
      <c r="B509" s="239"/>
      <c r="C509" s="240"/>
      <c r="D509" s="241"/>
      <c r="E509" s="242"/>
      <c r="F509" s="241"/>
      <c r="G509" s="242"/>
      <c r="H509" s="243"/>
      <c r="I509" s="244"/>
      <c r="J509" s="230"/>
      <c r="K509" s="231"/>
      <c r="L509" s="231"/>
      <c r="M509" s="231"/>
      <c r="N509" s="231"/>
      <c r="O509" s="231"/>
      <c r="P509" s="232"/>
      <c r="Q509" s="233"/>
      <c r="R509" s="233"/>
      <c r="S509" s="233"/>
      <c r="T509" s="233"/>
      <c r="U509" s="233"/>
      <c r="V509" s="233"/>
      <c r="W509" s="233"/>
      <c r="X509" s="233"/>
      <c r="Y509" s="233"/>
      <c r="Z509" s="233"/>
      <c r="AA509" s="233"/>
      <c r="AB509" s="233"/>
      <c r="AC509" s="233"/>
      <c r="AD509" s="233"/>
      <c r="AE509" s="233"/>
      <c r="AF509" s="233"/>
      <c r="AG509" s="97" t="str">
        <f t="shared" si="113"/>
        <v>0:00</v>
      </c>
      <c r="AH509" s="98"/>
      <c r="AJ509" s="16" t="str">
        <f t="shared" si="100"/>
        <v/>
      </c>
      <c r="AK509" s="16" t="str">
        <f t="shared" si="101"/>
        <v/>
      </c>
      <c r="AL509" s="16" t="str">
        <f t="shared" si="102"/>
        <v/>
      </c>
      <c r="AM509" s="16" t="str">
        <f t="shared" si="103"/>
        <v/>
      </c>
      <c r="AN509" s="16" t="str">
        <f t="shared" si="104"/>
        <v/>
      </c>
      <c r="AO509" s="16" t="str">
        <f t="shared" si="105"/>
        <v/>
      </c>
      <c r="AP509" s="16" t="str">
        <f t="shared" si="106"/>
        <v/>
      </c>
      <c r="AQ509" s="16" t="str">
        <f t="shared" si="107"/>
        <v/>
      </c>
      <c r="AR509" s="16" t="str">
        <f t="shared" si="108"/>
        <v/>
      </c>
      <c r="AS509" s="16" t="str">
        <f t="shared" si="109"/>
        <v/>
      </c>
      <c r="AT509" s="16" t="str">
        <f t="shared" si="110"/>
        <v/>
      </c>
      <c r="AU509" s="15" t="str">
        <f t="shared" si="111"/>
        <v/>
      </c>
      <c r="AV509" s="15" t="str">
        <f t="shared" si="112"/>
        <v/>
      </c>
      <c r="AW509" s="28"/>
      <c r="AX509" s="85" t="str">
        <f>IF(J509=Dropdown!$E$6,AG509,"")</f>
        <v/>
      </c>
      <c r="AY509" s="85" t="str">
        <f>IF(J509=Dropdown!$E$7,AG509,"")</f>
        <v/>
      </c>
      <c r="AZ509" s="84" t="str">
        <f>IF(J509=Dropdown!$E$8,AG509,"")</f>
        <v/>
      </c>
      <c r="BA509" s="85" t="str">
        <f>IF(J509=Dropdown!$E$9,AG509,"")</f>
        <v/>
      </c>
      <c r="BB509" s="85" t="str">
        <f>IF(J509=Dropdown!$E$10,AG509,"")</f>
        <v/>
      </c>
      <c r="BC509" s="85" t="str">
        <f>IF(J509=Dropdown!$E$11,AG509,"")</f>
        <v/>
      </c>
      <c r="BD509" s="84" t="str">
        <f>IF(J509=Dropdown!$E$12,AG509,"")</f>
        <v/>
      </c>
      <c r="BE509" s="84" t="str">
        <f>IF(J509=Dropdown!$E$13,AG509,"")</f>
        <v/>
      </c>
    </row>
    <row r="510" spans="1:57" ht="15.75" customHeight="1" x14ac:dyDescent="0.2">
      <c r="A510" s="238"/>
      <c r="B510" s="239"/>
      <c r="C510" s="240"/>
      <c r="D510" s="241"/>
      <c r="E510" s="242"/>
      <c r="F510" s="241"/>
      <c r="G510" s="242"/>
      <c r="H510" s="243"/>
      <c r="I510" s="244"/>
      <c r="J510" s="230"/>
      <c r="K510" s="231"/>
      <c r="L510" s="231"/>
      <c r="M510" s="231"/>
      <c r="N510" s="231"/>
      <c r="O510" s="231"/>
      <c r="P510" s="232"/>
      <c r="Q510" s="233"/>
      <c r="R510" s="233"/>
      <c r="S510" s="233"/>
      <c r="T510" s="233"/>
      <c r="U510" s="233"/>
      <c r="V510" s="233"/>
      <c r="W510" s="233"/>
      <c r="X510" s="233"/>
      <c r="Y510" s="233"/>
      <c r="Z510" s="233"/>
      <c r="AA510" s="233"/>
      <c r="AB510" s="233"/>
      <c r="AC510" s="233"/>
      <c r="AD510" s="233"/>
      <c r="AE510" s="233"/>
      <c r="AF510" s="233"/>
      <c r="AG510" s="97" t="str">
        <f t="shared" si="113"/>
        <v>0:00</v>
      </c>
      <c r="AH510" s="98"/>
      <c r="AJ510" s="16" t="str">
        <f t="shared" si="100"/>
        <v/>
      </c>
      <c r="AK510" s="16" t="str">
        <f t="shared" si="101"/>
        <v/>
      </c>
      <c r="AL510" s="16" t="str">
        <f t="shared" si="102"/>
        <v/>
      </c>
      <c r="AM510" s="16" t="str">
        <f t="shared" si="103"/>
        <v/>
      </c>
      <c r="AN510" s="16" t="str">
        <f t="shared" si="104"/>
        <v/>
      </c>
      <c r="AO510" s="16" t="str">
        <f t="shared" si="105"/>
        <v/>
      </c>
      <c r="AP510" s="16" t="str">
        <f t="shared" si="106"/>
        <v/>
      </c>
      <c r="AQ510" s="16" t="str">
        <f t="shared" si="107"/>
        <v/>
      </c>
      <c r="AR510" s="16" t="str">
        <f t="shared" si="108"/>
        <v/>
      </c>
      <c r="AS510" s="16" t="str">
        <f t="shared" si="109"/>
        <v/>
      </c>
      <c r="AT510" s="16" t="str">
        <f t="shared" si="110"/>
        <v/>
      </c>
      <c r="AU510" s="15" t="str">
        <f t="shared" si="111"/>
        <v/>
      </c>
      <c r="AV510" s="15" t="str">
        <f t="shared" si="112"/>
        <v/>
      </c>
      <c r="AW510" s="28"/>
      <c r="AX510" s="84" t="str">
        <f>IF(J510=Dropdown!$E$6,AG510,"")</f>
        <v/>
      </c>
      <c r="AY510" s="84" t="str">
        <f>IF(J510=Dropdown!$E$7,AG510,"")</f>
        <v/>
      </c>
      <c r="AZ510" s="85" t="str">
        <f>IF(J510=Dropdown!$E$8,AG510,"")</f>
        <v/>
      </c>
      <c r="BA510" s="84" t="str">
        <f>IF(J510=Dropdown!$E$9,AG510,"")</f>
        <v/>
      </c>
      <c r="BB510" s="85" t="str">
        <f>IF(J510=Dropdown!$E$10,AG510,"")</f>
        <v/>
      </c>
      <c r="BC510" s="85" t="str">
        <f>IF(J510=Dropdown!$E$11,AG510,"")</f>
        <v/>
      </c>
      <c r="BD510" s="85" t="str">
        <f>IF(J510=Dropdown!$E$12,AG510,"")</f>
        <v/>
      </c>
      <c r="BE510" s="85" t="str">
        <f>IF(J510=Dropdown!$E$13,AG510,"")</f>
        <v/>
      </c>
    </row>
    <row r="511" spans="1:57" ht="15.75" customHeight="1" x14ac:dyDescent="0.2">
      <c r="A511" s="238"/>
      <c r="B511" s="239"/>
      <c r="C511" s="240"/>
      <c r="D511" s="241"/>
      <c r="E511" s="242"/>
      <c r="F511" s="241"/>
      <c r="G511" s="242"/>
      <c r="H511" s="243"/>
      <c r="I511" s="244"/>
      <c r="J511" s="230"/>
      <c r="K511" s="231"/>
      <c r="L511" s="231"/>
      <c r="M511" s="231"/>
      <c r="N511" s="231"/>
      <c r="O511" s="231"/>
      <c r="P511" s="232"/>
      <c r="Q511" s="233"/>
      <c r="R511" s="233"/>
      <c r="S511" s="233"/>
      <c r="T511" s="233"/>
      <c r="U511" s="233"/>
      <c r="V511" s="233"/>
      <c r="W511" s="233"/>
      <c r="X511" s="233"/>
      <c r="Y511" s="233"/>
      <c r="Z511" s="233"/>
      <c r="AA511" s="233"/>
      <c r="AB511" s="233"/>
      <c r="AC511" s="233"/>
      <c r="AD511" s="233"/>
      <c r="AE511" s="233"/>
      <c r="AF511" s="233"/>
      <c r="AG511" s="97" t="str">
        <f t="shared" si="113"/>
        <v>0:00</v>
      </c>
      <c r="AH511" s="98"/>
      <c r="AJ511" s="16" t="str">
        <f t="shared" si="100"/>
        <v/>
      </c>
      <c r="AK511" s="16" t="str">
        <f t="shared" si="101"/>
        <v/>
      </c>
      <c r="AL511" s="16" t="str">
        <f t="shared" si="102"/>
        <v/>
      </c>
      <c r="AM511" s="16" t="str">
        <f t="shared" si="103"/>
        <v/>
      </c>
      <c r="AN511" s="16" t="str">
        <f t="shared" si="104"/>
        <v/>
      </c>
      <c r="AO511" s="16" t="str">
        <f t="shared" si="105"/>
        <v/>
      </c>
      <c r="AP511" s="16" t="str">
        <f t="shared" si="106"/>
        <v/>
      </c>
      <c r="AQ511" s="16" t="str">
        <f t="shared" si="107"/>
        <v/>
      </c>
      <c r="AR511" s="16" t="str">
        <f t="shared" si="108"/>
        <v/>
      </c>
      <c r="AS511" s="16" t="str">
        <f t="shared" si="109"/>
        <v/>
      </c>
      <c r="AT511" s="16" t="str">
        <f t="shared" si="110"/>
        <v/>
      </c>
      <c r="AU511" s="15" t="str">
        <f t="shared" si="111"/>
        <v/>
      </c>
      <c r="AV511" s="15" t="str">
        <f t="shared" si="112"/>
        <v/>
      </c>
      <c r="AW511" s="28"/>
      <c r="AX511" s="85" t="str">
        <f>IF(J511=Dropdown!$E$6,AG511,"")</f>
        <v/>
      </c>
      <c r="AY511" s="85" t="str">
        <f>IF(J511=Dropdown!$E$7,AG511,"")</f>
        <v/>
      </c>
      <c r="AZ511" s="85" t="str">
        <f>IF(J511=Dropdown!$E$8,AG511,"")</f>
        <v/>
      </c>
      <c r="BA511" s="85" t="str">
        <f>IF(J511=Dropdown!$E$9,AG511,"")</f>
        <v/>
      </c>
      <c r="BB511" s="85" t="str">
        <f>IF(J511=Dropdown!$E$10,AG511,"")</f>
        <v/>
      </c>
      <c r="BC511" s="85" t="str">
        <f>IF(J511=Dropdown!$E$11,AG511,"")</f>
        <v/>
      </c>
      <c r="BD511" s="85" t="str">
        <f>IF(J511=Dropdown!$E$12,AG511,"")</f>
        <v/>
      </c>
      <c r="BE511" s="85" t="str">
        <f>IF(J511=Dropdown!$E$13,AG511,"")</f>
        <v/>
      </c>
    </row>
    <row r="512" spans="1:57" ht="15.75" customHeight="1" x14ac:dyDescent="0.2">
      <c r="A512" s="238"/>
      <c r="B512" s="239"/>
      <c r="C512" s="240"/>
      <c r="D512" s="241"/>
      <c r="E512" s="242"/>
      <c r="F512" s="241"/>
      <c r="G512" s="242"/>
      <c r="H512" s="243"/>
      <c r="I512" s="244"/>
      <c r="J512" s="230"/>
      <c r="K512" s="231"/>
      <c r="L512" s="231"/>
      <c r="M512" s="231"/>
      <c r="N512" s="231"/>
      <c r="O512" s="231"/>
      <c r="P512" s="232"/>
      <c r="Q512" s="233"/>
      <c r="R512" s="233"/>
      <c r="S512" s="233"/>
      <c r="T512" s="233"/>
      <c r="U512" s="233"/>
      <c r="V512" s="233"/>
      <c r="W512" s="233"/>
      <c r="X512" s="233"/>
      <c r="Y512" s="233"/>
      <c r="Z512" s="233"/>
      <c r="AA512" s="233"/>
      <c r="AB512" s="233"/>
      <c r="AC512" s="233"/>
      <c r="AD512" s="233"/>
      <c r="AE512" s="233"/>
      <c r="AF512" s="233"/>
      <c r="AG512" s="97" t="str">
        <f t="shared" si="113"/>
        <v>0:00</v>
      </c>
      <c r="AH512" s="98"/>
      <c r="AJ512" s="16" t="str">
        <f t="shared" si="100"/>
        <v/>
      </c>
      <c r="AK512" s="16" t="str">
        <f t="shared" si="101"/>
        <v/>
      </c>
      <c r="AL512" s="16" t="str">
        <f t="shared" si="102"/>
        <v/>
      </c>
      <c r="AM512" s="16" t="str">
        <f t="shared" si="103"/>
        <v/>
      </c>
      <c r="AN512" s="16" t="str">
        <f t="shared" si="104"/>
        <v/>
      </c>
      <c r="AO512" s="16" t="str">
        <f t="shared" si="105"/>
        <v/>
      </c>
      <c r="AP512" s="16" t="str">
        <f t="shared" si="106"/>
        <v/>
      </c>
      <c r="AQ512" s="16" t="str">
        <f t="shared" si="107"/>
        <v/>
      </c>
      <c r="AR512" s="16" t="str">
        <f t="shared" si="108"/>
        <v/>
      </c>
      <c r="AS512" s="16" t="str">
        <f t="shared" si="109"/>
        <v/>
      </c>
      <c r="AT512" s="16" t="str">
        <f t="shared" si="110"/>
        <v/>
      </c>
      <c r="AU512" s="15" t="str">
        <f t="shared" si="111"/>
        <v/>
      </c>
      <c r="AV512" s="15" t="str">
        <f t="shared" si="112"/>
        <v/>
      </c>
      <c r="AW512" s="28"/>
      <c r="AX512" s="85" t="str">
        <f>IF(J512=Dropdown!$E$6,AG512,"")</f>
        <v/>
      </c>
      <c r="AY512" s="85" t="str">
        <f>IF(J512=Dropdown!$E$7,AG512,"")</f>
        <v/>
      </c>
      <c r="AZ512" s="85" t="str">
        <f>IF(J512=Dropdown!$E$8,AG512,"")</f>
        <v/>
      </c>
      <c r="BA512" s="85" t="str">
        <f>IF(J512=Dropdown!$E$9,AG512,"")</f>
        <v/>
      </c>
      <c r="BB512" s="85" t="str">
        <f>IF(J512=Dropdown!$E$10,AG512,"")</f>
        <v/>
      </c>
      <c r="BC512" s="85" t="str">
        <f>IF(J512=Dropdown!$E$11,AG512,"")</f>
        <v/>
      </c>
      <c r="BD512" s="85" t="str">
        <f>IF(J512=Dropdown!$E$12,AG512,"")</f>
        <v/>
      </c>
      <c r="BE512" s="85" t="str">
        <f>IF(J512=Dropdown!$E$13,AG512,"")</f>
        <v/>
      </c>
    </row>
    <row r="513" spans="1:57" ht="15.75" customHeight="1" x14ac:dyDescent="0.2">
      <c r="A513" s="238"/>
      <c r="B513" s="239"/>
      <c r="C513" s="240"/>
      <c r="D513" s="241"/>
      <c r="E513" s="242"/>
      <c r="F513" s="241"/>
      <c r="G513" s="242"/>
      <c r="H513" s="243"/>
      <c r="I513" s="244"/>
      <c r="J513" s="230"/>
      <c r="K513" s="231"/>
      <c r="L513" s="231"/>
      <c r="M513" s="231"/>
      <c r="N513" s="231"/>
      <c r="O513" s="231"/>
      <c r="P513" s="232"/>
      <c r="Q513" s="233"/>
      <c r="R513" s="233"/>
      <c r="S513" s="233"/>
      <c r="T513" s="233"/>
      <c r="U513" s="233"/>
      <c r="V513" s="233"/>
      <c r="W513" s="233"/>
      <c r="X513" s="233"/>
      <c r="Y513" s="233"/>
      <c r="Z513" s="233"/>
      <c r="AA513" s="233"/>
      <c r="AB513" s="233"/>
      <c r="AC513" s="233"/>
      <c r="AD513" s="233"/>
      <c r="AE513" s="233"/>
      <c r="AF513" s="233"/>
      <c r="AG513" s="97" t="str">
        <f t="shared" si="113"/>
        <v>0:00</v>
      </c>
      <c r="AH513" s="98"/>
      <c r="AJ513" s="16" t="str">
        <f t="shared" si="100"/>
        <v/>
      </c>
      <c r="AK513" s="16" t="str">
        <f t="shared" si="101"/>
        <v/>
      </c>
      <c r="AL513" s="16" t="str">
        <f t="shared" si="102"/>
        <v/>
      </c>
      <c r="AM513" s="16" t="str">
        <f t="shared" si="103"/>
        <v/>
      </c>
      <c r="AN513" s="16" t="str">
        <f t="shared" si="104"/>
        <v/>
      </c>
      <c r="AO513" s="16" t="str">
        <f t="shared" si="105"/>
        <v/>
      </c>
      <c r="AP513" s="16" t="str">
        <f t="shared" si="106"/>
        <v/>
      </c>
      <c r="AQ513" s="16" t="str">
        <f t="shared" si="107"/>
        <v/>
      </c>
      <c r="AR513" s="16" t="str">
        <f t="shared" si="108"/>
        <v/>
      </c>
      <c r="AS513" s="16" t="str">
        <f t="shared" si="109"/>
        <v/>
      </c>
      <c r="AT513" s="16" t="str">
        <f t="shared" si="110"/>
        <v/>
      </c>
      <c r="AU513" s="15" t="str">
        <f t="shared" si="111"/>
        <v/>
      </c>
      <c r="AV513" s="15" t="str">
        <f t="shared" si="112"/>
        <v/>
      </c>
      <c r="AW513" s="28"/>
      <c r="AX513" s="84" t="str">
        <f>IF(J513=Dropdown!$E$6,AG513,"")</f>
        <v/>
      </c>
      <c r="AY513" s="84" t="str">
        <f>IF(J513=Dropdown!$E$7,AG513,"")</f>
        <v/>
      </c>
      <c r="AZ513" s="85" t="str">
        <f>IF(J513=Dropdown!$E$8,AG513,"")</f>
        <v/>
      </c>
      <c r="BA513" s="84" t="str">
        <f>IF(J513=Dropdown!$E$9,AG513,"")</f>
        <v/>
      </c>
      <c r="BB513" s="84" t="str">
        <f>IF(J513=Dropdown!$E$10,AG513,"")</f>
        <v/>
      </c>
      <c r="BC513" s="84" t="str">
        <f>IF(J513=Dropdown!$E$11,AG513,"")</f>
        <v/>
      </c>
      <c r="BD513" s="84" t="str">
        <f>IF(J513=Dropdown!$E$12,AG513,"")</f>
        <v/>
      </c>
      <c r="BE513" s="84" t="str">
        <f>IF(J513=Dropdown!$E$13,AG513,"")</f>
        <v/>
      </c>
    </row>
    <row r="514" spans="1:57" ht="15.75" customHeight="1" x14ac:dyDescent="0.2">
      <c r="A514" s="238"/>
      <c r="B514" s="239"/>
      <c r="C514" s="240"/>
      <c r="D514" s="241"/>
      <c r="E514" s="242"/>
      <c r="F514" s="241"/>
      <c r="G514" s="242"/>
      <c r="H514" s="243"/>
      <c r="I514" s="244"/>
      <c r="J514" s="230"/>
      <c r="K514" s="231"/>
      <c r="L514" s="231"/>
      <c r="M514" s="231"/>
      <c r="N514" s="231"/>
      <c r="O514" s="231"/>
      <c r="P514" s="232"/>
      <c r="Q514" s="233"/>
      <c r="R514" s="233"/>
      <c r="S514" s="233"/>
      <c r="T514" s="233"/>
      <c r="U514" s="233"/>
      <c r="V514" s="233"/>
      <c r="W514" s="233"/>
      <c r="X514" s="233"/>
      <c r="Y514" s="233"/>
      <c r="Z514" s="233"/>
      <c r="AA514" s="233"/>
      <c r="AB514" s="233"/>
      <c r="AC514" s="233"/>
      <c r="AD514" s="233"/>
      <c r="AE514" s="233"/>
      <c r="AF514" s="233"/>
      <c r="AG514" s="97" t="str">
        <f t="shared" si="113"/>
        <v>0:00</v>
      </c>
      <c r="AH514" s="98"/>
      <c r="AJ514" s="16" t="str">
        <f t="shared" si="100"/>
        <v/>
      </c>
      <c r="AK514" s="16" t="str">
        <f t="shared" si="101"/>
        <v/>
      </c>
      <c r="AL514" s="16" t="str">
        <f t="shared" si="102"/>
        <v/>
      </c>
      <c r="AM514" s="16" t="str">
        <f t="shared" si="103"/>
        <v/>
      </c>
      <c r="AN514" s="16" t="str">
        <f t="shared" si="104"/>
        <v/>
      </c>
      <c r="AO514" s="16" t="str">
        <f t="shared" si="105"/>
        <v/>
      </c>
      <c r="AP514" s="16" t="str">
        <f t="shared" si="106"/>
        <v/>
      </c>
      <c r="AQ514" s="16" t="str">
        <f t="shared" si="107"/>
        <v/>
      </c>
      <c r="AR514" s="16" t="str">
        <f t="shared" si="108"/>
        <v/>
      </c>
      <c r="AS514" s="16" t="str">
        <f t="shared" si="109"/>
        <v/>
      </c>
      <c r="AT514" s="16" t="str">
        <f t="shared" si="110"/>
        <v/>
      </c>
      <c r="AU514" s="15" t="str">
        <f t="shared" si="111"/>
        <v/>
      </c>
      <c r="AV514" s="15" t="str">
        <f t="shared" si="112"/>
        <v/>
      </c>
      <c r="AW514" s="28"/>
      <c r="AX514" s="85" t="str">
        <f>IF(J514=Dropdown!$E$6,AG514,"")</f>
        <v/>
      </c>
      <c r="AY514" s="85" t="str">
        <f>IF(J514=Dropdown!$E$7,AG514,"")</f>
        <v/>
      </c>
      <c r="AZ514" s="85" t="str">
        <f>IF(J514=Dropdown!$E$8,AG514,"")</f>
        <v/>
      </c>
      <c r="BA514" s="85" t="str">
        <f>IF(J514=Dropdown!$E$9,AG514,"")</f>
        <v/>
      </c>
      <c r="BB514" s="85" t="str">
        <f>IF(J514=Dropdown!$E$10,AG514,"")</f>
        <v/>
      </c>
      <c r="BC514" s="85" t="str">
        <f>IF(J514=Dropdown!$E$11,AG514,"")</f>
        <v/>
      </c>
      <c r="BD514" s="85" t="str">
        <f>IF(J514=Dropdown!$E$12,AG514,"")</f>
        <v/>
      </c>
      <c r="BE514" s="85" t="str">
        <f>IF(J514=Dropdown!$E$13,AG514,"")</f>
        <v/>
      </c>
    </row>
    <row r="515" spans="1:57" ht="15.75" customHeight="1" x14ac:dyDescent="0.2">
      <c r="A515" s="238"/>
      <c r="B515" s="239"/>
      <c r="C515" s="240"/>
      <c r="D515" s="241"/>
      <c r="E515" s="242"/>
      <c r="F515" s="241"/>
      <c r="G515" s="242"/>
      <c r="H515" s="243"/>
      <c r="I515" s="244"/>
      <c r="J515" s="230"/>
      <c r="K515" s="231"/>
      <c r="L515" s="231"/>
      <c r="M515" s="231"/>
      <c r="N515" s="231"/>
      <c r="O515" s="231"/>
      <c r="P515" s="232"/>
      <c r="Q515" s="233"/>
      <c r="R515" s="233"/>
      <c r="S515" s="233"/>
      <c r="T515" s="233"/>
      <c r="U515" s="233"/>
      <c r="V515" s="233"/>
      <c r="W515" s="233"/>
      <c r="X515" s="233"/>
      <c r="Y515" s="233"/>
      <c r="Z515" s="233"/>
      <c r="AA515" s="233"/>
      <c r="AB515" s="233"/>
      <c r="AC515" s="233"/>
      <c r="AD515" s="233"/>
      <c r="AE515" s="233"/>
      <c r="AF515" s="233"/>
      <c r="AG515" s="97" t="str">
        <f t="shared" si="113"/>
        <v>0:00</v>
      </c>
      <c r="AH515" s="98"/>
      <c r="AJ515" s="16" t="str">
        <f t="shared" si="100"/>
        <v/>
      </c>
      <c r="AK515" s="16" t="str">
        <f t="shared" si="101"/>
        <v/>
      </c>
      <c r="AL515" s="16" t="str">
        <f t="shared" si="102"/>
        <v/>
      </c>
      <c r="AM515" s="16" t="str">
        <f t="shared" si="103"/>
        <v/>
      </c>
      <c r="AN515" s="16" t="str">
        <f t="shared" si="104"/>
        <v/>
      </c>
      <c r="AO515" s="16" t="str">
        <f t="shared" si="105"/>
        <v/>
      </c>
      <c r="AP515" s="16" t="str">
        <f t="shared" si="106"/>
        <v/>
      </c>
      <c r="AQ515" s="16" t="str">
        <f t="shared" si="107"/>
        <v/>
      </c>
      <c r="AR515" s="16" t="str">
        <f t="shared" si="108"/>
        <v/>
      </c>
      <c r="AS515" s="16" t="str">
        <f t="shared" si="109"/>
        <v/>
      </c>
      <c r="AT515" s="16" t="str">
        <f t="shared" si="110"/>
        <v/>
      </c>
      <c r="AU515" s="15" t="str">
        <f t="shared" si="111"/>
        <v/>
      </c>
      <c r="AV515" s="15" t="str">
        <f t="shared" si="112"/>
        <v/>
      </c>
      <c r="AW515" s="28"/>
      <c r="AX515" s="85" t="str">
        <f>IF(J515=Dropdown!$E$6,AG515,"")</f>
        <v/>
      </c>
      <c r="AY515" s="85" t="str">
        <f>IF(J515=Dropdown!$E$7,AG515,"")</f>
        <v/>
      </c>
      <c r="AZ515" s="85" t="str">
        <f>IF(J515=Dropdown!$E$8,AG515,"")</f>
        <v/>
      </c>
      <c r="BA515" s="85" t="str">
        <f>IF(J515=Dropdown!$E$9,AG515,"")</f>
        <v/>
      </c>
      <c r="BB515" s="85" t="str">
        <f>IF(J515=Dropdown!$E$10,AG515,"")</f>
        <v/>
      </c>
      <c r="BC515" s="85" t="str">
        <f>IF(J515=Dropdown!$E$11,AG515,"")</f>
        <v/>
      </c>
      <c r="BD515" s="85" t="str">
        <f>IF(J515=Dropdown!$E$12,AG515,"")</f>
        <v/>
      </c>
      <c r="BE515" s="85" t="str">
        <f>IF(J515=Dropdown!$E$13,AG515,"")</f>
        <v/>
      </c>
    </row>
    <row r="516" spans="1:57" ht="15.75" customHeight="1" x14ac:dyDescent="0.2">
      <c r="A516" s="238"/>
      <c r="B516" s="239"/>
      <c r="C516" s="240"/>
      <c r="D516" s="241"/>
      <c r="E516" s="242"/>
      <c r="F516" s="241"/>
      <c r="G516" s="242"/>
      <c r="H516" s="243"/>
      <c r="I516" s="244"/>
      <c r="J516" s="230"/>
      <c r="K516" s="231"/>
      <c r="L516" s="231"/>
      <c r="M516" s="231"/>
      <c r="N516" s="231"/>
      <c r="O516" s="231"/>
      <c r="P516" s="232"/>
      <c r="Q516" s="233"/>
      <c r="R516" s="233"/>
      <c r="S516" s="233"/>
      <c r="T516" s="233"/>
      <c r="U516" s="233"/>
      <c r="V516" s="233"/>
      <c r="W516" s="233"/>
      <c r="X516" s="233"/>
      <c r="Y516" s="233"/>
      <c r="Z516" s="233"/>
      <c r="AA516" s="233"/>
      <c r="AB516" s="233"/>
      <c r="AC516" s="233"/>
      <c r="AD516" s="233"/>
      <c r="AE516" s="233"/>
      <c r="AF516" s="233"/>
      <c r="AG516" s="97" t="str">
        <f t="shared" si="113"/>
        <v>0:00</v>
      </c>
      <c r="AH516" s="98"/>
      <c r="AJ516" s="16" t="str">
        <f t="shared" si="100"/>
        <v/>
      </c>
      <c r="AK516" s="16" t="str">
        <f t="shared" si="101"/>
        <v/>
      </c>
      <c r="AL516" s="16" t="str">
        <f t="shared" si="102"/>
        <v/>
      </c>
      <c r="AM516" s="16" t="str">
        <f t="shared" si="103"/>
        <v/>
      </c>
      <c r="AN516" s="16" t="str">
        <f t="shared" si="104"/>
        <v/>
      </c>
      <c r="AO516" s="16" t="str">
        <f t="shared" si="105"/>
        <v/>
      </c>
      <c r="AP516" s="16" t="str">
        <f t="shared" si="106"/>
        <v/>
      </c>
      <c r="AQ516" s="16" t="str">
        <f t="shared" si="107"/>
        <v/>
      </c>
      <c r="AR516" s="16" t="str">
        <f t="shared" si="108"/>
        <v/>
      </c>
      <c r="AS516" s="16" t="str">
        <f t="shared" si="109"/>
        <v/>
      </c>
      <c r="AT516" s="16" t="str">
        <f t="shared" si="110"/>
        <v/>
      </c>
      <c r="AU516" s="15" t="str">
        <f t="shared" si="111"/>
        <v/>
      </c>
      <c r="AV516" s="15" t="str">
        <f t="shared" si="112"/>
        <v/>
      </c>
      <c r="AW516" s="28"/>
      <c r="AX516" s="84" t="str">
        <f>IF(J516=Dropdown!$E$6,AG516,"")</f>
        <v/>
      </c>
      <c r="AY516" s="84" t="str">
        <f>IF(J516=Dropdown!$E$7,AG516,"")</f>
        <v/>
      </c>
      <c r="AZ516" s="84" t="str">
        <f>IF(J516=Dropdown!$E$8,AG516,"")</f>
        <v/>
      </c>
      <c r="BA516" s="84" t="str">
        <f>IF(J516=Dropdown!$E$9,AG516,"")</f>
        <v/>
      </c>
      <c r="BB516" s="85" t="str">
        <f>IF(J516=Dropdown!$E$10,AG516,"")</f>
        <v/>
      </c>
      <c r="BC516" s="85" t="str">
        <f>IF(J516=Dropdown!$E$11,AG516,"")</f>
        <v/>
      </c>
      <c r="BD516" s="85" t="str">
        <f>IF(J516=Dropdown!$E$12,AG516,"")</f>
        <v/>
      </c>
      <c r="BE516" s="85" t="str">
        <f>IF(J516=Dropdown!$E$13,AG516,"")</f>
        <v/>
      </c>
    </row>
    <row r="517" spans="1:57" ht="15.75" customHeight="1" x14ac:dyDescent="0.2">
      <c r="A517" s="238"/>
      <c r="B517" s="239"/>
      <c r="C517" s="240"/>
      <c r="D517" s="241"/>
      <c r="E517" s="242"/>
      <c r="F517" s="241"/>
      <c r="G517" s="242"/>
      <c r="H517" s="243"/>
      <c r="I517" s="244"/>
      <c r="J517" s="230"/>
      <c r="K517" s="231"/>
      <c r="L517" s="231"/>
      <c r="M517" s="231"/>
      <c r="N517" s="231"/>
      <c r="O517" s="231"/>
      <c r="P517" s="232"/>
      <c r="Q517" s="233"/>
      <c r="R517" s="233"/>
      <c r="S517" s="233"/>
      <c r="T517" s="233"/>
      <c r="U517" s="233"/>
      <c r="V517" s="233"/>
      <c r="W517" s="233"/>
      <c r="X517" s="233"/>
      <c r="Y517" s="233"/>
      <c r="Z517" s="233"/>
      <c r="AA517" s="233"/>
      <c r="AB517" s="233"/>
      <c r="AC517" s="233"/>
      <c r="AD517" s="233"/>
      <c r="AE517" s="233"/>
      <c r="AF517" s="233"/>
      <c r="AG517" s="97" t="str">
        <f t="shared" si="113"/>
        <v>0:00</v>
      </c>
      <c r="AH517" s="98"/>
      <c r="AJ517" s="16" t="str">
        <f t="shared" si="100"/>
        <v/>
      </c>
      <c r="AK517" s="16" t="str">
        <f t="shared" si="101"/>
        <v/>
      </c>
      <c r="AL517" s="16" t="str">
        <f t="shared" si="102"/>
        <v/>
      </c>
      <c r="AM517" s="16" t="str">
        <f t="shared" si="103"/>
        <v/>
      </c>
      <c r="AN517" s="16" t="str">
        <f t="shared" si="104"/>
        <v/>
      </c>
      <c r="AO517" s="16" t="str">
        <f t="shared" si="105"/>
        <v/>
      </c>
      <c r="AP517" s="16" t="str">
        <f t="shared" si="106"/>
        <v/>
      </c>
      <c r="AQ517" s="16" t="str">
        <f t="shared" si="107"/>
        <v/>
      </c>
      <c r="AR517" s="16" t="str">
        <f t="shared" si="108"/>
        <v/>
      </c>
      <c r="AS517" s="16" t="str">
        <f t="shared" si="109"/>
        <v/>
      </c>
      <c r="AT517" s="16" t="str">
        <f t="shared" si="110"/>
        <v/>
      </c>
      <c r="AU517" s="15" t="str">
        <f t="shared" si="111"/>
        <v/>
      </c>
      <c r="AV517" s="15" t="str">
        <f t="shared" si="112"/>
        <v/>
      </c>
      <c r="AW517" s="28"/>
      <c r="AX517" s="85" t="str">
        <f>IF(J517=Dropdown!$E$6,AG517,"")</f>
        <v/>
      </c>
      <c r="AY517" s="85" t="str">
        <f>IF(J517=Dropdown!$E$7,AG517,"")</f>
        <v/>
      </c>
      <c r="AZ517" s="85" t="str">
        <f>IF(J517=Dropdown!$E$8,AG517,"")</f>
        <v/>
      </c>
      <c r="BA517" s="85" t="str">
        <f>IF(J517=Dropdown!$E$9,AG517,"")</f>
        <v/>
      </c>
      <c r="BB517" s="85" t="str">
        <f>IF(J517=Dropdown!$E$10,AG517,"")</f>
        <v/>
      </c>
      <c r="BC517" s="85" t="str">
        <f>IF(J517=Dropdown!$E$11,AG517,"")</f>
        <v/>
      </c>
      <c r="BD517" s="84" t="str">
        <f>IF(J517=Dropdown!$E$12,AG517,"")</f>
        <v/>
      </c>
      <c r="BE517" s="84" t="str">
        <f>IF(J517=Dropdown!$E$13,AG517,"")</f>
        <v/>
      </c>
    </row>
    <row r="518" spans="1:57" ht="15.75" customHeight="1" x14ac:dyDescent="0.2">
      <c r="A518" s="238"/>
      <c r="B518" s="239"/>
      <c r="C518" s="240"/>
      <c r="D518" s="241"/>
      <c r="E518" s="242"/>
      <c r="F518" s="241"/>
      <c r="G518" s="242"/>
      <c r="H518" s="243"/>
      <c r="I518" s="244"/>
      <c r="J518" s="230"/>
      <c r="K518" s="231"/>
      <c r="L518" s="231"/>
      <c r="M518" s="231"/>
      <c r="N518" s="231"/>
      <c r="O518" s="231"/>
      <c r="P518" s="232"/>
      <c r="Q518" s="233"/>
      <c r="R518" s="233"/>
      <c r="S518" s="233"/>
      <c r="T518" s="233"/>
      <c r="U518" s="233"/>
      <c r="V518" s="233"/>
      <c r="W518" s="233"/>
      <c r="X518" s="233"/>
      <c r="Y518" s="233"/>
      <c r="Z518" s="233"/>
      <c r="AA518" s="233"/>
      <c r="AB518" s="233"/>
      <c r="AC518" s="233"/>
      <c r="AD518" s="233"/>
      <c r="AE518" s="233"/>
      <c r="AF518" s="233"/>
      <c r="AG518" s="97" t="str">
        <f t="shared" si="113"/>
        <v>0:00</v>
      </c>
      <c r="AH518" s="98"/>
      <c r="AJ518" s="16" t="str">
        <f t="shared" si="100"/>
        <v/>
      </c>
      <c r="AK518" s="16" t="str">
        <f t="shared" si="101"/>
        <v/>
      </c>
      <c r="AL518" s="16" t="str">
        <f t="shared" si="102"/>
        <v/>
      </c>
      <c r="AM518" s="16" t="str">
        <f t="shared" si="103"/>
        <v/>
      </c>
      <c r="AN518" s="16" t="str">
        <f t="shared" si="104"/>
        <v/>
      </c>
      <c r="AO518" s="16" t="str">
        <f t="shared" si="105"/>
        <v/>
      </c>
      <c r="AP518" s="16" t="str">
        <f t="shared" si="106"/>
        <v/>
      </c>
      <c r="AQ518" s="16" t="str">
        <f t="shared" si="107"/>
        <v/>
      </c>
      <c r="AR518" s="16" t="str">
        <f t="shared" si="108"/>
        <v/>
      </c>
      <c r="AS518" s="16" t="str">
        <f t="shared" si="109"/>
        <v/>
      </c>
      <c r="AT518" s="16" t="str">
        <f t="shared" si="110"/>
        <v/>
      </c>
      <c r="AU518" s="15" t="str">
        <f t="shared" si="111"/>
        <v/>
      </c>
      <c r="AV518" s="15" t="str">
        <f t="shared" si="112"/>
        <v/>
      </c>
      <c r="AW518" s="28"/>
      <c r="AX518" s="85" t="str">
        <f>IF(J518=Dropdown!$E$6,AG518,"")</f>
        <v/>
      </c>
      <c r="AY518" s="85" t="str">
        <f>IF(J518=Dropdown!$E$7,AG518,"")</f>
        <v/>
      </c>
      <c r="AZ518" s="85" t="str">
        <f>IF(J518=Dropdown!$E$8,AG518,"")</f>
        <v/>
      </c>
      <c r="BA518" s="85" t="str">
        <f>IF(J518=Dropdown!$E$9,AG518,"")</f>
        <v/>
      </c>
      <c r="BB518" s="84" t="str">
        <f>IF(J518=Dropdown!$E$10,AG518,"")</f>
        <v/>
      </c>
      <c r="BC518" s="85" t="str">
        <f>IF(J518=Dropdown!$E$11,AG518,"")</f>
        <v/>
      </c>
      <c r="BD518" s="85" t="str">
        <f>IF(J518=Dropdown!$E$12,AG518,"")</f>
        <v/>
      </c>
      <c r="BE518" s="85" t="str">
        <f>IF(J518=Dropdown!$E$13,AG518,"")</f>
        <v/>
      </c>
    </row>
    <row r="519" spans="1:57" ht="15.75" customHeight="1" x14ac:dyDescent="0.2">
      <c r="A519" s="238"/>
      <c r="B519" s="239"/>
      <c r="C519" s="240"/>
      <c r="D519" s="241"/>
      <c r="E519" s="242"/>
      <c r="F519" s="241"/>
      <c r="G519" s="242"/>
      <c r="H519" s="243"/>
      <c r="I519" s="244"/>
      <c r="J519" s="230"/>
      <c r="K519" s="231"/>
      <c r="L519" s="231"/>
      <c r="M519" s="231"/>
      <c r="N519" s="231"/>
      <c r="O519" s="231"/>
      <c r="P519" s="232"/>
      <c r="Q519" s="233"/>
      <c r="R519" s="233"/>
      <c r="S519" s="233"/>
      <c r="T519" s="233"/>
      <c r="U519" s="233"/>
      <c r="V519" s="233"/>
      <c r="W519" s="233"/>
      <c r="X519" s="233"/>
      <c r="Y519" s="233"/>
      <c r="Z519" s="233"/>
      <c r="AA519" s="233"/>
      <c r="AB519" s="233"/>
      <c r="AC519" s="233"/>
      <c r="AD519" s="233"/>
      <c r="AE519" s="233"/>
      <c r="AF519" s="233"/>
      <c r="AG519" s="97" t="str">
        <f t="shared" si="113"/>
        <v>0:00</v>
      </c>
      <c r="AH519" s="98"/>
      <c r="AJ519" s="16" t="str">
        <f t="shared" si="100"/>
        <v/>
      </c>
      <c r="AK519" s="16" t="str">
        <f t="shared" si="101"/>
        <v/>
      </c>
      <c r="AL519" s="16" t="str">
        <f t="shared" si="102"/>
        <v/>
      </c>
      <c r="AM519" s="16" t="str">
        <f t="shared" si="103"/>
        <v/>
      </c>
      <c r="AN519" s="16" t="str">
        <f t="shared" si="104"/>
        <v/>
      </c>
      <c r="AO519" s="16" t="str">
        <f t="shared" si="105"/>
        <v/>
      </c>
      <c r="AP519" s="16" t="str">
        <f t="shared" si="106"/>
        <v/>
      </c>
      <c r="AQ519" s="16" t="str">
        <f t="shared" si="107"/>
        <v/>
      </c>
      <c r="AR519" s="16" t="str">
        <f t="shared" si="108"/>
        <v/>
      </c>
      <c r="AS519" s="16" t="str">
        <f t="shared" si="109"/>
        <v/>
      </c>
      <c r="AT519" s="16" t="str">
        <f t="shared" si="110"/>
        <v/>
      </c>
      <c r="AU519" s="15" t="str">
        <f t="shared" si="111"/>
        <v/>
      </c>
      <c r="AV519" s="15" t="str">
        <f t="shared" si="112"/>
        <v/>
      </c>
      <c r="AW519" s="28"/>
      <c r="AX519" s="84" t="str">
        <f>IF(J519=Dropdown!$E$6,AG519,"")</f>
        <v/>
      </c>
      <c r="AY519" s="84" t="str">
        <f>IF(J519=Dropdown!$E$7,AG519,"")</f>
        <v/>
      </c>
      <c r="AZ519" s="85" t="str">
        <f>IF(J519=Dropdown!$E$8,AG519,"")</f>
        <v/>
      </c>
      <c r="BA519" s="84" t="str">
        <f>IF(J519=Dropdown!$E$9,AG519,"")</f>
        <v/>
      </c>
      <c r="BB519" s="85" t="str">
        <f>IF(J519=Dropdown!$E$10,AG519,"")</f>
        <v/>
      </c>
      <c r="BC519" s="84" t="str">
        <f>IF(J519=Dropdown!$E$11,AG519,"")</f>
        <v/>
      </c>
      <c r="BD519" s="85" t="str">
        <f>IF(J519=Dropdown!$E$12,AG519,"")</f>
        <v/>
      </c>
      <c r="BE519" s="85" t="str">
        <f>IF(J519=Dropdown!$E$13,AG519,"")</f>
        <v/>
      </c>
    </row>
    <row r="520" spans="1:57" ht="15.75" customHeight="1" x14ac:dyDescent="0.2">
      <c r="A520" s="238"/>
      <c r="B520" s="239"/>
      <c r="C520" s="240"/>
      <c r="D520" s="241"/>
      <c r="E520" s="242"/>
      <c r="F520" s="241"/>
      <c r="G520" s="242"/>
      <c r="H520" s="243"/>
      <c r="I520" s="244"/>
      <c r="J520" s="230"/>
      <c r="K520" s="231"/>
      <c r="L520" s="231"/>
      <c r="M520" s="231"/>
      <c r="N520" s="231"/>
      <c r="O520" s="231"/>
      <c r="P520" s="232"/>
      <c r="Q520" s="233"/>
      <c r="R520" s="233"/>
      <c r="S520" s="233"/>
      <c r="T520" s="233"/>
      <c r="U520" s="233"/>
      <c r="V520" s="233"/>
      <c r="W520" s="233"/>
      <c r="X520" s="233"/>
      <c r="Y520" s="233"/>
      <c r="Z520" s="233"/>
      <c r="AA520" s="233"/>
      <c r="AB520" s="233"/>
      <c r="AC520" s="233"/>
      <c r="AD520" s="233"/>
      <c r="AE520" s="233"/>
      <c r="AF520" s="233"/>
      <c r="AG520" s="97" t="str">
        <f t="shared" si="113"/>
        <v>0:00</v>
      </c>
      <c r="AH520" s="98"/>
      <c r="AJ520" s="16" t="str">
        <f t="shared" si="100"/>
        <v/>
      </c>
      <c r="AK520" s="16" t="str">
        <f t="shared" si="101"/>
        <v/>
      </c>
      <c r="AL520" s="16" t="str">
        <f t="shared" si="102"/>
        <v/>
      </c>
      <c r="AM520" s="16" t="str">
        <f t="shared" si="103"/>
        <v/>
      </c>
      <c r="AN520" s="16" t="str">
        <f t="shared" si="104"/>
        <v/>
      </c>
      <c r="AO520" s="16" t="str">
        <f t="shared" si="105"/>
        <v/>
      </c>
      <c r="AP520" s="16" t="str">
        <f t="shared" si="106"/>
        <v/>
      </c>
      <c r="AQ520" s="16" t="str">
        <f t="shared" si="107"/>
        <v/>
      </c>
      <c r="AR520" s="16" t="str">
        <f t="shared" si="108"/>
        <v/>
      </c>
      <c r="AS520" s="16" t="str">
        <f t="shared" si="109"/>
        <v/>
      </c>
      <c r="AT520" s="16" t="str">
        <f t="shared" si="110"/>
        <v/>
      </c>
      <c r="AU520" s="15" t="str">
        <f t="shared" si="111"/>
        <v/>
      </c>
      <c r="AV520" s="15" t="str">
        <f t="shared" si="112"/>
        <v/>
      </c>
      <c r="AW520" s="28"/>
      <c r="AX520" s="85" t="str">
        <f>IF(J520=Dropdown!$E$6,AG520,"")</f>
        <v/>
      </c>
      <c r="AY520" s="85" t="str">
        <f>IF(J520=Dropdown!$E$7,AG520,"")</f>
        <v/>
      </c>
      <c r="AZ520" s="85" t="str">
        <f>IF(J520=Dropdown!$E$8,AG520,"")</f>
        <v/>
      </c>
      <c r="BA520" s="85" t="str">
        <f>IF(J520=Dropdown!$E$9,AG520,"")</f>
        <v/>
      </c>
      <c r="BB520" s="85" t="str">
        <f>IF(J520=Dropdown!$E$10,AG520,"")</f>
        <v/>
      </c>
      <c r="BC520" s="85" t="str">
        <f>IF(J520=Dropdown!$E$11,AG520,"")</f>
        <v/>
      </c>
      <c r="BD520" s="85" t="str">
        <f>IF(J520=Dropdown!$E$12,AG520,"")</f>
        <v/>
      </c>
      <c r="BE520" s="85" t="str">
        <f>IF(J520=Dropdown!$E$13,AG520,"")</f>
        <v/>
      </c>
    </row>
    <row r="521" spans="1:57" ht="15.75" customHeight="1" x14ac:dyDescent="0.2">
      <c r="A521" s="238"/>
      <c r="B521" s="239"/>
      <c r="C521" s="240"/>
      <c r="D521" s="241"/>
      <c r="E521" s="242"/>
      <c r="F521" s="241"/>
      <c r="G521" s="242"/>
      <c r="H521" s="243"/>
      <c r="I521" s="244"/>
      <c r="J521" s="230"/>
      <c r="K521" s="231"/>
      <c r="L521" s="231"/>
      <c r="M521" s="231"/>
      <c r="N521" s="231"/>
      <c r="O521" s="231"/>
      <c r="P521" s="232"/>
      <c r="Q521" s="233"/>
      <c r="R521" s="233"/>
      <c r="S521" s="233"/>
      <c r="T521" s="233"/>
      <c r="U521" s="233"/>
      <c r="V521" s="233"/>
      <c r="W521" s="233"/>
      <c r="X521" s="233"/>
      <c r="Y521" s="233"/>
      <c r="Z521" s="233"/>
      <c r="AA521" s="233"/>
      <c r="AB521" s="233"/>
      <c r="AC521" s="233"/>
      <c r="AD521" s="233"/>
      <c r="AE521" s="233"/>
      <c r="AF521" s="233"/>
      <c r="AG521" s="97" t="str">
        <f t="shared" si="113"/>
        <v>0:00</v>
      </c>
      <c r="AH521" s="98"/>
      <c r="AJ521" s="16" t="str">
        <f t="shared" si="100"/>
        <v/>
      </c>
      <c r="AK521" s="16" t="str">
        <f t="shared" si="101"/>
        <v/>
      </c>
      <c r="AL521" s="16" t="str">
        <f t="shared" si="102"/>
        <v/>
      </c>
      <c r="AM521" s="16" t="str">
        <f t="shared" si="103"/>
        <v/>
      </c>
      <c r="AN521" s="16" t="str">
        <f t="shared" si="104"/>
        <v/>
      </c>
      <c r="AO521" s="16" t="str">
        <f t="shared" si="105"/>
        <v/>
      </c>
      <c r="AP521" s="16" t="str">
        <f t="shared" si="106"/>
        <v/>
      </c>
      <c r="AQ521" s="16" t="str">
        <f t="shared" si="107"/>
        <v/>
      </c>
      <c r="AR521" s="16" t="str">
        <f t="shared" si="108"/>
        <v/>
      </c>
      <c r="AS521" s="16" t="str">
        <f t="shared" si="109"/>
        <v/>
      </c>
      <c r="AT521" s="16" t="str">
        <f t="shared" si="110"/>
        <v/>
      </c>
      <c r="AU521" s="15" t="str">
        <f t="shared" si="111"/>
        <v/>
      </c>
      <c r="AV521" s="15" t="str">
        <f t="shared" si="112"/>
        <v/>
      </c>
      <c r="AW521" s="28"/>
      <c r="AX521" s="85" t="str">
        <f>IF(J521=Dropdown!$E$6,AG521,"")</f>
        <v/>
      </c>
      <c r="AY521" s="85" t="str">
        <f>IF(J521=Dropdown!$E$7,AG521,"")</f>
        <v/>
      </c>
      <c r="AZ521" s="85" t="str">
        <f>IF(J521=Dropdown!$E$8,AG521,"")</f>
        <v/>
      </c>
      <c r="BA521" s="85" t="str">
        <f>IF(J521=Dropdown!$E$9,AG521,"")</f>
        <v/>
      </c>
      <c r="BB521" s="85" t="str">
        <f>IF(J521=Dropdown!$E$10,AG521,"")</f>
        <v/>
      </c>
      <c r="BC521" s="85" t="str">
        <f>IF(J521=Dropdown!$E$11,AG521,"")</f>
        <v/>
      </c>
      <c r="BD521" s="84" t="str">
        <f>IF(J521=Dropdown!$E$12,AG521,"")</f>
        <v/>
      </c>
      <c r="BE521" s="84" t="str">
        <f>IF(J521=Dropdown!$E$13,AG521,"")</f>
        <v/>
      </c>
    </row>
    <row r="522" spans="1:57" ht="15.75" customHeight="1" x14ac:dyDescent="0.2">
      <c r="A522" s="238"/>
      <c r="B522" s="239"/>
      <c r="C522" s="240"/>
      <c r="D522" s="241"/>
      <c r="E522" s="242"/>
      <c r="F522" s="241"/>
      <c r="G522" s="242"/>
      <c r="H522" s="243"/>
      <c r="I522" s="244"/>
      <c r="J522" s="230"/>
      <c r="K522" s="231"/>
      <c r="L522" s="231"/>
      <c r="M522" s="231"/>
      <c r="N522" s="231"/>
      <c r="O522" s="231"/>
      <c r="P522" s="232"/>
      <c r="Q522" s="233"/>
      <c r="R522" s="233"/>
      <c r="S522" s="233"/>
      <c r="T522" s="233"/>
      <c r="U522" s="233"/>
      <c r="V522" s="233"/>
      <c r="W522" s="233"/>
      <c r="X522" s="233"/>
      <c r="Y522" s="233"/>
      <c r="Z522" s="233"/>
      <c r="AA522" s="233"/>
      <c r="AB522" s="233"/>
      <c r="AC522" s="233"/>
      <c r="AD522" s="233"/>
      <c r="AE522" s="233"/>
      <c r="AF522" s="233"/>
      <c r="AG522" s="97" t="str">
        <f t="shared" si="113"/>
        <v>0:00</v>
      </c>
      <c r="AH522" s="98"/>
      <c r="AJ522" s="16" t="str">
        <f t="shared" si="100"/>
        <v/>
      </c>
      <c r="AK522" s="16" t="str">
        <f t="shared" si="101"/>
        <v/>
      </c>
      <c r="AL522" s="16" t="str">
        <f t="shared" si="102"/>
        <v/>
      </c>
      <c r="AM522" s="16" t="str">
        <f t="shared" si="103"/>
        <v/>
      </c>
      <c r="AN522" s="16" t="str">
        <f t="shared" si="104"/>
        <v/>
      </c>
      <c r="AO522" s="16" t="str">
        <f t="shared" si="105"/>
        <v/>
      </c>
      <c r="AP522" s="16" t="str">
        <f t="shared" si="106"/>
        <v/>
      </c>
      <c r="AQ522" s="16" t="str">
        <f t="shared" si="107"/>
        <v/>
      </c>
      <c r="AR522" s="16" t="str">
        <f t="shared" si="108"/>
        <v/>
      </c>
      <c r="AS522" s="16" t="str">
        <f t="shared" si="109"/>
        <v/>
      </c>
      <c r="AT522" s="16" t="str">
        <f t="shared" si="110"/>
        <v/>
      </c>
      <c r="AU522" s="15" t="str">
        <f t="shared" si="111"/>
        <v/>
      </c>
      <c r="AV522" s="15" t="str">
        <f t="shared" si="112"/>
        <v/>
      </c>
      <c r="AW522" s="28"/>
      <c r="AX522" s="84" t="str">
        <f>IF(J522=Dropdown!$E$6,AG522,"")</f>
        <v/>
      </c>
      <c r="AY522" s="84" t="str">
        <f>IF(J522=Dropdown!$E$7,AG522,"")</f>
        <v/>
      </c>
      <c r="AZ522" s="85" t="str">
        <f>IF(J522=Dropdown!$E$8,AG522,"")</f>
        <v/>
      </c>
      <c r="BA522" s="84" t="str">
        <f>IF(J522=Dropdown!$E$9,AG522,"")</f>
        <v/>
      </c>
      <c r="BB522" s="85" t="str">
        <f>IF(J522=Dropdown!$E$10,AG522,"")</f>
        <v/>
      </c>
      <c r="BC522" s="85" t="str">
        <f>IF(J522=Dropdown!$E$11,AG522,"")</f>
        <v/>
      </c>
      <c r="BD522" s="85" t="str">
        <f>IF(J522=Dropdown!$E$12,AG522,"")</f>
        <v/>
      </c>
      <c r="BE522" s="85" t="str">
        <f>IF(J522=Dropdown!$E$13,AG522,"")</f>
        <v/>
      </c>
    </row>
    <row r="523" spans="1:57" ht="15.75" customHeight="1" x14ac:dyDescent="0.2">
      <c r="A523" s="238"/>
      <c r="B523" s="239"/>
      <c r="C523" s="240"/>
      <c r="D523" s="241"/>
      <c r="E523" s="242"/>
      <c r="F523" s="241"/>
      <c r="G523" s="242"/>
      <c r="H523" s="243"/>
      <c r="I523" s="244"/>
      <c r="J523" s="230"/>
      <c r="K523" s="231"/>
      <c r="L523" s="231"/>
      <c r="M523" s="231"/>
      <c r="N523" s="231"/>
      <c r="O523" s="231"/>
      <c r="P523" s="232"/>
      <c r="Q523" s="233"/>
      <c r="R523" s="233"/>
      <c r="S523" s="233"/>
      <c r="T523" s="233"/>
      <c r="U523" s="233"/>
      <c r="V523" s="233"/>
      <c r="W523" s="233"/>
      <c r="X523" s="233"/>
      <c r="Y523" s="233"/>
      <c r="Z523" s="233"/>
      <c r="AA523" s="233"/>
      <c r="AB523" s="233"/>
      <c r="AC523" s="233"/>
      <c r="AD523" s="233"/>
      <c r="AE523" s="233"/>
      <c r="AF523" s="233"/>
      <c r="AG523" s="97" t="str">
        <f t="shared" si="113"/>
        <v>0:00</v>
      </c>
      <c r="AH523" s="98"/>
      <c r="AJ523" s="16" t="str">
        <f t="shared" si="100"/>
        <v/>
      </c>
      <c r="AK523" s="16" t="str">
        <f t="shared" si="101"/>
        <v/>
      </c>
      <c r="AL523" s="16" t="str">
        <f t="shared" si="102"/>
        <v/>
      </c>
      <c r="AM523" s="16" t="str">
        <f t="shared" si="103"/>
        <v/>
      </c>
      <c r="AN523" s="16" t="str">
        <f t="shared" si="104"/>
        <v/>
      </c>
      <c r="AO523" s="16" t="str">
        <f t="shared" si="105"/>
        <v/>
      </c>
      <c r="AP523" s="16" t="str">
        <f t="shared" si="106"/>
        <v/>
      </c>
      <c r="AQ523" s="16" t="str">
        <f t="shared" si="107"/>
        <v/>
      </c>
      <c r="AR523" s="16" t="str">
        <f t="shared" si="108"/>
        <v/>
      </c>
      <c r="AS523" s="16" t="str">
        <f t="shared" si="109"/>
        <v/>
      </c>
      <c r="AT523" s="16" t="str">
        <f t="shared" si="110"/>
        <v/>
      </c>
      <c r="AU523" s="15" t="str">
        <f t="shared" si="111"/>
        <v/>
      </c>
      <c r="AV523" s="15" t="str">
        <f t="shared" si="112"/>
        <v/>
      </c>
      <c r="AW523" s="28"/>
      <c r="AX523" s="85" t="str">
        <f>IF(J523=Dropdown!$E$6,AG523,"")</f>
        <v/>
      </c>
      <c r="AY523" s="85" t="str">
        <f>IF(J523=Dropdown!$E$7,AG523,"")</f>
        <v/>
      </c>
      <c r="AZ523" s="84" t="str">
        <f>IF(J523=Dropdown!$E$8,AG523,"")</f>
        <v/>
      </c>
      <c r="BA523" s="85" t="str">
        <f>IF(J523=Dropdown!$E$9,AG523,"")</f>
        <v/>
      </c>
      <c r="BB523" s="84" t="str">
        <f>IF(J523=Dropdown!$E$10,AG523,"")</f>
        <v/>
      </c>
      <c r="BC523" s="85" t="str">
        <f>IF(J523=Dropdown!$E$11,AG523,"")</f>
        <v/>
      </c>
      <c r="BD523" s="85" t="str">
        <f>IF(J523=Dropdown!$E$12,AG523,"")</f>
        <v/>
      </c>
      <c r="BE523" s="85" t="str">
        <f>IF(J523=Dropdown!$E$13,AG523,"")</f>
        <v/>
      </c>
    </row>
    <row r="524" spans="1:57" ht="15.75" customHeight="1" x14ac:dyDescent="0.2">
      <c r="A524" s="238"/>
      <c r="B524" s="239"/>
      <c r="C524" s="240"/>
      <c r="D524" s="241"/>
      <c r="E524" s="242"/>
      <c r="F524" s="241"/>
      <c r="G524" s="242"/>
      <c r="H524" s="243"/>
      <c r="I524" s="244"/>
      <c r="J524" s="230"/>
      <c r="K524" s="231"/>
      <c r="L524" s="231"/>
      <c r="M524" s="231"/>
      <c r="N524" s="231"/>
      <c r="O524" s="231"/>
      <c r="P524" s="232"/>
      <c r="Q524" s="233"/>
      <c r="R524" s="233"/>
      <c r="S524" s="233"/>
      <c r="T524" s="233"/>
      <c r="U524" s="233"/>
      <c r="V524" s="233"/>
      <c r="W524" s="233"/>
      <c r="X524" s="233"/>
      <c r="Y524" s="233"/>
      <c r="Z524" s="233"/>
      <c r="AA524" s="233"/>
      <c r="AB524" s="233"/>
      <c r="AC524" s="233"/>
      <c r="AD524" s="233"/>
      <c r="AE524" s="233"/>
      <c r="AF524" s="233"/>
      <c r="AG524" s="97" t="str">
        <f t="shared" si="113"/>
        <v>0:00</v>
      </c>
      <c r="AH524" s="98"/>
      <c r="AJ524" s="16" t="str">
        <f t="shared" si="100"/>
        <v/>
      </c>
      <c r="AK524" s="16" t="str">
        <f t="shared" si="101"/>
        <v/>
      </c>
      <c r="AL524" s="16" t="str">
        <f t="shared" si="102"/>
        <v/>
      </c>
      <c r="AM524" s="16" t="str">
        <f t="shared" si="103"/>
        <v/>
      </c>
      <c r="AN524" s="16" t="str">
        <f t="shared" si="104"/>
        <v/>
      </c>
      <c r="AO524" s="16" t="str">
        <f t="shared" si="105"/>
        <v/>
      </c>
      <c r="AP524" s="16" t="str">
        <f t="shared" si="106"/>
        <v/>
      </c>
      <c r="AQ524" s="16" t="str">
        <f t="shared" si="107"/>
        <v/>
      </c>
      <c r="AR524" s="16" t="str">
        <f t="shared" si="108"/>
        <v/>
      </c>
      <c r="AS524" s="16" t="str">
        <f t="shared" si="109"/>
        <v/>
      </c>
      <c r="AT524" s="16" t="str">
        <f t="shared" si="110"/>
        <v/>
      </c>
      <c r="AU524" s="15" t="str">
        <f t="shared" si="111"/>
        <v/>
      </c>
      <c r="AV524" s="15" t="str">
        <f t="shared" si="112"/>
        <v/>
      </c>
      <c r="AW524" s="28"/>
      <c r="AX524" s="85" t="str">
        <f>IF(J524=Dropdown!$E$6,AG524,"")</f>
        <v/>
      </c>
      <c r="AY524" s="85" t="str">
        <f>IF(J524=Dropdown!$E$7,AG524,"")</f>
        <v/>
      </c>
      <c r="AZ524" s="85" t="str">
        <f>IF(J524=Dropdown!$E$8,AG524,"")</f>
        <v/>
      </c>
      <c r="BA524" s="85" t="str">
        <f>IF(J524=Dropdown!$E$9,AG524,"")</f>
        <v/>
      </c>
      <c r="BB524" s="85" t="str">
        <f>IF(J524=Dropdown!$E$10,AG524,"")</f>
        <v/>
      </c>
      <c r="BC524" s="85" t="str">
        <f>IF(J524=Dropdown!$E$11,AG524,"")</f>
        <v/>
      </c>
      <c r="BD524" s="85" t="str">
        <f>IF(J524=Dropdown!$E$12,AG524,"")</f>
        <v/>
      </c>
      <c r="BE524" s="85" t="str">
        <f>IF(J524=Dropdown!$E$13,AG524,"")</f>
        <v/>
      </c>
    </row>
    <row r="525" spans="1:57" ht="15.75" customHeight="1" x14ac:dyDescent="0.2">
      <c r="A525" s="238"/>
      <c r="B525" s="239"/>
      <c r="C525" s="240"/>
      <c r="D525" s="241"/>
      <c r="E525" s="242"/>
      <c r="F525" s="241"/>
      <c r="G525" s="242"/>
      <c r="H525" s="243"/>
      <c r="I525" s="244"/>
      <c r="J525" s="230"/>
      <c r="K525" s="231"/>
      <c r="L525" s="231"/>
      <c r="M525" s="231"/>
      <c r="N525" s="231"/>
      <c r="O525" s="231"/>
      <c r="P525" s="232"/>
      <c r="Q525" s="233"/>
      <c r="R525" s="233"/>
      <c r="S525" s="233"/>
      <c r="T525" s="233"/>
      <c r="U525" s="233"/>
      <c r="V525" s="233"/>
      <c r="W525" s="233"/>
      <c r="X525" s="233"/>
      <c r="Y525" s="233"/>
      <c r="Z525" s="233"/>
      <c r="AA525" s="233"/>
      <c r="AB525" s="233"/>
      <c r="AC525" s="233"/>
      <c r="AD525" s="233"/>
      <c r="AE525" s="233"/>
      <c r="AF525" s="233"/>
      <c r="AG525" s="97" t="str">
        <f t="shared" si="113"/>
        <v>0:00</v>
      </c>
      <c r="AH525" s="98"/>
      <c r="AJ525" s="16" t="str">
        <f t="shared" si="100"/>
        <v/>
      </c>
      <c r="AK525" s="16" t="str">
        <f t="shared" si="101"/>
        <v/>
      </c>
      <c r="AL525" s="16" t="str">
        <f t="shared" si="102"/>
        <v/>
      </c>
      <c r="AM525" s="16" t="str">
        <f t="shared" si="103"/>
        <v/>
      </c>
      <c r="AN525" s="16" t="str">
        <f t="shared" si="104"/>
        <v/>
      </c>
      <c r="AO525" s="16" t="str">
        <f t="shared" si="105"/>
        <v/>
      </c>
      <c r="AP525" s="16" t="str">
        <f t="shared" si="106"/>
        <v/>
      </c>
      <c r="AQ525" s="16" t="str">
        <f t="shared" si="107"/>
        <v/>
      </c>
      <c r="AR525" s="16" t="str">
        <f t="shared" si="108"/>
        <v/>
      </c>
      <c r="AS525" s="16" t="str">
        <f t="shared" si="109"/>
        <v/>
      </c>
      <c r="AT525" s="16" t="str">
        <f t="shared" si="110"/>
        <v/>
      </c>
      <c r="AU525" s="15" t="str">
        <f t="shared" si="111"/>
        <v/>
      </c>
      <c r="AV525" s="15" t="str">
        <f t="shared" si="112"/>
        <v/>
      </c>
      <c r="AW525" s="28"/>
      <c r="AX525" s="84" t="str">
        <f>IF(J525=Dropdown!$E$6,AG525,"")</f>
        <v/>
      </c>
      <c r="AY525" s="84" t="str">
        <f>IF(J525=Dropdown!$E$7,AG525,"")</f>
        <v/>
      </c>
      <c r="AZ525" s="85" t="str">
        <f>IF(J525=Dropdown!$E$8,AG525,"")</f>
        <v/>
      </c>
      <c r="BA525" s="84" t="str">
        <f>IF(J525=Dropdown!$E$9,AG525,"")</f>
        <v/>
      </c>
      <c r="BB525" s="85" t="str">
        <f>IF(J525=Dropdown!$E$10,AG525,"")</f>
        <v/>
      </c>
      <c r="BC525" s="84" t="str">
        <f>IF(J525=Dropdown!$E$11,AG525,"")</f>
        <v/>
      </c>
      <c r="BD525" s="84" t="str">
        <f>IF(J525=Dropdown!$E$12,AG525,"")</f>
        <v/>
      </c>
      <c r="BE525" s="84" t="str">
        <f>IF(J525=Dropdown!$E$13,AG525,"")</f>
        <v/>
      </c>
    </row>
    <row r="526" spans="1:57" ht="15.75" customHeight="1" x14ac:dyDescent="0.2">
      <c r="A526" s="238"/>
      <c r="B526" s="239"/>
      <c r="C526" s="240"/>
      <c r="D526" s="241"/>
      <c r="E526" s="242"/>
      <c r="F526" s="241"/>
      <c r="G526" s="242"/>
      <c r="H526" s="243"/>
      <c r="I526" s="244"/>
      <c r="J526" s="230"/>
      <c r="K526" s="231"/>
      <c r="L526" s="231"/>
      <c r="M526" s="231"/>
      <c r="N526" s="231"/>
      <c r="O526" s="231"/>
      <c r="P526" s="232"/>
      <c r="Q526" s="233"/>
      <c r="R526" s="233"/>
      <c r="S526" s="233"/>
      <c r="T526" s="233"/>
      <c r="U526" s="233"/>
      <c r="V526" s="233"/>
      <c r="W526" s="233"/>
      <c r="X526" s="233"/>
      <c r="Y526" s="233"/>
      <c r="Z526" s="233"/>
      <c r="AA526" s="233"/>
      <c r="AB526" s="233"/>
      <c r="AC526" s="233"/>
      <c r="AD526" s="233"/>
      <c r="AE526" s="233"/>
      <c r="AF526" s="233"/>
      <c r="AG526" s="97" t="str">
        <f t="shared" si="113"/>
        <v>0:00</v>
      </c>
      <c r="AH526" s="98"/>
      <c r="AJ526" s="16" t="str">
        <f t="shared" si="100"/>
        <v/>
      </c>
      <c r="AK526" s="16" t="str">
        <f t="shared" si="101"/>
        <v/>
      </c>
      <c r="AL526" s="16" t="str">
        <f t="shared" si="102"/>
        <v/>
      </c>
      <c r="AM526" s="16" t="str">
        <f t="shared" si="103"/>
        <v/>
      </c>
      <c r="AN526" s="16" t="str">
        <f t="shared" si="104"/>
        <v/>
      </c>
      <c r="AO526" s="16" t="str">
        <f t="shared" si="105"/>
        <v/>
      </c>
      <c r="AP526" s="16" t="str">
        <f t="shared" si="106"/>
        <v/>
      </c>
      <c r="AQ526" s="16" t="str">
        <f t="shared" si="107"/>
        <v/>
      </c>
      <c r="AR526" s="16" t="str">
        <f t="shared" si="108"/>
        <v/>
      </c>
      <c r="AS526" s="16" t="str">
        <f t="shared" si="109"/>
        <v/>
      </c>
      <c r="AT526" s="16" t="str">
        <f t="shared" si="110"/>
        <v/>
      </c>
      <c r="AU526" s="15" t="str">
        <f t="shared" si="111"/>
        <v/>
      </c>
      <c r="AV526" s="15" t="str">
        <f t="shared" si="112"/>
        <v/>
      </c>
      <c r="AW526" s="28"/>
      <c r="AX526" s="85" t="str">
        <f>IF(J526=Dropdown!$E$6,AG526,"")</f>
        <v/>
      </c>
      <c r="AY526" s="85" t="str">
        <f>IF(J526=Dropdown!$E$7,AG526,"")</f>
        <v/>
      </c>
      <c r="AZ526" s="85" t="str">
        <f>IF(J526=Dropdown!$E$8,AG526,"")</f>
        <v/>
      </c>
      <c r="BA526" s="85" t="str">
        <f>IF(J526=Dropdown!$E$9,AG526,"")</f>
        <v/>
      </c>
      <c r="BB526" s="85" t="str">
        <f>IF(J526=Dropdown!$E$10,AG526,"")</f>
        <v/>
      </c>
      <c r="BC526" s="85" t="str">
        <f>IF(J526=Dropdown!$E$11,AG526,"")</f>
        <v/>
      </c>
      <c r="BD526" s="85" t="str">
        <f>IF(J526=Dropdown!$E$12,AG526,"")</f>
        <v/>
      </c>
      <c r="BE526" s="85" t="str">
        <f>IF(J526=Dropdown!$E$13,AG526,"")</f>
        <v/>
      </c>
    </row>
    <row r="527" spans="1:57" ht="15.75" customHeight="1" x14ac:dyDescent="0.2">
      <c r="A527" s="238"/>
      <c r="B527" s="239"/>
      <c r="C527" s="240"/>
      <c r="D527" s="241"/>
      <c r="E527" s="242"/>
      <c r="F527" s="241"/>
      <c r="G527" s="242"/>
      <c r="H527" s="243"/>
      <c r="I527" s="244"/>
      <c r="J527" s="230"/>
      <c r="K527" s="231"/>
      <c r="L527" s="231"/>
      <c r="M527" s="231"/>
      <c r="N527" s="231"/>
      <c r="O527" s="231"/>
      <c r="P527" s="232"/>
      <c r="Q527" s="233"/>
      <c r="R527" s="233"/>
      <c r="S527" s="233"/>
      <c r="T527" s="233"/>
      <c r="U527" s="233"/>
      <c r="V527" s="233"/>
      <c r="W527" s="233"/>
      <c r="X527" s="233"/>
      <c r="Y527" s="233"/>
      <c r="Z527" s="233"/>
      <c r="AA527" s="233"/>
      <c r="AB527" s="233"/>
      <c r="AC527" s="233"/>
      <c r="AD527" s="233"/>
      <c r="AE527" s="233"/>
      <c r="AF527" s="233"/>
      <c r="AG527" s="97" t="str">
        <f t="shared" si="113"/>
        <v>0:00</v>
      </c>
      <c r="AH527" s="98"/>
      <c r="AJ527" s="16" t="str">
        <f t="shared" si="100"/>
        <v/>
      </c>
      <c r="AK527" s="16" t="str">
        <f t="shared" si="101"/>
        <v/>
      </c>
      <c r="AL527" s="16" t="str">
        <f t="shared" si="102"/>
        <v/>
      </c>
      <c r="AM527" s="16" t="str">
        <f t="shared" si="103"/>
        <v/>
      </c>
      <c r="AN527" s="16" t="str">
        <f t="shared" si="104"/>
        <v/>
      </c>
      <c r="AO527" s="16" t="str">
        <f t="shared" si="105"/>
        <v/>
      </c>
      <c r="AP527" s="16" t="str">
        <f t="shared" si="106"/>
        <v/>
      </c>
      <c r="AQ527" s="16" t="str">
        <f t="shared" si="107"/>
        <v/>
      </c>
      <c r="AR527" s="16" t="str">
        <f t="shared" si="108"/>
        <v/>
      </c>
      <c r="AS527" s="16" t="str">
        <f t="shared" si="109"/>
        <v/>
      </c>
      <c r="AT527" s="16" t="str">
        <f t="shared" si="110"/>
        <v/>
      </c>
      <c r="AU527" s="15" t="str">
        <f t="shared" si="111"/>
        <v/>
      </c>
      <c r="AV527" s="15" t="str">
        <f t="shared" si="112"/>
        <v/>
      </c>
      <c r="AW527" s="28"/>
      <c r="AX527" s="85" t="str">
        <f>IF(J527=Dropdown!$E$6,AG527,"")</f>
        <v/>
      </c>
      <c r="AY527" s="85" t="str">
        <f>IF(J527=Dropdown!$E$7,AG527,"")</f>
        <v/>
      </c>
      <c r="AZ527" s="85" t="str">
        <f>IF(J527=Dropdown!$E$8,AG527,"")</f>
        <v/>
      </c>
      <c r="BA527" s="85" t="str">
        <f>IF(J527=Dropdown!$E$9,AG527,"")</f>
        <v/>
      </c>
      <c r="BB527" s="85" t="str">
        <f>IF(J527=Dropdown!$E$10,AG527,"")</f>
        <v/>
      </c>
      <c r="BC527" s="85" t="str">
        <f>IF(J527=Dropdown!$E$11,AG527,"")</f>
        <v/>
      </c>
      <c r="BD527" s="85" t="str">
        <f>IF(J527=Dropdown!$E$12,AG527,"")</f>
        <v/>
      </c>
      <c r="BE527" s="85" t="str">
        <f>IF(J527=Dropdown!$E$13,AG527,"")</f>
        <v/>
      </c>
    </row>
    <row r="528" spans="1:57" ht="15.75" customHeight="1" x14ac:dyDescent="0.2">
      <c r="A528" s="238"/>
      <c r="B528" s="239"/>
      <c r="C528" s="240"/>
      <c r="D528" s="241"/>
      <c r="E528" s="242"/>
      <c r="F528" s="241"/>
      <c r="G528" s="242"/>
      <c r="H528" s="243"/>
      <c r="I528" s="244"/>
      <c r="J528" s="230"/>
      <c r="K528" s="231"/>
      <c r="L528" s="231"/>
      <c r="M528" s="231"/>
      <c r="N528" s="231"/>
      <c r="O528" s="231"/>
      <c r="P528" s="232"/>
      <c r="Q528" s="233"/>
      <c r="R528" s="233"/>
      <c r="S528" s="233"/>
      <c r="T528" s="233"/>
      <c r="U528" s="233"/>
      <c r="V528" s="233"/>
      <c r="W528" s="233"/>
      <c r="X528" s="233"/>
      <c r="Y528" s="233"/>
      <c r="Z528" s="233"/>
      <c r="AA528" s="233"/>
      <c r="AB528" s="233"/>
      <c r="AC528" s="233"/>
      <c r="AD528" s="233"/>
      <c r="AE528" s="233"/>
      <c r="AF528" s="233"/>
      <c r="AG528" s="97" t="str">
        <f t="shared" si="113"/>
        <v>0:00</v>
      </c>
      <c r="AH528" s="98"/>
      <c r="AJ528" s="16" t="str">
        <f t="shared" si="100"/>
        <v/>
      </c>
      <c r="AK528" s="16" t="str">
        <f t="shared" si="101"/>
        <v/>
      </c>
      <c r="AL528" s="16" t="str">
        <f t="shared" si="102"/>
        <v/>
      </c>
      <c r="AM528" s="16" t="str">
        <f t="shared" si="103"/>
        <v/>
      </c>
      <c r="AN528" s="16" t="str">
        <f t="shared" si="104"/>
        <v/>
      </c>
      <c r="AO528" s="16" t="str">
        <f t="shared" si="105"/>
        <v/>
      </c>
      <c r="AP528" s="16" t="str">
        <f t="shared" si="106"/>
        <v/>
      </c>
      <c r="AQ528" s="16" t="str">
        <f t="shared" si="107"/>
        <v/>
      </c>
      <c r="AR528" s="16" t="str">
        <f t="shared" si="108"/>
        <v/>
      </c>
      <c r="AS528" s="16" t="str">
        <f t="shared" si="109"/>
        <v/>
      </c>
      <c r="AT528" s="16" t="str">
        <f t="shared" si="110"/>
        <v/>
      </c>
      <c r="AU528" s="15" t="str">
        <f t="shared" si="111"/>
        <v/>
      </c>
      <c r="AV528" s="15" t="str">
        <f t="shared" si="112"/>
        <v/>
      </c>
      <c r="AW528" s="28"/>
      <c r="AX528" s="84" t="str">
        <f>IF(J528=Dropdown!$E$6,AG528,"")</f>
        <v/>
      </c>
      <c r="AY528" s="84" t="str">
        <f>IF(J528=Dropdown!$E$7,AG528,"")</f>
        <v/>
      </c>
      <c r="AZ528" s="85" t="str">
        <f>IF(J528=Dropdown!$E$8,AG528,"")</f>
        <v/>
      </c>
      <c r="BA528" s="84" t="str">
        <f>IF(J528=Dropdown!$E$9,AG528,"")</f>
        <v/>
      </c>
      <c r="BB528" s="84" t="str">
        <f>IF(J528=Dropdown!$E$10,AG528,"")</f>
        <v/>
      </c>
      <c r="BC528" s="85" t="str">
        <f>IF(J528=Dropdown!$E$11,AG528,"")</f>
        <v/>
      </c>
      <c r="BD528" s="85" t="str">
        <f>IF(J528=Dropdown!$E$12,AG528,"")</f>
        <v/>
      </c>
      <c r="BE528" s="85" t="str">
        <f>IF(J528=Dropdown!$E$13,AG528,"")</f>
        <v/>
      </c>
    </row>
    <row r="529" spans="1:57" ht="15.75" customHeight="1" x14ac:dyDescent="0.2">
      <c r="A529" s="238"/>
      <c r="B529" s="239"/>
      <c r="C529" s="240"/>
      <c r="D529" s="241"/>
      <c r="E529" s="242"/>
      <c r="F529" s="241"/>
      <c r="G529" s="242"/>
      <c r="H529" s="243"/>
      <c r="I529" s="244"/>
      <c r="J529" s="230"/>
      <c r="K529" s="231"/>
      <c r="L529" s="231"/>
      <c r="M529" s="231"/>
      <c r="N529" s="231"/>
      <c r="O529" s="231"/>
      <c r="P529" s="232"/>
      <c r="Q529" s="233"/>
      <c r="R529" s="233"/>
      <c r="S529" s="233"/>
      <c r="T529" s="233"/>
      <c r="U529" s="233"/>
      <c r="V529" s="233"/>
      <c r="W529" s="233"/>
      <c r="X529" s="233"/>
      <c r="Y529" s="233"/>
      <c r="Z529" s="233"/>
      <c r="AA529" s="233"/>
      <c r="AB529" s="233"/>
      <c r="AC529" s="233"/>
      <c r="AD529" s="233"/>
      <c r="AE529" s="233"/>
      <c r="AF529" s="233"/>
      <c r="AG529" s="97" t="str">
        <f t="shared" si="113"/>
        <v>0:00</v>
      </c>
      <c r="AH529" s="98"/>
      <c r="AJ529" s="16" t="str">
        <f t="shared" si="100"/>
        <v/>
      </c>
      <c r="AK529" s="16" t="str">
        <f t="shared" si="101"/>
        <v/>
      </c>
      <c r="AL529" s="16" t="str">
        <f t="shared" si="102"/>
        <v/>
      </c>
      <c r="AM529" s="16" t="str">
        <f t="shared" si="103"/>
        <v/>
      </c>
      <c r="AN529" s="16" t="str">
        <f t="shared" si="104"/>
        <v/>
      </c>
      <c r="AO529" s="16" t="str">
        <f t="shared" si="105"/>
        <v/>
      </c>
      <c r="AP529" s="16" t="str">
        <f t="shared" si="106"/>
        <v/>
      </c>
      <c r="AQ529" s="16" t="str">
        <f t="shared" si="107"/>
        <v/>
      </c>
      <c r="AR529" s="16" t="str">
        <f t="shared" si="108"/>
        <v/>
      </c>
      <c r="AS529" s="16" t="str">
        <f t="shared" si="109"/>
        <v/>
      </c>
      <c r="AT529" s="16" t="str">
        <f t="shared" si="110"/>
        <v/>
      </c>
      <c r="AU529" s="15" t="str">
        <f t="shared" si="111"/>
        <v/>
      </c>
      <c r="AV529" s="15" t="str">
        <f t="shared" si="112"/>
        <v/>
      </c>
      <c r="AW529" s="28"/>
      <c r="AX529" s="85" t="str">
        <f>IF(J529=Dropdown!$E$6,AG529,"")</f>
        <v/>
      </c>
      <c r="AY529" s="85" t="str">
        <f>IF(J529=Dropdown!$E$7,AG529,"")</f>
        <v/>
      </c>
      <c r="AZ529" s="85" t="str">
        <f>IF(J529=Dropdown!$E$8,AG529,"")</f>
        <v/>
      </c>
      <c r="BA529" s="85" t="str">
        <f>IF(J529=Dropdown!$E$9,AG529,"")</f>
        <v/>
      </c>
      <c r="BB529" s="85" t="str">
        <f>IF(J529=Dropdown!$E$10,AG529,"")</f>
        <v/>
      </c>
      <c r="BC529" s="85" t="str">
        <f>IF(J529=Dropdown!$E$11,AG529,"")</f>
        <v/>
      </c>
      <c r="BD529" s="84" t="str">
        <f>IF(J529=Dropdown!$E$12,AG529,"")</f>
        <v/>
      </c>
      <c r="BE529" s="84" t="str">
        <f>IF(J529=Dropdown!$E$13,AG529,"")</f>
        <v/>
      </c>
    </row>
    <row r="530" spans="1:57" ht="15.75" customHeight="1" x14ac:dyDescent="0.2">
      <c r="A530" s="238"/>
      <c r="B530" s="239"/>
      <c r="C530" s="240"/>
      <c r="D530" s="241"/>
      <c r="E530" s="242"/>
      <c r="F530" s="241"/>
      <c r="G530" s="242"/>
      <c r="H530" s="243"/>
      <c r="I530" s="244"/>
      <c r="J530" s="230"/>
      <c r="K530" s="231"/>
      <c r="L530" s="231"/>
      <c r="M530" s="231"/>
      <c r="N530" s="231"/>
      <c r="O530" s="231"/>
      <c r="P530" s="232"/>
      <c r="Q530" s="233"/>
      <c r="R530" s="233"/>
      <c r="S530" s="233"/>
      <c r="T530" s="233"/>
      <c r="U530" s="233"/>
      <c r="V530" s="233"/>
      <c r="W530" s="233"/>
      <c r="X530" s="233"/>
      <c r="Y530" s="233"/>
      <c r="Z530" s="233"/>
      <c r="AA530" s="233"/>
      <c r="AB530" s="233"/>
      <c r="AC530" s="233"/>
      <c r="AD530" s="233"/>
      <c r="AE530" s="233"/>
      <c r="AF530" s="233"/>
      <c r="AG530" s="97" t="str">
        <f t="shared" si="113"/>
        <v>0:00</v>
      </c>
      <c r="AH530" s="98"/>
      <c r="AJ530" s="16" t="str">
        <f t="shared" si="100"/>
        <v/>
      </c>
      <c r="AK530" s="16" t="str">
        <f t="shared" si="101"/>
        <v/>
      </c>
      <c r="AL530" s="16" t="str">
        <f t="shared" si="102"/>
        <v/>
      </c>
      <c r="AM530" s="16" t="str">
        <f t="shared" si="103"/>
        <v/>
      </c>
      <c r="AN530" s="16" t="str">
        <f t="shared" si="104"/>
        <v/>
      </c>
      <c r="AO530" s="16" t="str">
        <f t="shared" si="105"/>
        <v/>
      </c>
      <c r="AP530" s="16" t="str">
        <f t="shared" si="106"/>
        <v/>
      </c>
      <c r="AQ530" s="16" t="str">
        <f t="shared" si="107"/>
        <v/>
      </c>
      <c r="AR530" s="16" t="str">
        <f t="shared" si="108"/>
        <v/>
      </c>
      <c r="AS530" s="16" t="str">
        <f t="shared" si="109"/>
        <v/>
      </c>
      <c r="AT530" s="16" t="str">
        <f t="shared" si="110"/>
        <v/>
      </c>
      <c r="AU530" s="15" t="str">
        <f t="shared" si="111"/>
        <v/>
      </c>
      <c r="AV530" s="15" t="str">
        <f t="shared" si="112"/>
        <v/>
      </c>
      <c r="AW530" s="28"/>
      <c r="AX530" s="85" t="str">
        <f>IF(J530=Dropdown!$E$6,AG530,"")</f>
        <v/>
      </c>
      <c r="AY530" s="85" t="str">
        <f>IF(J530=Dropdown!$E$7,AG530,"")</f>
        <v/>
      </c>
      <c r="AZ530" s="84" t="str">
        <f>IF(J530=Dropdown!$E$8,AG530,"")</f>
        <v/>
      </c>
      <c r="BA530" s="85" t="str">
        <f>IF(J530=Dropdown!$E$9,AG530,"")</f>
        <v/>
      </c>
      <c r="BB530" s="85" t="str">
        <f>IF(J530=Dropdown!$E$10,AG530,"")</f>
        <v/>
      </c>
      <c r="BC530" s="85" t="str">
        <f>IF(J530=Dropdown!$E$11,AG530,"")</f>
        <v/>
      </c>
      <c r="BD530" s="85" t="str">
        <f>IF(J530=Dropdown!$E$12,AG530,"")</f>
        <v/>
      </c>
      <c r="BE530" s="85" t="str">
        <f>IF(J530=Dropdown!$E$13,AG530,"")</f>
        <v/>
      </c>
    </row>
    <row r="531" spans="1:57" ht="15.75" customHeight="1" x14ac:dyDescent="0.2">
      <c r="A531" s="238"/>
      <c r="B531" s="239"/>
      <c r="C531" s="240"/>
      <c r="D531" s="241"/>
      <c r="E531" s="242"/>
      <c r="F531" s="241"/>
      <c r="G531" s="242"/>
      <c r="H531" s="243"/>
      <c r="I531" s="244"/>
      <c r="J531" s="230"/>
      <c r="K531" s="231"/>
      <c r="L531" s="231"/>
      <c r="M531" s="231"/>
      <c r="N531" s="231"/>
      <c r="O531" s="231"/>
      <c r="P531" s="232"/>
      <c r="Q531" s="233"/>
      <c r="R531" s="233"/>
      <c r="S531" s="233"/>
      <c r="T531" s="233"/>
      <c r="U531" s="233"/>
      <c r="V531" s="233"/>
      <c r="W531" s="233"/>
      <c r="X531" s="233"/>
      <c r="Y531" s="233"/>
      <c r="Z531" s="233"/>
      <c r="AA531" s="233"/>
      <c r="AB531" s="233"/>
      <c r="AC531" s="233"/>
      <c r="AD531" s="233"/>
      <c r="AE531" s="233"/>
      <c r="AF531" s="233"/>
      <c r="AG531" s="97" t="str">
        <f t="shared" si="113"/>
        <v>0:00</v>
      </c>
      <c r="AH531" s="98"/>
      <c r="AJ531" s="16" t="str">
        <f t="shared" si="100"/>
        <v/>
      </c>
      <c r="AK531" s="16" t="str">
        <f t="shared" si="101"/>
        <v/>
      </c>
      <c r="AL531" s="16" t="str">
        <f t="shared" si="102"/>
        <v/>
      </c>
      <c r="AM531" s="16" t="str">
        <f t="shared" si="103"/>
        <v/>
      </c>
      <c r="AN531" s="16" t="str">
        <f t="shared" si="104"/>
        <v/>
      </c>
      <c r="AO531" s="16" t="str">
        <f t="shared" si="105"/>
        <v/>
      </c>
      <c r="AP531" s="16" t="str">
        <f t="shared" si="106"/>
        <v/>
      </c>
      <c r="AQ531" s="16" t="str">
        <f t="shared" si="107"/>
        <v/>
      </c>
      <c r="AR531" s="16" t="str">
        <f t="shared" si="108"/>
        <v/>
      </c>
      <c r="AS531" s="16" t="str">
        <f t="shared" si="109"/>
        <v/>
      </c>
      <c r="AT531" s="16" t="str">
        <f t="shared" si="110"/>
        <v/>
      </c>
      <c r="AU531" s="15" t="str">
        <f t="shared" si="111"/>
        <v/>
      </c>
      <c r="AV531" s="15" t="str">
        <f t="shared" si="112"/>
        <v/>
      </c>
      <c r="AW531" s="28"/>
      <c r="AX531" s="84" t="str">
        <f>IF(J531=Dropdown!$E$6,AG531,"")</f>
        <v/>
      </c>
      <c r="AY531" s="84" t="str">
        <f>IF(J531=Dropdown!$E$7,AG531,"")</f>
        <v/>
      </c>
      <c r="AZ531" s="85" t="str">
        <f>IF(J531=Dropdown!$E$8,AG531,"")</f>
        <v/>
      </c>
      <c r="BA531" s="84" t="str">
        <f>IF(J531=Dropdown!$E$9,AG531,"")</f>
        <v/>
      </c>
      <c r="BB531" s="85" t="str">
        <f>IF(J531=Dropdown!$E$10,AG531,"")</f>
        <v/>
      </c>
      <c r="BC531" s="84" t="str">
        <f>IF(J531=Dropdown!$E$11,AG531,"")</f>
        <v/>
      </c>
      <c r="BD531" s="85" t="str">
        <f>IF(J531=Dropdown!$E$12,AG531,"")</f>
        <v/>
      </c>
      <c r="BE531" s="85" t="str">
        <f>IF(J531=Dropdown!$E$13,AG531,"")</f>
        <v/>
      </c>
    </row>
    <row r="532" spans="1:57" ht="15.75" customHeight="1" x14ac:dyDescent="0.2">
      <c r="A532" s="238"/>
      <c r="B532" s="239"/>
      <c r="C532" s="240"/>
      <c r="D532" s="241"/>
      <c r="E532" s="242"/>
      <c r="F532" s="241"/>
      <c r="G532" s="242"/>
      <c r="H532" s="243"/>
      <c r="I532" s="244"/>
      <c r="J532" s="230"/>
      <c r="K532" s="231"/>
      <c r="L532" s="231"/>
      <c r="M532" s="231"/>
      <c r="N532" s="231"/>
      <c r="O532" s="231"/>
      <c r="P532" s="232"/>
      <c r="Q532" s="233"/>
      <c r="R532" s="233"/>
      <c r="S532" s="233"/>
      <c r="T532" s="233"/>
      <c r="U532" s="233"/>
      <c r="V532" s="233"/>
      <c r="W532" s="233"/>
      <c r="X532" s="233"/>
      <c r="Y532" s="233"/>
      <c r="Z532" s="233"/>
      <c r="AA532" s="233"/>
      <c r="AB532" s="233"/>
      <c r="AC532" s="233"/>
      <c r="AD532" s="233"/>
      <c r="AE532" s="233"/>
      <c r="AF532" s="233"/>
      <c r="AG532" s="97" t="str">
        <f t="shared" si="113"/>
        <v>0:00</v>
      </c>
      <c r="AH532" s="98"/>
      <c r="AJ532" s="16" t="str">
        <f t="shared" si="100"/>
        <v/>
      </c>
      <c r="AK532" s="16" t="str">
        <f t="shared" si="101"/>
        <v/>
      </c>
      <c r="AL532" s="16" t="str">
        <f t="shared" si="102"/>
        <v/>
      </c>
      <c r="AM532" s="16" t="str">
        <f t="shared" si="103"/>
        <v/>
      </c>
      <c r="AN532" s="16" t="str">
        <f t="shared" si="104"/>
        <v/>
      </c>
      <c r="AO532" s="16" t="str">
        <f t="shared" si="105"/>
        <v/>
      </c>
      <c r="AP532" s="16" t="str">
        <f t="shared" si="106"/>
        <v/>
      </c>
      <c r="AQ532" s="16" t="str">
        <f t="shared" si="107"/>
        <v/>
      </c>
      <c r="AR532" s="16" t="str">
        <f t="shared" si="108"/>
        <v/>
      </c>
      <c r="AS532" s="16" t="str">
        <f t="shared" si="109"/>
        <v/>
      </c>
      <c r="AT532" s="16" t="str">
        <f t="shared" si="110"/>
        <v/>
      </c>
      <c r="AU532" s="15" t="str">
        <f t="shared" si="111"/>
        <v/>
      </c>
      <c r="AV532" s="15" t="str">
        <f t="shared" si="112"/>
        <v/>
      </c>
      <c r="AW532" s="28"/>
      <c r="AX532" s="85" t="str">
        <f>IF(J532=Dropdown!$E$6,AG532,"")</f>
        <v/>
      </c>
      <c r="AY532" s="85" t="str">
        <f>IF(J532=Dropdown!$E$7,AG532,"")</f>
        <v/>
      </c>
      <c r="AZ532" s="85" t="str">
        <f>IF(J532=Dropdown!$E$8,AG532,"")</f>
        <v/>
      </c>
      <c r="BA532" s="85" t="str">
        <f>IF(J532=Dropdown!$E$9,AG532,"")</f>
        <v/>
      </c>
      <c r="BB532" s="85" t="str">
        <f>IF(J532=Dropdown!$E$10,AG532,"")</f>
        <v/>
      </c>
      <c r="BC532" s="85" t="str">
        <f>IF(J532=Dropdown!$E$11,AG532,"")</f>
        <v/>
      </c>
      <c r="BD532" s="85" t="str">
        <f>IF(J532=Dropdown!$E$12,AG532,"")</f>
        <v/>
      </c>
      <c r="BE532" s="85" t="str">
        <f>IF(J532=Dropdown!$E$13,AG532,"")</f>
        <v/>
      </c>
    </row>
    <row r="533" spans="1:57" ht="15.75" customHeight="1" x14ac:dyDescent="0.2">
      <c r="A533" s="238"/>
      <c r="B533" s="239"/>
      <c r="C533" s="240"/>
      <c r="D533" s="241"/>
      <c r="E533" s="242"/>
      <c r="F533" s="241"/>
      <c r="G533" s="242"/>
      <c r="H533" s="243"/>
      <c r="I533" s="244"/>
      <c r="J533" s="230"/>
      <c r="K533" s="231"/>
      <c r="L533" s="231"/>
      <c r="M533" s="231"/>
      <c r="N533" s="231"/>
      <c r="O533" s="231"/>
      <c r="P533" s="232"/>
      <c r="Q533" s="233"/>
      <c r="R533" s="233"/>
      <c r="S533" s="233"/>
      <c r="T533" s="233"/>
      <c r="U533" s="233"/>
      <c r="V533" s="233"/>
      <c r="W533" s="233"/>
      <c r="X533" s="233"/>
      <c r="Y533" s="233"/>
      <c r="Z533" s="233"/>
      <c r="AA533" s="233"/>
      <c r="AB533" s="233"/>
      <c r="AC533" s="233"/>
      <c r="AD533" s="233"/>
      <c r="AE533" s="233"/>
      <c r="AF533" s="233"/>
      <c r="AG533" s="97" t="str">
        <f t="shared" si="113"/>
        <v>0:00</v>
      </c>
      <c r="AH533" s="98"/>
      <c r="AJ533" s="16" t="str">
        <f t="shared" si="100"/>
        <v/>
      </c>
      <c r="AK533" s="16" t="str">
        <f t="shared" si="101"/>
        <v/>
      </c>
      <c r="AL533" s="16" t="str">
        <f t="shared" si="102"/>
        <v/>
      </c>
      <c r="AM533" s="16" t="str">
        <f t="shared" si="103"/>
        <v/>
      </c>
      <c r="AN533" s="16" t="str">
        <f t="shared" si="104"/>
        <v/>
      </c>
      <c r="AO533" s="16" t="str">
        <f t="shared" si="105"/>
        <v/>
      </c>
      <c r="AP533" s="16" t="str">
        <f t="shared" si="106"/>
        <v/>
      </c>
      <c r="AQ533" s="16" t="str">
        <f t="shared" si="107"/>
        <v/>
      </c>
      <c r="AR533" s="16" t="str">
        <f t="shared" si="108"/>
        <v/>
      </c>
      <c r="AS533" s="16" t="str">
        <f t="shared" si="109"/>
        <v/>
      </c>
      <c r="AT533" s="16" t="str">
        <f t="shared" si="110"/>
        <v/>
      </c>
      <c r="AU533" s="15" t="str">
        <f t="shared" si="111"/>
        <v/>
      </c>
      <c r="AV533" s="15" t="str">
        <f t="shared" si="112"/>
        <v/>
      </c>
      <c r="AW533" s="28"/>
      <c r="AX533" s="85" t="str">
        <f>IF(J533=Dropdown!$E$6,AG533,"")</f>
        <v/>
      </c>
      <c r="AY533" s="85" t="str">
        <f>IF(J533=Dropdown!$E$7,AG533,"")</f>
        <v/>
      </c>
      <c r="AZ533" s="85" t="str">
        <f>IF(J533=Dropdown!$E$8,AG533,"")</f>
        <v/>
      </c>
      <c r="BA533" s="85" t="str">
        <f>IF(J533=Dropdown!$E$9,AG533,"")</f>
        <v/>
      </c>
      <c r="BB533" s="84" t="str">
        <f>IF(J533=Dropdown!$E$10,AG533,"")</f>
        <v/>
      </c>
      <c r="BC533" s="85" t="str">
        <f>IF(J533=Dropdown!$E$11,AG533,"")</f>
        <v/>
      </c>
      <c r="BD533" s="84" t="str">
        <f>IF(J533=Dropdown!$E$12,AG533,"")</f>
        <v/>
      </c>
      <c r="BE533" s="84" t="str">
        <f>IF(J533=Dropdown!$E$13,AG533,"")</f>
        <v/>
      </c>
    </row>
    <row r="534" spans="1:57" ht="15.75" customHeight="1" x14ac:dyDescent="0.2">
      <c r="A534" s="238"/>
      <c r="B534" s="239"/>
      <c r="C534" s="240"/>
      <c r="D534" s="241"/>
      <c r="E534" s="242"/>
      <c r="F534" s="241"/>
      <c r="G534" s="242"/>
      <c r="H534" s="243"/>
      <c r="I534" s="244"/>
      <c r="J534" s="230"/>
      <c r="K534" s="231"/>
      <c r="L534" s="231"/>
      <c r="M534" s="231"/>
      <c r="N534" s="231"/>
      <c r="O534" s="231"/>
      <c r="P534" s="232"/>
      <c r="Q534" s="233"/>
      <c r="R534" s="233"/>
      <c r="S534" s="233"/>
      <c r="T534" s="233"/>
      <c r="U534" s="233"/>
      <c r="V534" s="233"/>
      <c r="W534" s="233"/>
      <c r="X534" s="233"/>
      <c r="Y534" s="233"/>
      <c r="Z534" s="233"/>
      <c r="AA534" s="233"/>
      <c r="AB534" s="233"/>
      <c r="AC534" s="233"/>
      <c r="AD534" s="233"/>
      <c r="AE534" s="233"/>
      <c r="AF534" s="233"/>
      <c r="AG534" s="97" t="str">
        <f t="shared" si="113"/>
        <v>0:00</v>
      </c>
      <c r="AH534" s="98"/>
      <c r="AJ534" s="16" t="str">
        <f t="shared" si="100"/>
        <v/>
      </c>
      <c r="AK534" s="16" t="str">
        <f t="shared" si="101"/>
        <v/>
      </c>
      <c r="AL534" s="16" t="str">
        <f t="shared" si="102"/>
        <v/>
      </c>
      <c r="AM534" s="16" t="str">
        <f t="shared" si="103"/>
        <v/>
      </c>
      <c r="AN534" s="16" t="str">
        <f t="shared" si="104"/>
        <v/>
      </c>
      <c r="AO534" s="16" t="str">
        <f t="shared" si="105"/>
        <v/>
      </c>
      <c r="AP534" s="16" t="str">
        <f t="shared" si="106"/>
        <v/>
      </c>
      <c r="AQ534" s="16" t="str">
        <f t="shared" si="107"/>
        <v/>
      </c>
      <c r="AR534" s="16" t="str">
        <f t="shared" si="108"/>
        <v/>
      </c>
      <c r="AS534" s="16" t="str">
        <f t="shared" si="109"/>
        <v/>
      </c>
      <c r="AT534" s="16" t="str">
        <f t="shared" si="110"/>
        <v/>
      </c>
      <c r="AU534" s="15" t="str">
        <f t="shared" si="111"/>
        <v/>
      </c>
      <c r="AV534" s="15" t="str">
        <f t="shared" si="112"/>
        <v/>
      </c>
      <c r="AW534" s="28"/>
      <c r="AX534" s="84" t="str">
        <f>IF(J534=Dropdown!$E$6,AG534,"")</f>
        <v/>
      </c>
      <c r="AY534" s="84" t="str">
        <f>IF(J534=Dropdown!$E$7,AG534,"")</f>
        <v/>
      </c>
      <c r="AZ534" s="85" t="str">
        <f>IF(J534=Dropdown!$E$8,AG534,"")</f>
        <v/>
      </c>
      <c r="BA534" s="84" t="str">
        <f>IF(J534=Dropdown!$E$9,AG534,"")</f>
        <v/>
      </c>
      <c r="BB534" s="85" t="str">
        <f>IF(J534=Dropdown!$E$10,AG534,"")</f>
        <v/>
      </c>
      <c r="BC534" s="85" t="str">
        <f>IF(J534=Dropdown!$E$11,AG534,"")</f>
        <v/>
      </c>
      <c r="BD534" s="85" t="str">
        <f>IF(J534=Dropdown!$E$12,AG534,"")</f>
        <v/>
      </c>
      <c r="BE534" s="85" t="str">
        <f>IF(J534=Dropdown!$E$13,AG534,"")</f>
        <v/>
      </c>
    </row>
    <row r="535" spans="1:57" ht="15.75" customHeight="1" x14ac:dyDescent="0.2">
      <c r="A535" s="238"/>
      <c r="B535" s="239"/>
      <c r="C535" s="240"/>
      <c r="D535" s="241"/>
      <c r="E535" s="242"/>
      <c r="F535" s="241"/>
      <c r="G535" s="242"/>
      <c r="H535" s="243"/>
      <c r="I535" s="244"/>
      <c r="J535" s="230"/>
      <c r="K535" s="231"/>
      <c r="L535" s="231"/>
      <c r="M535" s="231"/>
      <c r="N535" s="231"/>
      <c r="O535" s="231"/>
      <c r="P535" s="232"/>
      <c r="Q535" s="233"/>
      <c r="R535" s="233"/>
      <c r="S535" s="233"/>
      <c r="T535" s="233"/>
      <c r="U535" s="233"/>
      <c r="V535" s="233"/>
      <c r="W535" s="233"/>
      <c r="X535" s="233"/>
      <c r="Y535" s="233"/>
      <c r="Z535" s="233"/>
      <c r="AA535" s="233"/>
      <c r="AB535" s="233"/>
      <c r="AC535" s="233"/>
      <c r="AD535" s="233"/>
      <c r="AE535" s="233"/>
      <c r="AF535" s="233"/>
      <c r="AG535" s="97" t="str">
        <f t="shared" si="113"/>
        <v>0:00</v>
      </c>
      <c r="AH535" s="98"/>
      <c r="AJ535" s="16" t="str">
        <f t="shared" si="100"/>
        <v/>
      </c>
      <c r="AK535" s="16" t="str">
        <f t="shared" si="101"/>
        <v/>
      </c>
      <c r="AL535" s="16" t="str">
        <f t="shared" si="102"/>
        <v/>
      </c>
      <c r="AM535" s="16" t="str">
        <f t="shared" si="103"/>
        <v/>
      </c>
      <c r="AN535" s="16" t="str">
        <f t="shared" si="104"/>
        <v/>
      </c>
      <c r="AO535" s="16" t="str">
        <f t="shared" si="105"/>
        <v/>
      </c>
      <c r="AP535" s="16" t="str">
        <f t="shared" si="106"/>
        <v/>
      </c>
      <c r="AQ535" s="16" t="str">
        <f t="shared" si="107"/>
        <v/>
      </c>
      <c r="AR535" s="16" t="str">
        <f t="shared" si="108"/>
        <v/>
      </c>
      <c r="AS535" s="16" t="str">
        <f t="shared" si="109"/>
        <v/>
      </c>
      <c r="AT535" s="16" t="str">
        <f t="shared" si="110"/>
        <v/>
      </c>
      <c r="AU535" s="15" t="str">
        <f t="shared" si="111"/>
        <v/>
      </c>
      <c r="AV535" s="15" t="str">
        <f t="shared" si="112"/>
        <v/>
      </c>
      <c r="AW535" s="28"/>
      <c r="AX535" s="85" t="str">
        <f>IF(J535=Dropdown!$E$6,AG535,"")</f>
        <v/>
      </c>
      <c r="AY535" s="85" t="str">
        <f>IF(J535=Dropdown!$E$7,AG535,"")</f>
        <v/>
      </c>
      <c r="AZ535" s="85" t="str">
        <f>IF(J535=Dropdown!$E$8,AG535,"")</f>
        <v/>
      </c>
      <c r="BA535" s="85" t="str">
        <f>IF(J535=Dropdown!$E$9,AG535,"")</f>
        <v/>
      </c>
      <c r="BB535" s="85" t="str">
        <f>IF(J535=Dropdown!$E$10,AG535,"")</f>
        <v/>
      </c>
      <c r="BC535" s="85" t="str">
        <f>IF(J535=Dropdown!$E$11,AG535,"")</f>
        <v/>
      </c>
      <c r="BD535" s="85" t="str">
        <f>IF(J535=Dropdown!$E$12,AG535,"")</f>
        <v/>
      </c>
      <c r="BE535" s="85" t="str">
        <f>IF(J535=Dropdown!$E$13,AG535,"")</f>
        <v/>
      </c>
    </row>
    <row r="536" spans="1:57" ht="15.75" customHeight="1" x14ac:dyDescent="0.2">
      <c r="A536" s="238"/>
      <c r="B536" s="239"/>
      <c r="C536" s="240"/>
      <c r="D536" s="241"/>
      <c r="E536" s="242"/>
      <c r="F536" s="241"/>
      <c r="G536" s="242"/>
      <c r="H536" s="243"/>
      <c r="I536" s="244"/>
      <c r="J536" s="230"/>
      <c r="K536" s="231"/>
      <c r="L536" s="231"/>
      <c r="M536" s="231"/>
      <c r="N536" s="231"/>
      <c r="O536" s="231"/>
      <c r="P536" s="232"/>
      <c r="Q536" s="233"/>
      <c r="R536" s="233"/>
      <c r="S536" s="233"/>
      <c r="T536" s="233"/>
      <c r="U536" s="233"/>
      <c r="V536" s="233"/>
      <c r="W536" s="233"/>
      <c r="X536" s="233"/>
      <c r="Y536" s="233"/>
      <c r="Z536" s="233"/>
      <c r="AA536" s="233"/>
      <c r="AB536" s="233"/>
      <c r="AC536" s="233"/>
      <c r="AD536" s="233"/>
      <c r="AE536" s="233"/>
      <c r="AF536" s="233"/>
      <c r="AG536" s="97" t="str">
        <f t="shared" si="113"/>
        <v>0:00</v>
      </c>
      <c r="AH536" s="98"/>
      <c r="AJ536" s="16" t="str">
        <f t="shared" si="100"/>
        <v/>
      </c>
      <c r="AK536" s="16" t="str">
        <f t="shared" si="101"/>
        <v/>
      </c>
      <c r="AL536" s="16" t="str">
        <f t="shared" si="102"/>
        <v/>
      </c>
      <c r="AM536" s="16" t="str">
        <f t="shared" si="103"/>
        <v/>
      </c>
      <c r="AN536" s="16" t="str">
        <f t="shared" si="104"/>
        <v/>
      </c>
      <c r="AO536" s="16" t="str">
        <f t="shared" si="105"/>
        <v/>
      </c>
      <c r="AP536" s="16" t="str">
        <f t="shared" si="106"/>
        <v/>
      </c>
      <c r="AQ536" s="16" t="str">
        <f t="shared" si="107"/>
        <v/>
      </c>
      <c r="AR536" s="16" t="str">
        <f t="shared" si="108"/>
        <v/>
      </c>
      <c r="AS536" s="16" t="str">
        <f t="shared" si="109"/>
        <v/>
      </c>
      <c r="AT536" s="16" t="str">
        <f t="shared" si="110"/>
        <v/>
      </c>
      <c r="AU536" s="15" t="str">
        <f t="shared" si="111"/>
        <v/>
      </c>
      <c r="AV536" s="15" t="str">
        <f t="shared" si="112"/>
        <v/>
      </c>
      <c r="AW536" s="28"/>
      <c r="AX536" s="85" t="str">
        <f>IF(J536=Dropdown!$E$6,AG536,"")</f>
        <v/>
      </c>
      <c r="AY536" s="85" t="str">
        <f>IF(J536=Dropdown!$E$7,AG536,"")</f>
        <v/>
      </c>
      <c r="AZ536" s="85" t="str">
        <f>IF(J536=Dropdown!$E$8,AG536,"")</f>
        <v/>
      </c>
      <c r="BA536" s="85" t="str">
        <f>IF(J536=Dropdown!$E$9,AG536,"")</f>
        <v/>
      </c>
      <c r="BB536" s="85" t="str">
        <f>IF(J536=Dropdown!$E$10,AG536,"")</f>
        <v/>
      </c>
      <c r="BC536" s="85" t="str">
        <f>IF(J536=Dropdown!$E$11,AG536,"")</f>
        <v/>
      </c>
      <c r="BD536" s="85" t="str">
        <f>IF(J536=Dropdown!$E$12,AG536,"")</f>
        <v/>
      </c>
      <c r="BE536" s="85" t="str">
        <f>IF(J536=Dropdown!$E$13,AG536,"")</f>
        <v/>
      </c>
    </row>
    <row r="537" spans="1:57" ht="15.75" customHeight="1" x14ac:dyDescent="0.2">
      <c r="A537" s="238"/>
      <c r="B537" s="239"/>
      <c r="C537" s="240"/>
      <c r="D537" s="241"/>
      <c r="E537" s="242"/>
      <c r="F537" s="241"/>
      <c r="G537" s="242"/>
      <c r="H537" s="243"/>
      <c r="I537" s="244"/>
      <c r="J537" s="230"/>
      <c r="K537" s="231"/>
      <c r="L537" s="231"/>
      <c r="M537" s="231"/>
      <c r="N537" s="231"/>
      <c r="O537" s="231"/>
      <c r="P537" s="232"/>
      <c r="Q537" s="233"/>
      <c r="R537" s="233"/>
      <c r="S537" s="233"/>
      <c r="T537" s="233"/>
      <c r="U537" s="233"/>
      <c r="V537" s="233"/>
      <c r="W537" s="233"/>
      <c r="X537" s="233"/>
      <c r="Y537" s="233"/>
      <c r="Z537" s="233"/>
      <c r="AA537" s="233"/>
      <c r="AB537" s="233"/>
      <c r="AC537" s="233"/>
      <c r="AD537" s="233"/>
      <c r="AE537" s="233"/>
      <c r="AF537" s="233"/>
      <c r="AG537" s="97" t="str">
        <f t="shared" si="113"/>
        <v>0:00</v>
      </c>
      <c r="AH537" s="98"/>
      <c r="AJ537" s="16" t="str">
        <f t="shared" si="100"/>
        <v/>
      </c>
      <c r="AK537" s="16" t="str">
        <f t="shared" si="101"/>
        <v/>
      </c>
      <c r="AL537" s="16" t="str">
        <f t="shared" si="102"/>
        <v/>
      </c>
      <c r="AM537" s="16" t="str">
        <f t="shared" si="103"/>
        <v/>
      </c>
      <c r="AN537" s="16" t="str">
        <f t="shared" si="104"/>
        <v/>
      </c>
      <c r="AO537" s="16" t="str">
        <f t="shared" si="105"/>
        <v/>
      </c>
      <c r="AP537" s="16" t="str">
        <f t="shared" si="106"/>
        <v/>
      </c>
      <c r="AQ537" s="16" t="str">
        <f t="shared" si="107"/>
        <v/>
      </c>
      <c r="AR537" s="16" t="str">
        <f t="shared" si="108"/>
        <v/>
      </c>
      <c r="AS537" s="16" t="str">
        <f t="shared" si="109"/>
        <v/>
      </c>
      <c r="AT537" s="16" t="str">
        <f t="shared" si="110"/>
        <v/>
      </c>
      <c r="AU537" s="15" t="str">
        <f t="shared" si="111"/>
        <v/>
      </c>
      <c r="AV537" s="15" t="str">
        <f t="shared" si="112"/>
        <v/>
      </c>
      <c r="AW537" s="28"/>
      <c r="AX537" s="84" t="str">
        <f>IF(J537=Dropdown!$E$6,AG537,"")</f>
        <v/>
      </c>
      <c r="AY537" s="84" t="str">
        <f>IF(J537=Dropdown!$E$7,AG537,"")</f>
        <v/>
      </c>
      <c r="AZ537" s="84" t="str">
        <f>IF(J537=Dropdown!$E$8,AG537,"")</f>
        <v/>
      </c>
      <c r="BA537" s="84" t="str">
        <f>IF(J537=Dropdown!$E$9,AG537,"")</f>
        <v/>
      </c>
      <c r="BB537" s="85" t="str">
        <f>IF(J537=Dropdown!$E$10,AG537,"")</f>
        <v/>
      </c>
      <c r="BC537" s="84" t="str">
        <f>IF(J537=Dropdown!$E$11,AG537,"")</f>
        <v/>
      </c>
      <c r="BD537" s="84" t="str">
        <f>IF(J537=Dropdown!$E$12,AG537,"")</f>
        <v/>
      </c>
      <c r="BE537" s="84" t="str">
        <f>IF(J537=Dropdown!$E$13,AG537,"")</f>
        <v/>
      </c>
    </row>
    <row r="538" spans="1:57" ht="15.75" customHeight="1" x14ac:dyDescent="0.2">
      <c r="A538" s="238"/>
      <c r="B538" s="239"/>
      <c r="C538" s="240"/>
      <c r="D538" s="241"/>
      <c r="E538" s="242"/>
      <c r="F538" s="241"/>
      <c r="G538" s="242"/>
      <c r="H538" s="243"/>
      <c r="I538" s="244"/>
      <c r="J538" s="230"/>
      <c r="K538" s="231"/>
      <c r="L538" s="231"/>
      <c r="M538" s="231"/>
      <c r="N538" s="231"/>
      <c r="O538" s="231"/>
      <c r="P538" s="232"/>
      <c r="Q538" s="233"/>
      <c r="R538" s="233"/>
      <c r="S538" s="233"/>
      <c r="T538" s="233"/>
      <c r="U538" s="233"/>
      <c r="V538" s="233"/>
      <c r="W538" s="233"/>
      <c r="X538" s="233"/>
      <c r="Y538" s="233"/>
      <c r="Z538" s="233"/>
      <c r="AA538" s="233"/>
      <c r="AB538" s="233"/>
      <c r="AC538" s="233"/>
      <c r="AD538" s="233"/>
      <c r="AE538" s="233"/>
      <c r="AF538" s="233"/>
      <c r="AG538" s="97" t="str">
        <f t="shared" si="113"/>
        <v>0:00</v>
      </c>
      <c r="AH538" s="98"/>
      <c r="AJ538" s="16" t="str">
        <f t="shared" si="100"/>
        <v/>
      </c>
      <c r="AK538" s="16" t="str">
        <f t="shared" si="101"/>
        <v/>
      </c>
      <c r="AL538" s="16" t="str">
        <f t="shared" si="102"/>
        <v/>
      </c>
      <c r="AM538" s="16" t="str">
        <f t="shared" si="103"/>
        <v/>
      </c>
      <c r="AN538" s="16" t="str">
        <f t="shared" si="104"/>
        <v/>
      </c>
      <c r="AO538" s="16" t="str">
        <f t="shared" si="105"/>
        <v/>
      </c>
      <c r="AP538" s="16" t="str">
        <f t="shared" si="106"/>
        <v/>
      </c>
      <c r="AQ538" s="16" t="str">
        <f t="shared" si="107"/>
        <v/>
      </c>
      <c r="AR538" s="16" t="str">
        <f t="shared" si="108"/>
        <v/>
      </c>
      <c r="AS538" s="16" t="str">
        <f t="shared" si="109"/>
        <v/>
      </c>
      <c r="AT538" s="16" t="str">
        <f t="shared" si="110"/>
        <v/>
      </c>
      <c r="AU538" s="15" t="str">
        <f t="shared" si="111"/>
        <v/>
      </c>
      <c r="AV538" s="15" t="str">
        <f t="shared" si="112"/>
        <v/>
      </c>
      <c r="AW538" s="28"/>
      <c r="AX538" s="85" t="str">
        <f>IF(J538=Dropdown!$E$6,AG538,"")</f>
        <v/>
      </c>
      <c r="AY538" s="85" t="str">
        <f>IF(J538=Dropdown!$E$7,AG538,"")</f>
        <v/>
      </c>
      <c r="AZ538" s="85" t="str">
        <f>IF(J538=Dropdown!$E$8,AG538,"")</f>
        <v/>
      </c>
      <c r="BA538" s="85" t="str">
        <f>IF(J538=Dropdown!$E$9,AG538,"")</f>
        <v/>
      </c>
      <c r="BB538" s="84" t="str">
        <f>IF(J538=Dropdown!$E$10,AG538,"")</f>
        <v/>
      </c>
      <c r="BC538" s="85" t="str">
        <f>IF(J538=Dropdown!$E$11,AG538,"")</f>
        <v/>
      </c>
      <c r="BD538" s="85" t="str">
        <f>IF(J538=Dropdown!$E$12,AG538,"")</f>
        <v/>
      </c>
      <c r="BE538" s="85" t="str">
        <f>IF(J538=Dropdown!$E$13,AG538,"")</f>
        <v/>
      </c>
    </row>
    <row r="539" spans="1:57" ht="15.75" customHeight="1" x14ac:dyDescent="0.2">
      <c r="A539" s="238"/>
      <c r="B539" s="239"/>
      <c r="C539" s="240"/>
      <c r="D539" s="241"/>
      <c r="E539" s="242"/>
      <c r="F539" s="241"/>
      <c r="G539" s="242"/>
      <c r="H539" s="243"/>
      <c r="I539" s="244"/>
      <c r="J539" s="230"/>
      <c r="K539" s="231"/>
      <c r="L539" s="231"/>
      <c r="M539" s="231"/>
      <c r="N539" s="231"/>
      <c r="O539" s="231"/>
      <c r="P539" s="232"/>
      <c r="Q539" s="233"/>
      <c r="R539" s="233"/>
      <c r="S539" s="233"/>
      <c r="T539" s="233"/>
      <c r="U539" s="233"/>
      <c r="V539" s="233"/>
      <c r="W539" s="233"/>
      <c r="X539" s="233"/>
      <c r="Y539" s="233"/>
      <c r="Z539" s="233"/>
      <c r="AA539" s="233"/>
      <c r="AB539" s="233"/>
      <c r="AC539" s="233"/>
      <c r="AD539" s="233"/>
      <c r="AE539" s="233"/>
      <c r="AF539" s="233"/>
      <c r="AG539" s="97" t="str">
        <f t="shared" si="113"/>
        <v>0:00</v>
      </c>
      <c r="AH539" s="98"/>
      <c r="AJ539" s="16" t="str">
        <f t="shared" si="100"/>
        <v/>
      </c>
      <c r="AK539" s="16" t="str">
        <f t="shared" si="101"/>
        <v/>
      </c>
      <c r="AL539" s="16" t="str">
        <f t="shared" si="102"/>
        <v/>
      </c>
      <c r="AM539" s="16" t="str">
        <f t="shared" si="103"/>
        <v/>
      </c>
      <c r="AN539" s="16" t="str">
        <f t="shared" si="104"/>
        <v/>
      </c>
      <c r="AO539" s="16" t="str">
        <f t="shared" si="105"/>
        <v/>
      </c>
      <c r="AP539" s="16" t="str">
        <f t="shared" si="106"/>
        <v/>
      </c>
      <c r="AQ539" s="16" t="str">
        <f t="shared" si="107"/>
        <v/>
      </c>
      <c r="AR539" s="16" t="str">
        <f t="shared" si="108"/>
        <v/>
      </c>
      <c r="AS539" s="16" t="str">
        <f t="shared" si="109"/>
        <v/>
      </c>
      <c r="AT539" s="16" t="str">
        <f t="shared" si="110"/>
        <v/>
      </c>
      <c r="AU539" s="15" t="str">
        <f t="shared" si="111"/>
        <v/>
      </c>
      <c r="AV539" s="15" t="str">
        <f t="shared" si="112"/>
        <v/>
      </c>
      <c r="AW539" s="28"/>
      <c r="AX539" s="85" t="str">
        <f>IF(J539=Dropdown!$E$6,AG539,"")</f>
        <v/>
      </c>
      <c r="AY539" s="85" t="str">
        <f>IF(J539=Dropdown!$E$7,AG539,"")</f>
        <v/>
      </c>
      <c r="AZ539" s="85" t="str">
        <f>IF(J539=Dropdown!$E$8,AG539,"")</f>
        <v/>
      </c>
      <c r="BA539" s="85" t="str">
        <f>IF(J539=Dropdown!$E$9,AG539,"")</f>
        <v/>
      </c>
      <c r="BB539" s="85" t="str">
        <f>IF(J539=Dropdown!$E$10,AG539,"")</f>
        <v/>
      </c>
      <c r="BC539" s="85" t="str">
        <f>IF(J539=Dropdown!$E$11,AG539,"")</f>
        <v/>
      </c>
      <c r="BD539" s="85" t="str">
        <f>IF(J539=Dropdown!$E$12,AG539,"")</f>
        <v/>
      </c>
      <c r="BE539" s="85" t="str">
        <f>IF(J539=Dropdown!$E$13,AG539,"")</f>
        <v/>
      </c>
    </row>
    <row r="540" spans="1:57" ht="15.75" customHeight="1" x14ac:dyDescent="0.2">
      <c r="A540" s="238"/>
      <c r="B540" s="239"/>
      <c r="C540" s="240"/>
      <c r="D540" s="241"/>
      <c r="E540" s="242"/>
      <c r="F540" s="241"/>
      <c r="G540" s="242"/>
      <c r="H540" s="243"/>
      <c r="I540" s="244"/>
      <c r="J540" s="230"/>
      <c r="K540" s="231"/>
      <c r="L540" s="231"/>
      <c r="M540" s="231"/>
      <c r="N540" s="231"/>
      <c r="O540" s="231"/>
      <c r="P540" s="232"/>
      <c r="Q540" s="233"/>
      <c r="R540" s="233"/>
      <c r="S540" s="233"/>
      <c r="T540" s="233"/>
      <c r="U540" s="233"/>
      <c r="V540" s="233"/>
      <c r="W540" s="233"/>
      <c r="X540" s="233"/>
      <c r="Y540" s="233"/>
      <c r="Z540" s="233"/>
      <c r="AA540" s="233"/>
      <c r="AB540" s="233"/>
      <c r="AC540" s="233"/>
      <c r="AD540" s="233"/>
      <c r="AE540" s="233"/>
      <c r="AF540" s="233"/>
      <c r="AG540" s="97" t="str">
        <f t="shared" si="113"/>
        <v>0:00</v>
      </c>
      <c r="AH540" s="98"/>
      <c r="AJ540" s="16" t="str">
        <f t="shared" si="100"/>
        <v/>
      </c>
      <c r="AK540" s="16" t="str">
        <f t="shared" si="101"/>
        <v/>
      </c>
      <c r="AL540" s="16" t="str">
        <f t="shared" si="102"/>
        <v/>
      </c>
      <c r="AM540" s="16" t="str">
        <f t="shared" si="103"/>
        <v/>
      </c>
      <c r="AN540" s="16" t="str">
        <f t="shared" si="104"/>
        <v/>
      </c>
      <c r="AO540" s="16" t="str">
        <f t="shared" si="105"/>
        <v/>
      </c>
      <c r="AP540" s="16" t="str">
        <f t="shared" si="106"/>
        <v/>
      </c>
      <c r="AQ540" s="16" t="str">
        <f t="shared" si="107"/>
        <v/>
      </c>
      <c r="AR540" s="16" t="str">
        <f t="shared" si="108"/>
        <v/>
      </c>
      <c r="AS540" s="16" t="str">
        <f t="shared" si="109"/>
        <v/>
      </c>
      <c r="AT540" s="16" t="str">
        <f t="shared" si="110"/>
        <v/>
      </c>
      <c r="AU540" s="15" t="str">
        <f t="shared" si="111"/>
        <v/>
      </c>
      <c r="AV540" s="15" t="str">
        <f t="shared" si="112"/>
        <v/>
      </c>
      <c r="AW540" s="28"/>
      <c r="AX540" s="84" t="str">
        <f>IF(J540=Dropdown!$E$6,AG540,"")</f>
        <v/>
      </c>
      <c r="AY540" s="84" t="str">
        <f>IF(J540=Dropdown!$E$7,AG540,"")</f>
        <v/>
      </c>
      <c r="AZ540" s="85" t="str">
        <f>IF(J540=Dropdown!$E$8,AG540,"")</f>
        <v/>
      </c>
      <c r="BA540" s="84" t="str">
        <f>IF(J540=Dropdown!$E$9,AG540,"")</f>
        <v/>
      </c>
      <c r="BB540" s="85" t="str">
        <f>IF(J540=Dropdown!$E$10,AG540,"")</f>
        <v/>
      </c>
      <c r="BC540" s="85" t="str">
        <f>IF(J540=Dropdown!$E$11,AG540,"")</f>
        <v/>
      </c>
      <c r="BD540" s="85" t="str">
        <f>IF(J540=Dropdown!$E$12,AG540,"")</f>
        <v/>
      </c>
      <c r="BE540" s="85" t="str">
        <f>IF(J540=Dropdown!$E$13,AG540,"")</f>
        <v/>
      </c>
    </row>
    <row r="541" spans="1:57" ht="15.75" customHeight="1" x14ac:dyDescent="0.2">
      <c r="A541" s="238"/>
      <c r="B541" s="239"/>
      <c r="C541" s="240"/>
      <c r="D541" s="241"/>
      <c r="E541" s="242"/>
      <c r="F541" s="241"/>
      <c r="G541" s="242"/>
      <c r="H541" s="243"/>
      <c r="I541" s="244"/>
      <c r="J541" s="230"/>
      <c r="K541" s="231"/>
      <c r="L541" s="231"/>
      <c r="M541" s="231"/>
      <c r="N541" s="231"/>
      <c r="O541" s="231"/>
      <c r="P541" s="232"/>
      <c r="Q541" s="233"/>
      <c r="R541" s="233"/>
      <c r="S541" s="233"/>
      <c r="T541" s="233"/>
      <c r="U541" s="233"/>
      <c r="V541" s="233"/>
      <c r="W541" s="233"/>
      <c r="X541" s="233"/>
      <c r="Y541" s="233"/>
      <c r="Z541" s="233"/>
      <c r="AA541" s="233"/>
      <c r="AB541" s="233"/>
      <c r="AC541" s="233"/>
      <c r="AD541" s="233"/>
      <c r="AE541" s="233"/>
      <c r="AF541" s="233"/>
      <c r="AG541" s="97" t="str">
        <f t="shared" si="113"/>
        <v>0:00</v>
      </c>
      <c r="AH541" s="98"/>
      <c r="AJ541" s="16" t="str">
        <f t="shared" si="100"/>
        <v/>
      </c>
      <c r="AK541" s="16" t="str">
        <f t="shared" si="101"/>
        <v/>
      </c>
      <c r="AL541" s="16" t="str">
        <f t="shared" si="102"/>
        <v/>
      </c>
      <c r="AM541" s="16" t="str">
        <f t="shared" si="103"/>
        <v/>
      </c>
      <c r="AN541" s="16" t="str">
        <f t="shared" si="104"/>
        <v/>
      </c>
      <c r="AO541" s="16" t="str">
        <f t="shared" si="105"/>
        <v/>
      </c>
      <c r="AP541" s="16" t="str">
        <f t="shared" si="106"/>
        <v/>
      </c>
      <c r="AQ541" s="16" t="str">
        <f t="shared" si="107"/>
        <v/>
      </c>
      <c r="AR541" s="16" t="str">
        <f t="shared" si="108"/>
        <v/>
      </c>
      <c r="AS541" s="16" t="str">
        <f t="shared" si="109"/>
        <v/>
      </c>
      <c r="AT541" s="16" t="str">
        <f t="shared" si="110"/>
        <v/>
      </c>
      <c r="AU541" s="15" t="str">
        <f t="shared" si="111"/>
        <v/>
      </c>
      <c r="AV541" s="15" t="str">
        <f t="shared" si="112"/>
        <v/>
      </c>
      <c r="AW541" s="28"/>
      <c r="AX541" s="85" t="str">
        <f>IF(J541=Dropdown!$E$6,AG541,"")</f>
        <v/>
      </c>
      <c r="AY541" s="85" t="str">
        <f>IF(J541=Dropdown!$E$7,AG541,"")</f>
        <v/>
      </c>
      <c r="AZ541" s="85" t="str">
        <f>IF(J541=Dropdown!$E$8,AG541,"")</f>
        <v/>
      </c>
      <c r="BA541" s="85" t="str">
        <f>IF(J541=Dropdown!$E$9,AG541,"")</f>
        <v/>
      </c>
      <c r="BB541" s="85" t="str">
        <f>IF(J541=Dropdown!$E$10,AG541,"")</f>
        <v/>
      </c>
      <c r="BC541" s="85" t="str">
        <f>IF(J541=Dropdown!$E$11,AG541,"")</f>
        <v/>
      </c>
      <c r="BD541" s="84" t="str">
        <f>IF(J541=Dropdown!$E$12,AG541,"")</f>
        <v/>
      </c>
      <c r="BE541" s="84" t="str">
        <f>IF(J541=Dropdown!$E$13,AG541,"")</f>
        <v/>
      </c>
    </row>
    <row r="542" spans="1:57" ht="15.75" customHeight="1" x14ac:dyDescent="0.2">
      <c r="A542" s="238"/>
      <c r="B542" s="239"/>
      <c r="C542" s="240"/>
      <c r="D542" s="241"/>
      <c r="E542" s="242"/>
      <c r="F542" s="241"/>
      <c r="G542" s="242"/>
      <c r="H542" s="243"/>
      <c r="I542" s="244"/>
      <c r="J542" s="230"/>
      <c r="K542" s="231"/>
      <c r="L542" s="231"/>
      <c r="M542" s="231"/>
      <c r="N542" s="231"/>
      <c r="O542" s="231"/>
      <c r="P542" s="232"/>
      <c r="Q542" s="233"/>
      <c r="R542" s="233"/>
      <c r="S542" s="233"/>
      <c r="T542" s="233"/>
      <c r="U542" s="233"/>
      <c r="V542" s="233"/>
      <c r="W542" s="233"/>
      <c r="X542" s="233"/>
      <c r="Y542" s="233"/>
      <c r="Z542" s="233"/>
      <c r="AA542" s="233"/>
      <c r="AB542" s="233"/>
      <c r="AC542" s="233"/>
      <c r="AD542" s="233"/>
      <c r="AE542" s="233"/>
      <c r="AF542" s="233"/>
      <c r="AG542" s="97" t="str">
        <f t="shared" si="113"/>
        <v>0:00</v>
      </c>
      <c r="AH542" s="98"/>
      <c r="AJ542" s="16" t="str">
        <f t="shared" si="100"/>
        <v/>
      </c>
      <c r="AK542" s="16" t="str">
        <f t="shared" si="101"/>
        <v/>
      </c>
      <c r="AL542" s="16" t="str">
        <f t="shared" si="102"/>
        <v/>
      </c>
      <c r="AM542" s="16" t="str">
        <f t="shared" si="103"/>
        <v/>
      </c>
      <c r="AN542" s="16" t="str">
        <f t="shared" si="104"/>
        <v/>
      </c>
      <c r="AO542" s="16" t="str">
        <f t="shared" si="105"/>
        <v/>
      </c>
      <c r="AP542" s="16" t="str">
        <f t="shared" si="106"/>
        <v/>
      </c>
      <c r="AQ542" s="16" t="str">
        <f t="shared" si="107"/>
        <v/>
      </c>
      <c r="AR542" s="16" t="str">
        <f t="shared" si="108"/>
        <v/>
      </c>
      <c r="AS542" s="16" t="str">
        <f t="shared" si="109"/>
        <v/>
      </c>
      <c r="AT542" s="16" t="str">
        <f t="shared" si="110"/>
        <v/>
      </c>
      <c r="AU542" s="15" t="str">
        <f t="shared" si="111"/>
        <v/>
      </c>
      <c r="AV542" s="15" t="str">
        <f t="shared" si="112"/>
        <v/>
      </c>
      <c r="AW542" s="28"/>
      <c r="AX542" s="85" t="str">
        <f>IF(J542=Dropdown!$E$6,AG542,"")</f>
        <v/>
      </c>
      <c r="AY542" s="85" t="str">
        <f>IF(J542=Dropdown!$E$7,AG542,"")</f>
        <v/>
      </c>
      <c r="AZ542" s="85" t="str">
        <f>IF(J542=Dropdown!$E$8,AG542,"")</f>
        <v/>
      </c>
      <c r="BA542" s="85" t="str">
        <f>IF(J542=Dropdown!$E$9,AG542,"")</f>
        <v/>
      </c>
      <c r="BB542" s="85" t="str">
        <f>IF(J542=Dropdown!$E$10,AG542,"")</f>
        <v/>
      </c>
      <c r="BC542" s="85" t="str">
        <f>IF(J542=Dropdown!$E$11,AG542,"")</f>
        <v/>
      </c>
      <c r="BD542" s="85" t="str">
        <f>IF(J542=Dropdown!$E$12,AG542,"")</f>
        <v/>
      </c>
      <c r="BE542" s="85" t="str">
        <f>IF(J542=Dropdown!$E$13,AG542,"")</f>
        <v/>
      </c>
    </row>
    <row r="543" spans="1:57" ht="15.75" customHeight="1" x14ac:dyDescent="0.2">
      <c r="A543" s="238"/>
      <c r="B543" s="239"/>
      <c r="C543" s="240"/>
      <c r="D543" s="241"/>
      <c r="E543" s="242"/>
      <c r="F543" s="241"/>
      <c r="G543" s="242"/>
      <c r="H543" s="243"/>
      <c r="I543" s="244"/>
      <c r="J543" s="230"/>
      <c r="K543" s="231"/>
      <c r="L543" s="231"/>
      <c r="M543" s="231"/>
      <c r="N543" s="231"/>
      <c r="O543" s="231"/>
      <c r="P543" s="232"/>
      <c r="Q543" s="233"/>
      <c r="R543" s="233"/>
      <c r="S543" s="233"/>
      <c r="T543" s="233"/>
      <c r="U543" s="233"/>
      <c r="V543" s="233"/>
      <c r="W543" s="233"/>
      <c r="X543" s="233"/>
      <c r="Y543" s="233"/>
      <c r="Z543" s="233"/>
      <c r="AA543" s="233"/>
      <c r="AB543" s="233"/>
      <c r="AC543" s="233"/>
      <c r="AD543" s="233"/>
      <c r="AE543" s="233"/>
      <c r="AF543" s="233"/>
      <c r="AG543" s="97" t="str">
        <f t="shared" si="113"/>
        <v>0:00</v>
      </c>
      <c r="AH543" s="98"/>
      <c r="AJ543" s="16" t="str">
        <f t="shared" si="100"/>
        <v/>
      </c>
      <c r="AK543" s="16" t="str">
        <f t="shared" si="101"/>
        <v/>
      </c>
      <c r="AL543" s="16" t="str">
        <f t="shared" si="102"/>
        <v/>
      </c>
      <c r="AM543" s="16" t="str">
        <f t="shared" si="103"/>
        <v/>
      </c>
      <c r="AN543" s="16" t="str">
        <f t="shared" si="104"/>
        <v/>
      </c>
      <c r="AO543" s="16" t="str">
        <f t="shared" si="105"/>
        <v/>
      </c>
      <c r="AP543" s="16" t="str">
        <f t="shared" si="106"/>
        <v/>
      </c>
      <c r="AQ543" s="16" t="str">
        <f t="shared" si="107"/>
        <v/>
      </c>
      <c r="AR543" s="16" t="str">
        <f t="shared" si="108"/>
        <v/>
      </c>
      <c r="AS543" s="16" t="str">
        <f t="shared" si="109"/>
        <v/>
      </c>
      <c r="AT543" s="16" t="str">
        <f t="shared" si="110"/>
        <v/>
      </c>
      <c r="AU543" s="15" t="str">
        <f t="shared" si="111"/>
        <v/>
      </c>
      <c r="AV543" s="15" t="str">
        <f t="shared" si="112"/>
        <v/>
      </c>
      <c r="AW543" s="28"/>
      <c r="AX543" s="84" t="str">
        <f>IF(J543=Dropdown!$E$6,AG543,"")</f>
        <v/>
      </c>
      <c r="AY543" s="84" t="str">
        <f>IF(J543=Dropdown!$E$7,AG543,"")</f>
        <v/>
      </c>
      <c r="AZ543" s="85" t="str">
        <f>IF(J543=Dropdown!$E$8,AG543,"")</f>
        <v/>
      </c>
      <c r="BA543" s="84" t="str">
        <f>IF(J543=Dropdown!$E$9,AG543,"")</f>
        <v/>
      </c>
      <c r="BB543" s="84" t="str">
        <f>IF(J543=Dropdown!$E$10,AG543,"")</f>
        <v/>
      </c>
      <c r="BC543" s="84" t="str">
        <f>IF(J543=Dropdown!$E$11,AG543,"")</f>
        <v/>
      </c>
      <c r="BD543" s="85" t="str">
        <f>IF(J543=Dropdown!$E$12,AG543,"")</f>
        <v/>
      </c>
      <c r="BE543" s="85" t="str">
        <f>IF(J543=Dropdown!$E$13,AG543,"")</f>
        <v/>
      </c>
    </row>
    <row r="544" spans="1:57" ht="15.75" customHeight="1" x14ac:dyDescent="0.2">
      <c r="A544" s="238"/>
      <c r="B544" s="239"/>
      <c r="C544" s="240"/>
      <c r="D544" s="241"/>
      <c r="E544" s="242"/>
      <c r="F544" s="241"/>
      <c r="G544" s="242"/>
      <c r="H544" s="243"/>
      <c r="I544" s="244"/>
      <c r="J544" s="230"/>
      <c r="K544" s="231"/>
      <c r="L544" s="231"/>
      <c r="M544" s="231"/>
      <c r="N544" s="231"/>
      <c r="O544" s="231"/>
      <c r="P544" s="232"/>
      <c r="Q544" s="233"/>
      <c r="R544" s="233"/>
      <c r="S544" s="233"/>
      <c r="T544" s="233"/>
      <c r="U544" s="233"/>
      <c r="V544" s="233"/>
      <c r="W544" s="233"/>
      <c r="X544" s="233"/>
      <c r="Y544" s="233"/>
      <c r="Z544" s="233"/>
      <c r="AA544" s="233"/>
      <c r="AB544" s="233"/>
      <c r="AC544" s="233"/>
      <c r="AD544" s="233"/>
      <c r="AE544" s="233"/>
      <c r="AF544" s="233"/>
      <c r="AG544" s="97" t="str">
        <f t="shared" si="113"/>
        <v>0:00</v>
      </c>
      <c r="AH544" s="98"/>
      <c r="AJ544" s="16" t="str">
        <f t="shared" si="100"/>
        <v/>
      </c>
      <c r="AK544" s="16" t="str">
        <f t="shared" si="101"/>
        <v/>
      </c>
      <c r="AL544" s="16" t="str">
        <f t="shared" si="102"/>
        <v/>
      </c>
      <c r="AM544" s="16" t="str">
        <f t="shared" si="103"/>
        <v/>
      </c>
      <c r="AN544" s="16" t="str">
        <f t="shared" si="104"/>
        <v/>
      </c>
      <c r="AO544" s="16" t="str">
        <f t="shared" si="105"/>
        <v/>
      </c>
      <c r="AP544" s="16" t="str">
        <f t="shared" si="106"/>
        <v/>
      </c>
      <c r="AQ544" s="16" t="str">
        <f t="shared" si="107"/>
        <v/>
      </c>
      <c r="AR544" s="16" t="str">
        <f t="shared" si="108"/>
        <v/>
      </c>
      <c r="AS544" s="16" t="str">
        <f t="shared" si="109"/>
        <v/>
      </c>
      <c r="AT544" s="16" t="str">
        <f t="shared" si="110"/>
        <v/>
      </c>
      <c r="AU544" s="15" t="str">
        <f t="shared" si="111"/>
        <v/>
      </c>
      <c r="AV544" s="15" t="str">
        <f t="shared" si="112"/>
        <v/>
      </c>
      <c r="AW544" s="28"/>
      <c r="AX544" s="85" t="str">
        <f>IF(J544=Dropdown!$E$6,AG544,"")</f>
        <v/>
      </c>
      <c r="AY544" s="85" t="str">
        <f>IF(J544=Dropdown!$E$7,AG544,"")</f>
        <v/>
      </c>
      <c r="AZ544" s="84" t="str">
        <f>IF(J544=Dropdown!$E$8,AG544,"")</f>
        <v/>
      </c>
      <c r="BA544" s="85" t="str">
        <f>IF(J544=Dropdown!$E$9,AG544,"")</f>
        <v/>
      </c>
      <c r="BB544" s="85" t="str">
        <f>IF(J544=Dropdown!$E$10,AG544,"")</f>
        <v/>
      </c>
      <c r="BC544" s="85" t="str">
        <f>IF(J544=Dropdown!$E$11,AG544,"")</f>
        <v/>
      </c>
      <c r="BD544" s="85" t="str">
        <f>IF(J544=Dropdown!$E$12,AG544,"")</f>
        <v/>
      </c>
      <c r="BE544" s="85" t="str">
        <f>IF(J544=Dropdown!$E$13,AG544,"")</f>
        <v/>
      </c>
    </row>
    <row r="545" spans="1:57" ht="15.75" customHeight="1" x14ac:dyDescent="0.2">
      <c r="A545" s="238"/>
      <c r="B545" s="239"/>
      <c r="C545" s="240"/>
      <c r="D545" s="241"/>
      <c r="E545" s="242"/>
      <c r="F545" s="241"/>
      <c r="G545" s="242"/>
      <c r="H545" s="243"/>
      <c r="I545" s="244"/>
      <c r="J545" s="230"/>
      <c r="K545" s="231"/>
      <c r="L545" s="231"/>
      <c r="M545" s="231"/>
      <c r="N545" s="231"/>
      <c r="O545" s="231"/>
      <c r="P545" s="232"/>
      <c r="Q545" s="233"/>
      <c r="R545" s="233"/>
      <c r="S545" s="233"/>
      <c r="T545" s="233"/>
      <c r="U545" s="233"/>
      <c r="V545" s="233"/>
      <c r="W545" s="233"/>
      <c r="X545" s="233"/>
      <c r="Y545" s="233"/>
      <c r="Z545" s="233"/>
      <c r="AA545" s="233"/>
      <c r="AB545" s="233"/>
      <c r="AC545" s="233"/>
      <c r="AD545" s="233"/>
      <c r="AE545" s="233"/>
      <c r="AF545" s="233"/>
      <c r="AG545" s="97" t="str">
        <f t="shared" si="113"/>
        <v>0:00</v>
      </c>
      <c r="AH545" s="98"/>
      <c r="AJ545" s="16" t="str">
        <f t="shared" ref="AJ545:AJ608" si="114">IF(AND(AG545&lt;&gt;"0:00",A545=""),"Fehler","")</f>
        <v/>
      </c>
      <c r="AK545" s="16" t="str">
        <f t="shared" ref="AK545:AK608" si="115">IF(AND(AG545&lt;&gt;"0:00",H545=""),"Fehler","")</f>
        <v/>
      </c>
      <c r="AL545" s="16" t="str">
        <f t="shared" ref="AL545:AL608" si="116">IF(AND(AG545&lt;&gt;"0:00",J545=""),"Fehler","")</f>
        <v/>
      </c>
      <c r="AM545" s="16" t="str">
        <f t="shared" ref="AM545:AM608" si="117">IF(AND(H545="Ort 13",Q545=""),"Fehler","")</f>
        <v/>
      </c>
      <c r="AN545" s="16" t="str">
        <f t="shared" ref="AN545:AN608" si="118">IF(AND(H545="Ort 14",Q545=""),"Fehler","")</f>
        <v/>
      </c>
      <c r="AO545" s="16" t="str">
        <f t="shared" ref="AO545:AO608" si="119">IF(AND(H545="Ort 15",Q545=""),"Fehler","")</f>
        <v/>
      </c>
      <c r="AP545" s="16" t="str">
        <f t="shared" ref="AP545:AP608" si="120">IF(AND(H545="Ort 16",Q545=""),"Fehler","")</f>
        <v/>
      </c>
      <c r="AQ545" s="16" t="str">
        <f t="shared" ref="AQ545:AQ608" si="121">IF(AND(H545="Ort 13",AM545=""),"Fehler","")</f>
        <v/>
      </c>
      <c r="AR545" s="16" t="str">
        <f t="shared" ref="AR545:AR608" si="122">IF(AND(H545="Ort 14",AN545=""),"Fehler","")</f>
        <v/>
      </c>
      <c r="AS545" s="16" t="str">
        <f t="shared" ref="AS545:AS608" si="123">IF(AND(H545="Ort 15",AO545=""),"Fehler","")</f>
        <v/>
      </c>
      <c r="AT545" s="16" t="str">
        <f t="shared" ref="AT545:AT608" si="124">IF(AND(H545="Ort 16",AP545=""),"Fehler","")</f>
        <v/>
      </c>
      <c r="AU545" s="15" t="str">
        <f t="shared" ref="AU545:AU608" si="125">IF(AND(AG545*24&gt;=5,AG545*24&lt;7),"Fehler","")</f>
        <v/>
      </c>
      <c r="AV545" s="15" t="str">
        <f t="shared" ref="AV545:AV608" si="126">IF(AG545*24&gt;=7,"Fehler","")</f>
        <v/>
      </c>
      <c r="AW545" s="28"/>
      <c r="AX545" s="85" t="str">
        <f>IF(J545=Dropdown!$E$6,AG545,"")</f>
        <v/>
      </c>
      <c r="AY545" s="85" t="str">
        <f>IF(J545=Dropdown!$E$7,AG545,"")</f>
        <v/>
      </c>
      <c r="AZ545" s="85" t="str">
        <f>IF(J545=Dropdown!$E$8,AG545,"")</f>
        <v/>
      </c>
      <c r="BA545" s="85" t="str">
        <f>IF(J545=Dropdown!$E$9,AG545,"")</f>
        <v/>
      </c>
      <c r="BB545" s="85" t="str">
        <f>IF(J545=Dropdown!$E$10,AG545,"")</f>
        <v/>
      </c>
      <c r="BC545" s="85" t="str">
        <f>IF(J545=Dropdown!$E$11,AG545,"")</f>
        <v/>
      </c>
      <c r="BD545" s="84" t="str">
        <f>IF(J545=Dropdown!$E$12,AG545,"")</f>
        <v/>
      </c>
      <c r="BE545" s="84" t="str">
        <f>IF(J545=Dropdown!$E$13,AG545,"")</f>
        <v/>
      </c>
    </row>
    <row r="546" spans="1:57" ht="15.75" customHeight="1" x14ac:dyDescent="0.2">
      <c r="A546" s="238"/>
      <c r="B546" s="239"/>
      <c r="C546" s="240"/>
      <c r="D546" s="241"/>
      <c r="E546" s="242"/>
      <c r="F546" s="241"/>
      <c r="G546" s="242"/>
      <c r="H546" s="243"/>
      <c r="I546" s="244"/>
      <c r="J546" s="230"/>
      <c r="K546" s="231"/>
      <c r="L546" s="231"/>
      <c r="M546" s="231"/>
      <c r="N546" s="231"/>
      <c r="O546" s="231"/>
      <c r="P546" s="232"/>
      <c r="Q546" s="233"/>
      <c r="R546" s="233"/>
      <c r="S546" s="233"/>
      <c r="T546" s="233"/>
      <c r="U546" s="233"/>
      <c r="V546" s="233"/>
      <c r="W546" s="233"/>
      <c r="X546" s="233"/>
      <c r="Y546" s="233"/>
      <c r="Z546" s="233"/>
      <c r="AA546" s="233"/>
      <c r="AB546" s="233"/>
      <c r="AC546" s="233"/>
      <c r="AD546" s="233"/>
      <c r="AE546" s="233"/>
      <c r="AF546" s="233"/>
      <c r="AG546" s="97" t="str">
        <f t="shared" ref="AG546:AG609" si="127">IF(D546="","0:00",F546-D546)</f>
        <v>0:00</v>
      </c>
      <c r="AH546" s="98"/>
      <c r="AJ546" s="16" t="str">
        <f t="shared" si="114"/>
        <v/>
      </c>
      <c r="AK546" s="16" t="str">
        <f t="shared" si="115"/>
        <v/>
      </c>
      <c r="AL546" s="16" t="str">
        <f t="shared" si="116"/>
        <v/>
      </c>
      <c r="AM546" s="16" t="str">
        <f t="shared" si="117"/>
        <v/>
      </c>
      <c r="AN546" s="16" t="str">
        <f t="shared" si="118"/>
        <v/>
      </c>
      <c r="AO546" s="16" t="str">
        <f t="shared" si="119"/>
        <v/>
      </c>
      <c r="AP546" s="16" t="str">
        <f t="shared" si="120"/>
        <v/>
      </c>
      <c r="AQ546" s="16" t="str">
        <f t="shared" si="121"/>
        <v/>
      </c>
      <c r="AR546" s="16" t="str">
        <f t="shared" si="122"/>
        <v/>
      </c>
      <c r="AS546" s="16" t="str">
        <f t="shared" si="123"/>
        <v/>
      </c>
      <c r="AT546" s="16" t="str">
        <f t="shared" si="124"/>
        <v/>
      </c>
      <c r="AU546" s="15" t="str">
        <f t="shared" si="125"/>
        <v/>
      </c>
      <c r="AV546" s="15" t="str">
        <f t="shared" si="126"/>
        <v/>
      </c>
      <c r="AW546" s="28"/>
      <c r="AX546" s="84" t="str">
        <f>IF(J546=Dropdown!$E$6,AG546,"")</f>
        <v/>
      </c>
      <c r="AY546" s="84" t="str">
        <f>IF(J546=Dropdown!$E$7,AG546,"")</f>
        <v/>
      </c>
      <c r="AZ546" s="85" t="str">
        <f>IF(J546=Dropdown!$E$8,AG546,"")</f>
        <v/>
      </c>
      <c r="BA546" s="84" t="str">
        <f>IF(J546=Dropdown!$E$9,AG546,"")</f>
        <v/>
      </c>
      <c r="BB546" s="85" t="str">
        <f>IF(J546=Dropdown!$E$10,AG546,"")</f>
        <v/>
      </c>
      <c r="BC546" s="85" t="str">
        <f>IF(J546=Dropdown!$E$11,AG546,"")</f>
        <v/>
      </c>
      <c r="BD546" s="85" t="str">
        <f>IF(J546=Dropdown!$E$12,AG546,"")</f>
        <v/>
      </c>
      <c r="BE546" s="85" t="str">
        <f>IF(J546=Dropdown!$E$13,AG546,"")</f>
        <v/>
      </c>
    </row>
    <row r="547" spans="1:57" ht="15.75" customHeight="1" x14ac:dyDescent="0.2">
      <c r="A547" s="238"/>
      <c r="B547" s="239"/>
      <c r="C547" s="240"/>
      <c r="D547" s="241"/>
      <c r="E547" s="242"/>
      <c r="F547" s="241"/>
      <c r="G547" s="242"/>
      <c r="H547" s="243"/>
      <c r="I547" s="244"/>
      <c r="J547" s="230"/>
      <c r="K547" s="231"/>
      <c r="L547" s="231"/>
      <c r="M547" s="231"/>
      <c r="N547" s="231"/>
      <c r="O547" s="231"/>
      <c r="P547" s="232"/>
      <c r="Q547" s="233"/>
      <c r="R547" s="233"/>
      <c r="S547" s="233"/>
      <c r="T547" s="233"/>
      <c r="U547" s="233"/>
      <c r="V547" s="233"/>
      <c r="W547" s="233"/>
      <c r="X547" s="233"/>
      <c r="Y547" s="233"/>
      <c r="Z547" s="233"/>
      <c r="AA547" s="233"/>
      <c r="AB547" s="233"/>
      <c r="AC547" s="233"/>
      <c r="AD547" s="233"/>
      <c r="AE547" s="233"/>
      <c r="AF547" s="233"/>
      <c r="AG547" s="97" t="str">
        <f t="shared" si="127"/>
        <v>0:00</v>
      </c>
      <c r="AH547" s="98"/>
      <c r="AJ547" s="16" t="str">
        <f t="shared" si="114"/>
        <v/>
      </c>
      <c r="AK547" s="16" t="str">
        <f t="shared" si="115"/>
        <v/>
      </c>
      <c r="AL547" s="16" t="str">
        <f t="shared" si="116"/>
        <v/>
      </c>
      <c r="AM547" s="16" t="str">
        <f t="shared" si="117"/>
        <v/>
      </c>
      <c r="AN547" s="16" t="str">
        <f t="shared" si="118"/>
        <v/>
      </c>
      <c r="AO547" s="16" t="str">
        <f t="shared" si="119"/>
        <v/>
      </c>
      <c r="AP547" s="16" t="str">
        <f t="shared" si="120"/>
        <v/>
      </c>
      <c r="AQ547" s="16" t="str">
        <f t="shared" si="121"/>
        <v/>
      </c>
      <c r="AR547" s="16" t="str">
        <f t="shared" si="122"/>
        <v/>
      </c>
      <c r="AS547" s="16" t="str">
        <f t="shared" si="123"/>
        <v/>
      </c>
      <c r="AT547" s="16" t="str">
        <f t="shared" si="124"/>
        <v/>
      </c>
      <c r="AU547" s="15" t="str">
        <f t="shared" si="125"/>
        <v/>
      </c>
      <c r="AV547" s="15" t="str">
        <f t="shared" si="126"/>
        <v/>
      </c>
      <c r="AW547" s="28"/>
      <c r="AX547" s="85" t="str">
        <f>IF(J547=Dropdown!$E$6,AG547,"")</f>
        <v/>
      </c>
      <c r="AY547" s="85" t="str">
        <f>IF(J547=Dropdown!$E$7,AG547,"")</f>
        <v/>
      </c>
      <c r="AZ547" s="85" t="str">
        <f>IF(J547=Dropdown!$E$8,AG547,"")</f>
        <v/>
      </c>
      <c r="BA547" s="85" t="str">
        <f>IF(J547=Dropdown!$E$9,AG547,"")</f>
        <v/>
      </c>
      <c r="BB547" s="85" t="str">
        <f>IF(J547=Dropdown!$E$10,AG547,"")</f>
        <v/>
      </c>
      <c r="BC547" s="85" t="str">
        <f>IF(J547=Dropdown!$E$11,AG547,"")</f>
        <v/>
      </c>
      <c r="BD547" s="85" t="str">
        <f>IF(J547=Dropdown!$E$12,AG547,"")</f>
        <v/>
      </c>
      <c r="BE547" s="85" t="str">
        <f>IF(J547=Dropdown!$E$13,AG547,"")</f>
        <v/>
      </c>
    </row>
    <row r="548" spans="1:57" ht="15.75" customHeight="1" x14ac:dyDescent="0.2">
      <c r="A548" s="238"/>
      <c r="B548" s="239"/>
      <c r="C548" s="240"/>
      <c r="D548" s="241"/>
      <c r="E548" s="242"/>
      <c r="F548" s="241"/>
      <c r="G548" s="242"/>
      <c r="H548" s="243"/>
      <c r="I548" s="244"/>
      <c r="J548" s="230"/>
      <c r="K548" s="231"/>
      <c r="L548" s="231"/>
      <c r="M548" s="231"/>
      <c r="N548" s="231"/>
      <c r="O548" s="231"/>
      <c r="P548" s="232"/>
      <c r="Q548" s="233"/>
      <c r="R548" s="233"/>
      <c r="S548" s="233"/>
      <c r="T548" s="233"/>
      <c r="U548" s="233"/>
      <c r="V548" s="233"/>
      <c r="W548" s="233"/>
      <c r="X548" s="233"/>
      <c r="Y548" s="233"/>
      <c r="Z548" s="233"/>
      <c r="AA548" s="233"/>
      <c r="AB548" s="233"/>
      <c r="AC548" s="233"/>
      <c r="AD548" s="233"/>
      <c r="AE548" s="233"/>
      <c r="AF548" s="233"/>
      <c r="AG548" s="97" t="str">
        <f t="shared" si="127"/>
        <v>0:00</v>
      </c>
      <c r="AH548" s="98"/>
      <c r="AJ548" s="16" t="str">
        <f t="shared" si="114"/>
        <v/>
      </c>
      <c r="AK548" s="16" t="str">
        <f t="shared" si="115"/>
        <v/>
      </c>
      <c r="AL548" s="16" t="str">
        <f t="shared" si="116"/>
        <v/>
      </c>
      <c r="AM548" s="16" t="str">
        <f t="shared" si="117"/>
        <v/>
      </c>
      <c r="AN548" s="16" t="str">
        <f t="shared" si="118"/>
        <v/>
      </c>
      <c r="AO548" s="16" t="str">
        <f t="shared" si="119"/>
        <v/>
      </c>
      <c r="AP548" s="16" t="str">
        <f t="shared" si="120"/>
        <v/>
      </c>
      <c r="AQ548" s="16" t="str">
        <f t="shared" si="121"/>
        <v/>
      </c>
      <c r="AR548" s="16" t="str">
        <f t="shared" si="122"/>
        <v/>
      </c>
      <c r="AS548" s="16" t="str">
        <f t="shared" si="123"/>
        <v/>
      </c>
      <c r="AT548" s="16" t="str">
        <f t="shared" si="124"/>
        <v/>
      </c>
      <c r="AU548" s="15" t="str">
        <f t="shared" si="125"/>
        <v/>
      </c>
      <c r="AV548" s="15" t="str">
        <f t="shared" si="126"/>
        <v/>
      </c>
      <c r="AW548" s="28"/>
      <c r="AX548" s="85" t="str">
        <f>IF(J548=Dropdown!$E$6,AG548,"")</f>
        <v/>
      </c>
      <c r="AY548" s="85" t="str">
        <f>IF(J548=Dropdown!$E$7,AG548,"")</f>
        <v/>
      </c>
      <c r="AZ548" s="85" t="str">
        <f>IF(J548=Dropdown!$E$8,AG548,"")</f>
        <v/>
      </c>
      <c r="BA548" s="85" t="str">
        <f>IF(J548=Dropdown!$E$9,AG548,"")</f>
        <v/>
      </c>
      <c r="BB548" s="84" t="str">
        <f>IF(J548=Dropdown!$E$10,AG548,"")</f>
        <v/>
      </c>
      <c r="BC548" s="85" t="str">
        <f>IF(J548=Dropdown!$E$11,AG548,"")</f>
        <v/>
      </c>
      <c r="BD548" s="85" t="str">
        <f>IF(J548=Dropdown!$E$12,AG548,"")</f>
        <v/>
      </c>
      <c r="BE548" s="85" t="str">
        <f>IF(J548=Dropdown!$E$13,AG548,"")</f>
        <v/>
      </c>
    </row>
    <row r="549" spans="1:57" ht="15.75" customHeight="1" x14ac:dyDescent="0.2">
      <c r="A549" s="238"/>
      <c r="B549" s="239"/>
      <c r="C549" s="240"/>
      <c r="D549" s="241"/>
      <c r="E549" s="242"/>
      <c r="F549" s="241"/>
      <c r="G549" s="242"/>
      <c r="H549" s="243"/>
      <c r="I549" s="244"/>
      <c r="J549" s="230"/>
      <c r="K549" s="231"/>
      <c r="L549" s="231"/>
      <c r="M549" s="231"/>
      <c r="N549" s="231"/>
      <c r="O549" s="231"/>
      <c r="P549" s="232"/>
      <c r="Q549" s="233"/>
      <c r="R549" s="233"/>
      <c r="S549" s="233"/>
      <c r="T549" s="233"/>
      <c r="U549" s="233"/>
      <c r="V549" s="233"/>
      <c r="W549" s="233"/>
      <c r="X549" s="233"/>
      <c r="Y549" s="233"/>
      <c r="Z549" s="233"/>
      <c r="AA549" s="233"/>
      <c r="AB549" s="233"/>
      <c r="AC549" s="233"/>
      <c r="AD549" s="233"/>
      <c r="AE549" s="233"/>
      <c r="AF549" s="233"/>
      <c r="AG549" s="97" t="str">
        <f t="shared" si="127"/>
        <v>0:00</v>
      </c>
      <c r="AH549" s="98"/>
      <c r="AJ549" s="16" t="str">
        <f t="shared" si="114"/>
        <v/>
      </c>
      <c r="AK549" s="16" t="str">
        <f t="shared" si="115"/>
        <v/>
      </c>
      <c r="AL549" s="16" t="str">
        <f t="shared" si="116"/>
        <v/>
      </c>
      <c r="AM549" s="16" t="str">
        <f t="shared" si="117"/>
        <v/>
      </c>
      <c r="AN549" s="16" t="str">
        <f t="shared" si="118"/>
        <v/>
      </c>
      <c r="AO549" s="16" t="str">
        <f t="shared" si="119"/>
        <v/>
      </c>
      <c r="AP549" s="16" t="str">
        <f t="shared" si="120"/>
        <v/>
      </c>
      <c r="AQ549" s="16" t="str">
        <f t="shared" si="121"/>
        <v/>
      </c>
      <c r="AR549" s="16" t="str">
        <f t="shared" si="122"/>
        <v/>
      </c>
      <c r="AS549" s="16" t="str">
        <f t="shared" si="123"/>
        <v/>
      </c>
      <c r="AT549" s="16" t="str">
        <f t="shared" si="124"/>
        <v/>
      </c>
      <c r="AU549" s="15" t="str">
        <f t="shared" si="125"/>
        <v/>
      </c>
      <c r="AV549" s="15" t="str">
        <f t="shared" si="126"/>
        <v/>
      </c>
      <c r="AW549" s="28"/>
      <c r="AX549" s="84" t="str">
        <f>IF(J549=Dropdown!$E$6,AG549,"")</f>
        <v/>
      </c>
      <c r="AY549" s="84" t="str">
        <f>IF(J549=Dropdown!$E$7,AG549,"")</f>
        <v/>
      </c>
      <c r="AZ549" s="85" t="str">
        <f>IF(J549=Dropdown!$E$8,AG549,"")</f>
        <v/>
      </c>
      <c r="BA549" s="84" t="str">
        <f>IF(J549=Dropdown!$E$9,AG549,"")</f>
        <v/>
      </c>
      <c r="BB549" s="85" t="str">
        <f>IF(J549=Dropdown!$E$10,AG549,"")</f>
        <v/>
      </c>
      <c r="BC549" s="84" t="str">
        <f>IF(J549=Dropdown!$E$11,AG549,"")</f>
        <v/>
      </c>
      <c r="BD549" s="84" t="str">
        <f>IF(J549=Dropdown!$E$12,AG549,"")</f>
        <v/>
      </c>
      <c r="BE549" s="84" t="str">
        <f>IF(J549=Dropdown!$E$13,AG549,"")</f>
        <v/>
      </c>
    </row>
    <row r="550" spans="1:57" ht="15.75" customHeight="1" x14ac:dyDescent="0.2">
      <c r="A550" s="238"/>
      <c r="B550" s="239"/>
      <c r="C550" s="240"/>
      <c r="D550" s="241"/>
      <c r="E550" s="242"/>
      <c r="F550" s="241"/>
      <c r="G550" s="242"/>
      <c r="H550" s="243"/>
      <c r="I550" s="244"/>
      <c r="J550" s="230"/>
      <c r="K550" s="231"/>
      <c r="L550" s="231"/>
      <c r="M550" s="231"/>
      <c r="N550" s="231"/>
      <c r="O550" s="231"/>
      <c r="P550" s="232"/>
      <c r="Q550" s="233"/>
      <c r="R550" s="233"/>
      <c r="S550" s="233"/>
      <c r="T550" s="233"/>
      <c r="U550" s="233"/>
      <c r="V550" s="233"/>
      <c r="W550" s="233"/>
      <c r="X550" s="233"/>
      <c r="Y550" s="233"/>
      <c r="Z550" s="233"/>
      <c r="AA550" s="233"/>
      <c r="AB550" s="233"/>
      <c r="AC550" s="233"/>
      <c r="AD550" s="233"/>
      <c r="AE550" s="233"/>
      <c r="AF550" s="233"/>
      <c r="AG550" s="97" t="str">
        <f t="shared" si="127"/>
        <v>0:00</v>
      </c>
      <c r="AH550" s="98"/>
      <c r="AJ550" s="16" t="str">
        <f t="shared" si="114"/>
        <v/>
      </c>
      <c r="AK550" s="16" t="str">
        <f t="shared" si="115"/>
        <v/>
      </c>
      <c r="AL550" s="16" t="str">
        <f t="shared" si="116"/>
        <v/>
      </c>
      <c r="AM550" s="16" t="str">
        <f t="shared" si="117"/>
        <v/>
      </c>
      <c r="AN550" s="16" t="str">
        <f t="shared" si="118"/>
        <v/>
      </c>
      <c r="AO550" s="16" t="str">
        <f t="shared" si="119"/>
        <v/>
      </c>
      <c r="AP550" s="16" t="str">
        <f t="shared" si="120"/>
        <v/>
      </c>
      <c r="AQ550" s="16" t="str">
        <f t="shared" si="121"/>
        <v/>
      </c>
      <c r="AR550" s="16" t="str">
        <f t="shared" si="122"/>
        <v/>
      </c>
      <c r="AS550" s="16" t="str">
        <f t="shared" si="123"/>
        <v/>
      </c>
      <c r="AT550" s="16" t="str">
        <f t="shared" si="124"/>
        <v/>
      </c>
      <c r="AU550" s="15" t="str">
        <f t="shared" si="125"/>
        <v/>
      </c>
      <c r="AV550" s="15" t="str">
        <f t="shared" si="126"/>
        <v/>
      </c>
      <c r="AW550" s="28"/>
      <c r="AX550" s="85" t="str">
        <f>IF(J550=Dropdown!$E$6,AG550,"")</f>
        <v/>
      </c>
      <c r="AY550" s="85" t="str">
        <f>IF(J550=Dropdown!$E$7,AG550,"")</f>
        <v/>
      </c>
      <c r="AZ550" s="85" t="str">
        <f>IF(J550=Dropdown!$E$8,AG550,"")</f>
        <v/>
      </c>
      <c r="BA550" s="85" t="str">
        <f>IF(J550=Dropdown!$E$9,AG550,"")</f>
        <v/>
      </c>
      <c r="BB550" s="85" t="str">
        <f>IF(J550=Dropdown!$E$10,AG550,"")</f>
        <v/>
      </c>
      <c r="BC550" s="85" t="str">
        <f>IF(J550=Dropdown!$E$11,AG550,"")</f>
        <v/>
      </c>
      <c r="BD550" s="85" t="str">
        <f>IF(J550=Dropdown!$E$12,AG550,"")</f>
        <v/>
      </c>
      <c r="BE550" s="85" t="str">
        <f>IF(J550=Dropdown!$E$13,AG550,"")</f>
        <v/>
      </c>
    </row>
    <row r="551" spans="1:57" ht="15.75" customHeight="1" x14ac:dyDescent="0.2">
      <c r="A551" s="238"/>
      <c r="B551" s="239"/>
      <c r="C551" s="240"/>
      <c r="D551" s="241"/>
      <c r="E551" s="242"/>
      <c r="F551" s="241"/>
      <c r="G551" s="242"/>
      <c r="H551" s="243"/>
      <c r="I551" s="244"/>
      <c r="J551" s="230"/>
      <c r="K551" s="231"/>
      <c r="L551" s="231"/>
      <c r="M551" s="231"/>
      <c r="N551" s="231"/>
      <c r="O551" s="231"/>
      <c r="P551" s="232"/>
      <c r="Q551" s="233"/>
      <c r="R551" s="233"/>
      <c r="S551" s="233"/>
      <c r="T551" s="233"/>
      <c r="U551" s="233"/>
      <c r="V551" s="233"/>
      <c r="W551" s="233"/>
      <c r="X551" s="233"/>
      <c r="Y551" s="233"/>
      <c r="Z551" s="233"/>
      <c r="AA551" s="233"/>
      <c r="AB551" s="233"/>
      <c r="AC551" s="233"/>
      <c r="AD551" s="233"/>
      <c r="AE551" s="233"/>
      <c r="AF551" s="233"/>
      <c r="AG551" s="97" t="str">
        <f t="shared" si="127"/>
        <v>0:00</v>
      </c>
      <c r="AH551" s="98"/>
      <c r="AJ551" s="16" t="str">
        <f t="shared" si="114"/>
        <v/>
      </c>
      <c r="AK551" s="16" t="str">
        <f t="shared" si="115"/>
        <v/>
      </c>
      <c r="AL551" s="16" t="str">
        <f t="shared" si="116"/>
        <v/>
      </c>
      <c r="AM551" s="16" t="str">
        <f t="shared" si="117"/>
        <v/>
      </c>
      <c r="AN551" s="16" t="str">
        <f t="shared" si="118"/>
        <v/>
      </c>
      <c r="AO551" s="16" t="str">
        <f t="shared" si="119"/>
        <v/>
      </c>
      <c r="AP551" s="16" t="str">
        <f t="shared" si="120"/>
        <v/>
      </c>
      <c r="AQ551" s="16" t="str">
        <f t="shared" si="121"/>
        <v/>
      </c>
      <c r="AR551" s="16" t="str">
        <f t="shared" si="122"/>
        <v/>
      </c>
      <c r="AS551" s="16" t="str">
        <f t="shared" si="123"/>
        <v/>
      </c>
      <c r="AT551" s="16" t="str">
        <f t="shared" si="124"/>
        <v/>
      </c>
      <c r="AU551" s="15" t="str">
        <f t="shared" si="125"/>
        <v/>
      </c>
      <c r="AV551" s="15" t="str">
        <f t="shared" si="126"/>
        <v/>
      </c>
      <c r="AW551" s="28"/>
      <c r="AX551" s="85" t="str">
        <f>IF(J551=Dropdown!$E$6,AG551,"")</f>
        <v/>
      </c>
      <c r="AY551" s="85" t="str">
        <f>IF(J551=Dropdown!$E$7,AG551,"")</f>
        <v/>
      </c>
      <c r="AZ551" s="84" t="str">
        <f>IF(J551=Dropdown!$E$8,AG551,"")</f>
        <v/>
      </c>
      <c r="BA551" s="85" t="str">
        <f>IF(J551=Dropdown!$E$9,AG551,"")</f>
        <v/>
      </c>
      <c r="BB551" s="85" t="str">
        <f>IF(J551=Dropdown!$E$10,AG551,"")</f>
        <v/>
      </c>
      <c r="BC551" s="85" t="str">
        <f>IF(J551=Dropdown!$E$11,AG551,"")</f>
        <v/>
      </c>
      <c r="BD551" s="85" t="str">
        <f>IF(J551=Dropdown!$E$12,AG551,"")</f>
        <v/>
      </c>
      <c r="BE551" s="85" t="str">
        <f>IF(J551=Dropdown!$E$13,AG551,"")</f>
        <v/>
      </c>
    </row>
    <row r="552" spans="1:57" ht="15.75" customHeight="1" x14ac:dyDescent="0.2">
      <c r="A552" s="238"/>
      <c r="B552" s="239"/>
      <c r="C552" s="240"/>
      <c r="D552" s="241"/>
      <c r="E552" s="242"/>
      <c r="F552" s="241"/>
      <c r="G552" s="242"/>
      <c r="H552" s="243"/>
      <c r="I552" s="244"/>
      <c r="J552" s="230"/>
      <c r="K552" s="231"/>
      <c r="L552" s="231"/>
      <c r="M552" s="231"/>
      <c r="N552" s="231"/>
      <c r="O552" s="231"/>
      <c r="P552" s="232"/>
      <c r="Q552" s="233"/>
      <c r="R552" s="233"/>
      <c r="S552" s="233"/>
      <c r="T552" s="233"/>
      <c r="U552" s="233"/>
      <c r="V552" s="233"/>
      <c r="W552" s="233"/>
      <c r="X552" s="233"/>
      <c r="Y552" s="233"/>
      <c r="Z552" s="233"/>
      <c r="AA552" s="233"/>
      <c r="AB552" s="233"/>
      <c r="AC552" s="233"/>
      <c r="AD552" s="233"/>
      <c r="AE552" s="233"/>
      <c r="AF552" s="233"/>
      <c r="AG552" s="97" t="str">
        <f t="shared" si="127"/>
        <v>0:00</v>
      </c>
      <c r="AH552" s="98"/>
      <c r="AJ552" s="16" t="str">
        <f t="shared" si="114"/>
        <v/>
      </c>
      <c r="AK552" s="16" t="str">
        <f t="shared" si="115"/>
        <v/>
      </c>
      <c r="AL552" s="16" t="str">
        <f t="shared" si="116"/>
        <v/>
      </c>
      <c r="AM552" s="16" t="str">
        <f t="shared" si="117"/>
        <v/>
      </c>
      <c r="AN552" s="16" t="str">
        <f t="shared" si="118"/>
        <v/>
      </c>
      <c r="AO552" s="16" t="str">
        <f t="shared" si="119"/>
        <v/>
      </c>
      <c r="AP552" s="16" t="str">
        <f t="shared" si="120"/>
        <v/>
      </c>
      <c r="AQ552" s="16" t="str">
        <f t="shared" si="121"/>
        <v/>
      </c>
      <c r="AR552" s="16" t="str">
        <f t="shared" si="122"/>
        <v/>
      </c>
      <c r="AS552" s="16" t="str">
        <f t="shared" si="123"/>
        <v/>
      </c>
      <c r="AT552" s="16" t="str">
        <f t="shared" si="124"/>
        <v/>
      </c>
      <c r="AU552" s="15" t="str">
        <f t="shared" si="125"/>
        <v/>
      </c>
      <c r="AV552" s="15" t="str">
        <f t="shared" si="126"/>
        <v/>
      </c>
      <c r="AW552" s="28"/>
      <c r="AX552" s="84" t="str">
        <f>IF(J552=Dropdown!$E$6,AG552,"")</f>
        <v/>
      </c>
      <c r="AY552" s="84" t="str">
        <f>IF(J552=Dropdown!$E$7,AG552,"")</f>
        <v/>
      </c>
      <c r="AZ552" s="85" t="str">
        <f>IF(J552=Dropdown!$E$8,AG552,"")</f>
        <v/>
      </c>
      <c r="BA552" s="84" t="str">
        <f>IF(J552=Dropdown!$E$9,AG552,"")</f>
        <v/>
      </c>
      <c r="BB552" s="85" t="str">
        <f>IF(J552=Dropdown!$E$10,AG552,"")</f>
        <v/>
      </c>
      <c r="BC552" s="85" t="str">
        <f>IF(J552=Dropdown!$E$11,AG552,"")</f>
        <v/>
      </c>
      <c r="BD552" s="85" t="str">
        <f>IF(J552=Dropdown!$E$12,AG552,"")</f>
        <v/>
      </c>
      <c r="BE552" s="85" t="str">
        <f>IF(J552=Dropdown!$E$13,AG552,"")</f>
        <v/>
      </c>
    </row>
    <row r="553" spans="1:57" ht="15.75" customHeight="1" x14ac:dyDescent="0.2">
      <c r="A553" s="238"/>
      <c r="B553" s="239"/>
      <c r="C553" s="240"/>
      <c r="D553" s="241"/>
      <c r="E553" s="242"/>
      <c r="F553" s="241"/>
      <c r="G553" s="242"/>
      <c r="H553" s="243"/>
      <c r="I553" s="244"/>
      <c r="J553" s="230"/>
      <c r="K553" s="231"/>
      <c r="L553" s="231"/>
      <c r="M553" s="231"/>
      <c r="N553" s="231"/>
      <c r="O553" s="231"/>
      <c r="P553" s="232"/>
      <c r="Q553" s="233"/>
      <c r="R553" s="233"/>
      <c r="S553" s="233"/>
      <c r="T553" s="233"/>
      <c r="U553" s="233"/>
      <c r="V553" s="233"/>
      <c r="W553" s="233"/>
      <c r="X553" s="233"/>
      <c r="Y553" s="233"/>
      <c r="Z553" s="233"/>
      <c r="AA553" s="233"/>
      <c r="AB553" s="233"/>
      <c r="AC553" s="233"/>
      <c r="AD553" s="233"/>
      <c r="AE553" s="233"/>
      <c r="AF553" s="233"/>
      <c r="AG553" s="97" t="str">
        <f t="shared" si="127"/>
        <v>0:00</v>
      </c>
      <c r="AH553" s="98"/>
      <c r="AJ553" s="16" t="str">
        <f t="shared" si="114"/>
        <v/>
      </c>
      <c r="AK553" s="16" t="str">
        <f t="shared" si="115"/>
        <v/>
      </c>
      <c r="AL553" s="16" t="str">
        <f t="shared" si="116"/>
        <v/>
      </c>
      <c r="AM553" s="16" t="str">
        <f t="shared" si="117"/>
        <v/>
      </c>
      <c r="AN553" s="16" t="str">
        <f t="shared" si="118"/>
        <v/>
      </c>
      <c r="AO553" s="16" t="str">
        <f t="shared" si="119"/>
        <v/>
      </c>
      <c r="AP553" s="16" t="str">
        <f t="shared" si="120"/>
        <v/>
      </c>
      <c r="AQ553" s="16" t="str">
        <f t="shared" si="121"/>
        <v/>
      </c>
      <c r="AR553" s="16" t="str">
        <f t="shared" si="122"/>
        <v/>
      </c>
      <c r="AS553" s="16" t="str">
        <f t="shared" si="123"/>
        <v/>
      </c>
      <c r="AT553" s="16" t="str">
        <f t="shared" si="124"/>
        <v/>
      </c>
      <c r="AU553" s="15" t="str">
        <f t="shared" si="125"/>
        <v/>
      </c>
      <c r="AV553" s="15" t="str">
        <f t="shared" si="126"/>
        <v/>
      </c>
      <c r="AW553" s="28"/>
      <c r="AX553" s="85" t="str">
        <f>IF(J553=Dropdown!$E$6,AG553,"")</f>
        <v/>
      </c>
      <c r="AY553" s="85" t="str">
        <f>IF(J553=Dropdown!$E$7,AG553,"")</f>
        <v/>
      </c>
      <c r="AZ553" s="85" t="str">
        <f>IF(J553=Dropdown!$E$8,AG553,"")</f>
        <v/>
      </c>
      <c r="BA553" s="85" t="str">
        <f>IF(J553=Dropdown!$E$9,AG553,"")</f>
        <v/>
      </c>
      <c r="BB553" s="84" t="str">
        <f>IF(J553=Dropdown!$E$10,AG553,"")</f>
        <v/>
      </c>
      <c r="BC553" s="85" t="str">
        <f>IF(J553=Dropdown!$E$11,AG553,"")</f>
        <v/>
      </c>
      <c r="BD553" s="84" t="str">
        <f>IF(J553=Dropdown!$E$12,AG553,"")</f>
        <v/>
      </c>
      <c r="BE553" s="84" t="str">
        <f>IF(J553=Dropdown!$E$13,AG553,"")</f>
        <v/>
      </c>
    </row>
    <row r="554" spans="1:57" ht="15.75" customHeight="1" x14ac:dyDescent="0.2">
      <c r="A554" s="238"/>
      <c r="B554" s="239"/>
      <c r="C554" s="240"/>
      <c r="D554" s="241"/>
      <c r="E554" s="242"/>
      <c r="F554" s="241"/>
      <c r="G554" s="242"/>
      <c r="H554" s="243"/>
      <c r="I554" s="244"/>
      <c r="J554" s="230"/>
      <c r="K554" s="231"/>
      <c r="L554" s="231"/>
      <c r="M554" s="231"/>
      <c r="N554" s="231"/>
      <c r="O554" s="231"/>
      <c r="P554" s="232"/>
      <c r="Q554" s="233"/>
      <c r="R554" s="233"/>
      <c r="S554" s="233"/>
      <c r="T554" s="233"/>
      <c r="U554" s="233"/>
      <c r="V554" s="233"/>
      <c r="W554" s="233"/>
      <c r="X554" s="233"/>
      <c r="Y554" s="233"/>
      <c r="Z554" s="233"/>
      <c r="AA554" s="233"/>
      <c r="AB554" s="233"/>
      <c r="AC554" s="233"/>
      <c r="AD554" s="233"/>
      <c r="AE554" s="233"/>
      <c r="AF554" s="233"/>
      <c r="AG554" s="97" t="str">
        <f t="shared" si="127"/>
        <v>0:00</v>
      </c>
      <c r="AH554" s="98"/>
      <c r="AJ554" s="16" t="str">
        <f t="shared" si="114"/>
        <v/>
      </c>
      <c r="AK554" s="16" t="str">
        <f t="shared" si="115"/>
        <v/>
      </c>
      <c r="AL554" s="16" t="str">
        <f t="shared" si="116"/>
        <v/>
      </c>
      <c r="AM554" s="16" t="str">
        <f t="shared" si="117"/>
        <v/>
      </c>
      <c r="AN554" s="16" t="str">
        <f t="shared" si="118"/>
        <v/>
      </c>
      <c r="AO554" s="16" t="str">
        <f t="shared" si="119"/>
        <v/>
      </c>
      <c r="AP554" s="16" t="str">
        <f t="shared" si="120"/>
        <v/>
      </c>
      <c r="AQ554" s="16" t="str">
        <f t="shared" si="121"/>
        <v/>
      </c>
      <c r="AR554" s="16" t="str">
        <f t="shared" si="122"/>
        <v/>
      </c>
      <c r="AS554" s="16" t="str">
        <f t="shared" si="123"/>
        <v/>
      </c>
      <c r="AT554" s="16" t="str">
        <f t="shared" si="124"/>
        <v/>
      </c>
      <c r="AU554" s="15" t="str">
        <f t="shared" si="125"/>
        <v/>
      </c>
      <c r="AV554" s="15" t="str">
        <f t="shared" si="126"/>
        <v/>
      </c>
      <c r="AW554" s="28"/>
      <c r="AX554" s="85" t="str">
        <f>IF(J554=Dropdown!$E$6,AG554,"")</f>
        <v/>
      </c>
      <c r="AY554" s="85" t="str">
        <f>IF(J554=Dropdown!$E$7,AG554,"")</f>
        <v/>
      </c>
      <c r="AZ554" s="85" t="str">
        <f>IF(J554=Dropdown!$E$8,AG554,"")</f>
        <v/>
      </c>
      <c r="BA554" s="85" t="str">
        <f>IF(J554=Dropdown!$E$9,AG554,"")</f>
        <v/>
      </c>
      <c r="BB554" s="85" t="str">
        <f>IF(J554=Dropdown!$E$10,AG554,"")</f>
        <v/>
      </c>
      <c r="BC554" s="85" t="str">
        <f>IF(J554=Dropdown!$E$11,AG554,"")</f>
        <v/>
      </c>
      <c r="BD554" s="85" t="str">
        <f>IF(J554=Dropdown!$E$12,AG554,"")</f>
        <v/>
      </c>
      <c r="BE554" s="85" t="str">
        <f>IF(J554=Dropdown!$E$13,AG554,"")</f>
        <v/>
      </c>
    </row>
    <row r="555" spans="1:57" ht="15.75" customHeight="1" x14ac:dyDescent="0.2">
      <c r="A555" s="238"/>
      <c r="B555" s="239"/>
      <c r="C555" s="240"/>
      <c r="D555" s="241"/>
      <c r="E555" s="242"/>
      <c r="F555" s="241"/>
      <c r="G555" s="242"/>
      <c r="H555" s="243"/>
      <c r="I555" s="244"/>
      <c r="J555" s="230"/>
      <c r="K555" s="231"/>
      <c r="L555" s="231"/>
      <c r="M555" s="231"/>
      <c r="N555" s="231"/>
      <c r="O555" s="231"/>
      <c r="P555" s="232"/>
      <c r="Q555" s="233"/>
      <c r="R555" s="233"/>
      <c r="S555" s="233"/>
      <c r="T555" s="233"/>
      <c r="U555" s="233"/>
      <c r="V555" s="233"/>
      <c r="W555" s="233"/>
      <c r="X555" s="233"/>
      <c r="Y555" s="233"/>
      <c r="Z555" s="233"/>
      <c r="AA555" s="233"/>
      <c r="AB555" s="233"/>
      <c r="AC555" s="233"/>
      <c r="AD555" s="233"/>
      <c r="AE555" s="233"/>
      <c r="AF555" s="233"/>
      <c r="AG555" s="97" t="str">
        <f t="shared" si="127"/>
        <v>0:00</v>
      </c>
      <c r="AH555" s="98"/>
      <c r="AJ555" s="16" t="str">
        <f t="shared" si="114"/>
        <v/>
      </c>
      <c r="AK555" s="16" t="str">
        <f t="shared" si="115"/>
        <v/>
      </c>
      <c r="AL555" s="16" t="str">
        <f t="shared" si="116"/>
        <v/>
      </c>
      <c r="AM555" s="16" t="str">
        <f t="shared" si="117"/>
        <v/>
      </c>
      <c r="AN555" s="16" t="str">
        <f t="shared" si="118"/>
        <v/>
      </c>
      <c r="AO555" s="16" t="str">
        <f t="shared" si="119"/>
        <v/>
      </c>
      <c r="AP555" s="16" t="str">
        <f t="shared" si="120"/>
        <v/>
      </c>
      <c r="AQ555" s="16" t="str">
        <f t="shared" si="121"/>
        <v/>
      </c>
      <c r="AR555" s="16" t="str">
        <f t="shared" si="122"/>
        <v/>
      </c>
      <c r="AS555" s="16" t="str">
        <f t="shared" si="123"/>
        <v/>
      </c>
      <c r="AT555" s="16" t="str">
        <f t="shared" si="124"/>
        <v/>
      </c>
      <c r="AU555" s="15" t="str">
        <f t="shared" si="125"/>
        <v/>
      </c>
      <c r="AV555" s="15" t="str">
        <f t="shared" si="126"/>
        <v/>
      </c>
      <c r="AW555" s="28"/>
      <c r="AX555" s="84" t="str">
        <f>IF(J555=Dropdown!$E$6,AG555,"")</f>
        <v/>
      </c>
      <c r="AY555" s="84" t="str">
        <f>IF(J555=Dropdown!$E$7,AG555,"")</f>
        <v/>
      </c>
      <c r="AZ555" s="85" t="str">
        <f>IF(J555=Dropdown!$E$8,AG555,"")</f>
        <v/>
      </c>
      <c r="BA555" s="84" t="str">
        <f>IF(J555=Dropdown!$E$9,AG555,"")</f>
        <v/>
      </c>
      <c r="BB555" s="85" t="str">
        <f>IF(J555=Dropdown!$E$10,AG555,"")</f>
        <v/>
      </c>
      <c r="BC555" s="84" t="str">
        <f>IF(J555=Dropdown!$E$11,AG555,"")</f>
        <v/>
      </c>
      <c r="BD555" s="85" t="str">
        <f>IF(J555=Dropdown!$E$12,AG555,"")</f>
        <v/>
      </c>
      <c r="BE555" s="85" t="str">
        <f>IF(J555=Dropdown!$E$13,AG555,"")</f>
        <v/>
      </c>
    </row>
    <row r="556" spans="1:57" ht="15.75" customHeight="1" x14ac:dyDescent="0.2">
      <c r="A556" s="238"/>
      <c r="B556" s="239"/>
      <c r="C556" s="240"/>
      <c r="D556" s="241"/>
      <c r="E556" s="242"/>
      <c r="F556" s="241"/>
      <c r="G556" s="242"/>
      <c r="H556" s="243"/>
      <c r="I556" s="244"/>
      <c r="J556" s="230"/>
      <c r="K556" s="231"/>
      <c r="L556" s="231"/>
      <c r="M556" s="231"/>
      <c r="N556" s="231"/>
      <c r="O556" s="231"/>
      <c r="P556" s="232"/>
      <c r="Q556" s="233"/>
      <c r="R556" s="233"/>
      <c r="S556" s="233"/>
      <c r="T556" s="233"/>
      <c r="U556" s="233"/>
      <c r="V556" s="233"/>
      <c r="W556" s="233"/>
      <c r="X556" s="233"/>
      <c r="Y556" s="233"/>
      <c r="Z556" s="233"/>
      <c r="AA556" s="233"/>
      <c r="AB556" s="233"/>
      <c r="AC556" s="233"/>
      <c r="AD556" s="233"/>
      <c r="AE556" s="233"/>
      <c r="AF556" s="233"/>
      <c r="AG556" s="97" t="str">
        <f t="shared" si="127"/>
        <v>0:00</v>
      </c>
      <c r="AH556" s="98"/>
      <c r="AJ556" s="16" t="str">
        <f t="shared" si="114"/>
        <v/>
      </c>
      <c r="AK556" s="16" t="str">
        <f t="shared" si="115"/>
        <v/>
      </c>
      <c r="AL556" s="16" t="str">
        <f t="shared" si="116"/>
        <v/>
      </c>
      <c r="AM556" s="16" t="str">
        <f t="shared" si="117"/>
        <v/>
      </c>
      <c r="AN556" s="16" t="str">
        <f t="shared" si="118"/>
        <v/>
      </c>
      <c r="AO556" s="16" t="str">
        <f t="shared" si="119"/>
        <v/>
      </c>
      <c r="AP556" s="16" t="str">
        <f t="shared" si="120"/>
        <v/>
      </c>
      <c r="AQ556" s="16" t="str">
        <f t="shared" si="121"/>
        <v/>
      </c>
      <c r="AR556" s="16" t="str">
        <f t="shared" si="122"/>
        <v/>
      </c>
      <c r="AS556" s="16" t="str">
        <f t="shared" si="123"/>
        <v/>
      </c>
      <c r="AT556" s="16" t="str">
        <f t="shared" si="124"/>
        <v/>
      </c>
      <c r="AU556" s="15" t="str">
        <f t="shared" si="125"/>
        <v/>
      </c>
      <c r="AV556" s="15" t="str">
        <f t="shared" si="126"/>
        <v/>
      </c>
      <c r="AW556" s="28"/>
      <c r="AX556" s="85" t="str">
        <f>IF(J556=Dropdown!$E$6,AG556,"")</f>
        <v/>
      </c>
      <c r="AY556" s="85" t="str">
        <f>IF(J556=Dropdown!$E$7,AG556,"")</f>
        <v/>
      </c>
      <c r="AZ556" s="85" t="str">
        <f>IF(J556=Dropdown!$E$8,AG556,"")</f>
        <v/>
      </c>
      <c r="BA556" s="85" t="str">
        <f>IF(J556=Dropdown!$E$9,AG556,"")</f>
        <v/>
      </c>
      <c r="BB556" s="85" t="str">
        <f>IF(J556=Dropdown!$E$10,AG556,"")</f>
        <v/>
      </c>
      <c r="BC556" s="85" t="str">
        <f>IF(J556=Dropdown!$E$11,AG556,"")</f>
        <v/>
      </c>
      <c r="BD556" s="85" t="str">
        <f>IF(J556=Dropdown!$E$12,AG556,"")</f>
        <v/>
      </c>
      <c r="BE556" s="85" t="str">
        <f>IF(J556=Dropdown!$E$13,AG556,"")</f>
        <v/>
      </c>
    </row>
    <row r="557" spans="1:57" ht="15.75" customHeight="1" x14ac:dyDescent="0.2">
      <c r="A557" s="238"/>
      <c r="B557" s="239"/>
      <c r="C557" s="240"/>
      <c r="D557" s="241"/>
      <c r="E557" s="242"/>
      <c r="F557" s="241"/>
      <c r="G557" s="242"/>
      <c r="H557" s="243"/>
      <c r="I557" s="244"/>
      <c r="J557" s="230"/>
      <c r="K557" s="231"/>
      <c r="L557" s="231"/>
      <c r="M557" s="231"/>
      <c r="N557" s="231"/>
      <c r="O557" s="231"/>
      <c r="P557" s="232"/>
      <c r="Q557" s="233"/>
      <c r="R557" s="233"/>
      <c r="S557" s="233"/>
      <c r="T557" s="233"/>
      <c r="U557" s="233"/>
      <c r="V557" s="233"/>
      <c r="W557" s="233"/>
      <c r="X557" s="233"/>
      <c r="Y557" s="233"/>
      <c r="Z557" s="233"/>
      <c r="AA557" s="233"/>
      <c r="AB557" s="233"/>
      <c r="AC557" s="233"/>
      <c r="AD557" s="233"/>
      <c r="AE557" s="233"/>
      <c r="AF557" s="233"/>
      <c r="AG557" s="97" t="str">
        <f t="shared" si="127"/>
        <v>0:00</v>
      </c>
      <c r="AH557" s="98"/>
      <c r="AJ557" s="16" t="str">
        <f t="shared" si="114"/>
        <v/>
      </c>
      <c r="AK557" s="16" t="str">
        <f t="shared" si="115"/>
        <v/>
      </c>
      <c r="AL557" s="16" t="str">
        <f t="shared" si="116"/>
        <v/>
      </c>
      <c r="AM557" s="16" t="str">
        <f t="shared" si="117"/>
        <v/>
      </c>
      <c r="AN557" s="16" t="str">
        <f t="shared" si="118"/>
        <v/>
      </c>
      <c r="AO557" s="16" t="str">
        <f t="shared" si="119"/>
        <v/>
      </c>
      <c r="AP557" s="16" t="str">
        <f t="shared" si="120"/>
        <v/>
      </c>
      <c r="AQ557" s="16" t="str">
        <f t="shared" si="121"/>
        <v/>
      </c>
      <c r="AR557" s="16" t="str">
        <f t="shared" si="122"/>
        <v/>
      </c>
      <c r="AS557" s="16" t="str">
        <f t="shared" si="123"/>
        <v/>
      </c>
      <c r="AT557" s="16" t="str">
        <f t="shared" si="124"/>
        <v/>
      </c>
      <c r="AU557" s="15" t="str">
        <f t="shared" si="125"/>
        <v/>
      </c>
      <c r="AV557" s="15" t="str">
        <f t="shared" si="126"/>
        <v/>
      </c>
      <c r="AW557" s="28"/>
      <c r="AX557" s="85" t="str">
        <f>IF(J557=Dropdown!$E$6,AG557,"")</f>
        <v/>
      </c>
      <c r="AY557" s="85" t="str">
        <f>IF(J557=Dropdown!$E$7,AG557,"")</f>
        <v/>
      </c>
      <c r="AZ557" s="85" t="str">
        <f>IF(J557=Dropdown!$E$8,AG557,"")</f>
        <v/>
      </c>
      <c r="BA557" s="85" t="str">
        <f>IF(J557=Dropdown!$E$9,AG557,"")</f>
        <v/>
      </c>
      <c r="BB557" s="85" t="str">
        <f>IF(J557=Dropdown!$E$10,AG557,"")</f>
        <v/>
      </c>
      <c r="BC557" s="85" t="str">
        <f>IF(J557=Dropdown!$E$11,AG557,"")</f>
        <v/>
      </c>
      <c r="BD557" s="84" t="str">
        <f>IF(J557=Dropdown!$E$12,AG557,"")</f>
        <v/>
      </c>
      <c r="BE557" s="84" t="str">
        <f>IF(J557=Dropdown!$E$13,AG557,"")</f>
        <v/>
      </c>
    </row>
    <row r="558" spans="1:57" ht="15.75" customHeight="1" x14ac:dyDescent="0.2">
      <c r="A558" s="238"/>
      <c r="B558" s="239"/>
      <c r="C558" s="240"/>
      <c r="D558" s="241"/>
      <c r="E558" s="242"/>
      <c r="F558" s="241"/>
      <c r="G558" s="242"/>
      <c r="H558" s="243"/>
      <c r="I558" s="244"/>
      <c r="J558" s="230"/>
      <c r="K558" s="231"/>
      <c r="L558" s="231"/>
      <c r="M558" s="231"/>
      <c r="N558" s="231"/>
      <c r="O558" s="231"/>
      <c r="P558" s="232"/>
      <c r="Q558" s="233"/>
      <c r="R558" s="233"/>
      <c r="S558" s="233"/>
      <c r="T558" s="233"/>
      <c r="U558" s="233"/>
      <c r="V558" s="233"/>
      <c r="W558" s="233"/>
      <c r="X558" s="233"/>
      <c r="Y558" s="233"/>
      <c r="Z558" s="233"/>
      <c r="AA558" s="233"/>
      <c r="AB558" s="233"/>
      <c r="AC558" s="233"/>
      <c r="AD558" s="233"/>
      <c r="AE558" s="233"/>
      <c r="AF558" s="233"/>
      <c r="AG558" s="97" t="str">
        <f t="shared" si="127"/>
        <v>0:00</v>
      </c>
      <c r="AH558" s="98"/>
      <c r="AJ558" s="16" t="str">
        <f t="shared" si="114"/>
        <v/>
      </c>
      <c r="AK558" s="16" t="str">
        <f t="shared" si="115"/>
        <v/>
      </c>
      <c r="AL558" s="16" t="str">
        <f t="shared" si="116"/>
        <v/>
      </c>
      <c r="AM558" s="16" t="str">
        <f t="shared" si="117"/>
        <v/>
      </c>
      <c r="AN558" s="16" t="str">
        <f t="shared" si="118"/>
        <v/>
      </c>
      <c r="AO558" s="16" t="str">
        <f t="shared" si="119"/>
        <v/>
      </c>
      <c r="AP558" s="16" t="str">
        <f t="shared" si="120"/>
        <v/>
      </c>
      <c r="AQ558" s="16" t="str">
        <f t="shared" si="121"/>
        <v/>
      </c>
      <c r="AR558" s="16" t="str">
        <f t="shared" si="122"/>
        <v/>
      </c>
      <c r="AS558" s="16" t="str">
        <f t="shared" si="123"/>
        <v/>
      </c>
      <c r="AT558" s="16" t="str">
        <f t="shared" si="124"/>
        <v/>
      </c>
      <c r="AU558" s="15" t="str">
        <f t="shared" si="125"/>
        <v/>
      </c>
      <c r="AV558" s="15" t="str">
        <f t="shared" si="126"/>
        <v/>
      </c>
      <c r="AW558" s="28"/>
      <c r="AX558" s="84" t="str">
        <f>IF(J558=Dropdown!$E$6,AG558,"")</f>
        <v/>
      </c>
      <c r="AY558" s="84" t="str">
        <f>IF(J558=Dropdown!$E$7,AG558,"")</f>
        <v/>
      </c>
      <c r="AZ558" s="84" t="str">
        <f>IF(J558=Dropdown!$E$8,AG558,"")</f>
        <v/>
      </c>
      <c r="BA558" s="84" t="str">
        <f>IF(J558=Dropdown!$E$9,AG558,"")</f>
        <v/>
      </c>
      <c r="BB558" s="84" t="str">
        <f>IF(J558=Dropdown!$E$10,AG558,"")</f>
        <v/>
      </c>
      <c r="BC558" s="85" t="str">
        <f>IF(J558=Dropdown!$E$11,AG558,"")</f>
        <v/>
      </c>
      <c r="BD558" s="85" t="str">
        <f>IF(J558=Dropdown!$E$12,AG558,"")</f>
        <v/>
      </c>
      <c r="BE558" s="85" t="str">
        <f>IF(J558=Dropdown!$E$13,AG558,"")</f>
        <v/>
      </c>
    </row>
    <row r="559" spans="1:57" ht="15.75" customHeight="1" x14ac:dyDescent="0.2">
      <c r="A559" s="238"/>
      <c r="B559" s="239"/>
      <c r="C559" s="240"/>
      <c r="D559" s="241"/>
      <c r="E559" s="242"/>
      <c r="F559" s="241"/>
      <c r="G559" s="242"/>
      <c r="H559" s="243"/>
      <c r="I559" s="244"/>
      <c r="J559" s="230"/>
      <c r="K559" s="231"/>
      <c r="L559" s="231"/>
      <c r="M559" s="231"/>
      <c r="N559" s="231"/>
      <c r="O559" s="231"/>
      <c r="P559" s="232"/>
      <c r="Q559" s="233"/>
      <c r="R559" s="233"/>
      <c r="S559" s="233"/>
      <c r="T559" s="233"/>
      <c r="U559" s="233"/>
      <c r="V559" s="233"/>
      <c r="W559" s="233"/>
      <c r="X559" s="233"/>
      <c r="Y559" s="233"/>
      <c r="Z559" s="233"/>
      <c r="AA559" s="233"/>
      <c r="AB559" s="233"/>
      <c r="AC559" s="233"/>
      <c r="AD559" s="233"/>
      <c r="AE559" s="233"/>
      <c r="AF559" s="233"/>
      <c r="AG559" s="97" t="str">
        <f t="shared" si="127"/>
        <v>0:00</v>
      </c>
      <c r="AH559" s="98"/>
      <c r="AJ559" s="16" t="str">
        <f t="shared" si="114"/>
        <v/>
      </c>
      <c r="AK559" s="16" t="str">
        <f t="shared" si="115"/>
        <v/>
      </c>
      <c r="AL559" s="16" t="str">
        <f t="shared" si="116"/>
        <v/>
      </c>
      <c r="AM559" s="16" t="str">
        <f t="shared" si="117"/>
        <v/>
      </c>
      <c r="AN559" s="16" t="str">
        <f t="shared" si="118"/>
        <v/>
      </c>
      <c r="AO559" s="16" t="str">
        <f t="shared" si="119"/>
        <v/>
      </c>
      <c r="AP559" s="16" t="str">
        <f t="shared" si="120"/>
        <v/>
      </c>
      <c r="AQ559" s="16" t="str">
        <f t="shared" si="121"/>
        <v/>
      </c>
      <c r="AR559" s="16" t="str">
        <f t="shared" si="122"/>
        <v/>
      </c>
      <c r="AS559" s="16" t="str">
        <f t="shared" si="123"/>
        <v/>
      </c>
      <c r="AT559" s="16" t="str">
        <f t="shared" si="124"/>
        <v/>
      </c>
      <c r="AU559" s="15" t="str">
        <f t="shared" si="125"/>
        <v/>
      </c>
      <c r="AV559" s="15" t="str">
        <f t="shared" si="126"/>
        <v/>
      </c>
      <c r="AW559" s="28"/>
      <c r="AX559" s="85" t="str">
        <f>IF(J559=Dropdown!$E$6,AG559,"")</f>
        <v/>
      </c>
      <c r="AY559" s="85" t="str">
        <f>IF(J559=Dropdown!$E$7,AG559,"")</f>
        <v/>
      </c>
      <c r="AZ559" s="85" t="str">
        <f>IF(J559=Dropdown!$E$8,AG559,"")</f>
        <v/>
      </c>
      <c r="BA559" s="85" t="str">
        <f>IF(J559=Dropdown!$E$9,AG559,"")</f>
        <v/>
      </c>
      <c r="BB559" s="85" t="str">
        <f>IF(J559=Dropdown!$E$10,AG559,"")</f>
        <v/>
      </c>
      <c r="BC559" s="85" t="str">
        <f>IF(J559=Dropdown!$E$11,AG559,"")</f>
        <v/>
      </c>
      <c r="BD559" s="85" t="str">
        <f>IF(J559=Dropdown!$E$12,AG559,"")</f>
        <v/>
      </c>
      <c r="BE559" s="85" t="str">
        <f>IF(J559=Dropdown!$E$13,AG559,"")</f>
        <v/>
      </c>
    </row>
    <row r="560" spans="1:57" ht="15.75" customHeight="1" x14ac:dyDescent="0.2">
      <c r="A560" s="238"/>
      <c r="B560" s="239"/>
      <c r="C560" s="240"/>
      <c r="D560" s="241"/>
      <c r="E560" s="242"/>
      <c r="F560" s="241"/>
      <c r="G560" s="242"/>
      <c r="H560" s="243"/>
      <c r="I560" s="244"/>
      <c r="J560" s="230"/>
      <c r="K560" s="231"/>
      <c r="L560" s="231"/>
      <c r="M560" s="231"/>
      <c r="N560" s="231"/>
      <c r="O560" s="231"/>
      <c r="P560" s="232"/>
      <c r="Q560" s="233"/>
      <c r="R560" s="233"/>
      <c r="S560" s="233"/>
      <c r="T560" s="233"/>
      <c r="U560" s="233"/>
      <c r="V560" s="233"/>
      <c r="W560" s="233"/>
      <c r="X560" s="233"/>
      <c r="Y560" s="233"/>
      <c r="Z560" s="233"/>
      <c r="AA560" s="233"/>
      <c r="AB560" s="233"/>
      <c r="AC560" s="233"/>
      <c r="AD560" s="233"/>
      <c r="AE560" s="233"/>
      <c r="AF560" s="233"/>
      <c r="AG560" s="97" t="str">
        <f t="shared" si="127"/>
        <v>0:00</v>
      </c>
      <c r="AH560" s="98"/>
      <c r="AJ560" s="16" t="str">
        <f t="shared" si="114"/>
        <v/>
      </c>
      <c r="AK560" s="16" t="str">
        <f t="shared" si="115"/>
        <v/>
      </c>
      <c r="AL560" s="16" t="str">
        <f t="shared" si="116"/>
        <v/>
      </c>
      <c r="AM560" s="16" t="str">
        <f t="shared" si="117"/>
        <v/>
      </c>
      <c r="AN560" s="16" t="str">
        <f t="shared" si="118"/>
        <v/>
      </c>
      <c r="AO560" s="16" t="str">
        <f t="shared" si="119"/>
        <v/>
      </c>
      <c r="AP560" s="16" t="str">
        <f t="shared" si="120"/>
        <v/>
      </c>
      <c r="AQ560" s="16" t="str">
        <f t="shared" si="121"/>
        <v/>
      </c>
      <c r="AR560" s="16" t="str">
        <f t="shared" si="122"/>
        <v/>
      </c>
      <c r="AS560" s="16" t="str">
        <f t="shared" si="123"/>
        <v/>
      </c>
      <c r="AT560" s="16" t="str">
        <f t="shared" si="124"/>
        <v/>
      </c>
      <c r="AU560" s="15" t="str">
        <f t="shared" si="125"/>
        <v/>
      </c>
      <c r="AV560" s="15" t="str">
        <f t="shared" si="126"/>
        <v/>
      </c>
      <c r="AW560" s="28"/>
      <c r="AX560" s="85" t="str">
        <f>IF(J560=Dropdown!$E$6,AG560,"")</f>
        <v/>
      </c>
      <c r="AY560" s="85" t="str">
        <f>IF(J560=Dropdown!$E$7,AG560,"")</f>
        <v/>
      </c>
      <c r="AZ560" s="85" t="str">
        <f>IF(J560=Dropdown!$E$8,AG560,"")</f>
        <v/>
      </c>
      <c r="BA560" s="85" t="str">
        <f>IF(J560=Dropdown!$E$9,AG560,"")</f>
        <v/>
      </c>
      <c r="BB560" s="85" t="str">
        <f>IF(J560=Dropdown!$E$10,AG560,"")</f>
        <v/>
      </c>
      <c r="BC560" s="85" t="str">
        <f>IF(J560=Dropdown!$E$11,AG560,"")</f>
        <v/>
      </c>
      <c r="BD560" s="85" t="str">
        <f>IF(J560=Dropdown!$E$12,AG560,"")</f>
        <v/>
      </c>
      <c r="BE560" s="85" t="str">
        <f>IF(J560=Dropdown!$E$13,AG560,"")</f>
        <v/>
      </c>
    </row>
    <row r="561" spans="1:57" ht="15.75" customHeight="1" x14ac:dyDescent="0.2">
      <c r="A561" s="238"/>
      <c r="B561" s="239"/>
      <c r="C561" s="240"/>
      <c r="D561" s="241"/>
      <c r="E561" s="242"/>
      <c r="F561" s="241"/>
      <c r="G561" s="242"/>
      <c r="H561" s="243"/>
      <c r="I561" s="244"/>
      <c r="J561" s="230"/>
      <c r="K561" s="231"/>
      <c r="L561" s="231"/>
      <c r="M561" s="231"/>
      <c r="N561" s="231"/>
      <c r="O561" s="231"/>
      <c r="P561" s="232"/>
      <c r="Q561" s="233"/>
      <c r="R561" s="233"/>
      <c r="S561" s="233"/>
      <c r="T561" s="233"/>
      <c r="U561" s="233"/>
      <c r="V561" s="233"/>
      <c r="W561" s="233"/>
      <c r="X561" s="233"/>
      <c r="Y561" s="233"/>
      <c r="Z561" s="233"/>
      <c r="AA561" s="233"/>
      <c r="AB561" s="233"/>
      <c r="AC561" s="233"/>
      <c r="AD561" s="233"/>
      <c r="AE561" s="233"/>
      <c r="AF561" s="233"/>
      <c r="AG561" s="97" t="str">
        <f t="shared" si="127"/>
        <v>0:00</v>
      </c>
      <c r="AH561" s="98"/>
      <c r="AJ561" s="16" t="str">
        <f t="shared" si="114"/>
        <v/>
      </c>
      <c r="AK561" s="16" t="str">
        <f t="shared" si="115"/>
        <v/>
      </c>
      <c r="AL561" s="16" t="str">
        <f t="shared" si="116"/>
        <v/>
      </c>
      <c r="AM561" s="16" t="str">
        <f t="shared" si="117"/>
        <v/>
      </c>
      <c r="AN561" s="16" t="str">
        <f t="shared" si="118"/>
        <v/>
      </c>
      <c r="AO561" s="16" t="str">
        <f t="shared" si="119"/>
        <v/>
      </c>
      <c r="AP561" s="16" t="str">
        <f t="shared" si="120"/>
        <v/>
      </c>
      <c r="AQ561" s="16" t="str">
        <f t="shared" si="121"/>
        <v/>
      </c>
      <c r="AR561" s="16" t="str">
        <f t="shared" si="122"/>
        <v/>
      </c>
      <c r="AS561" s="16" t="str">
        <f t="shared" si="123"/>
        <v/>
      </c>
      <c r="AT561" s="16" t="str">
        <f t="shared" si="124"/>
        <v/>
      </c>
      <c r="AU561" s="15" t="str">
        <f t="shared" si="125"/>
        <v/>
      </c>
      <c r="AV561" s="15" t="str">
        <f t="shared" si="126"/>
        <v/>
      </c>
      <c r="AW561" s="28"/>
      <c r="AX561" s="84" t="str">
        <f>IF(J561=Dropdown!$E$6,AG561,"")</f>
        <v/>
      </c>
      <c r="AY561" s="84" t="str">
        <f>IF(J561=Dropdown!$E$7,AG561,"")</f>
        <v/>
      </c>
      <c r="AZ561" s="85" t="str">
        <f>IF(J561=Dropdown!$E$8,AG561,"")</f>
        <v/>
      </c>
      <c r="BA561" s="84" t="str">
        <f>IF(J561=Dropdown!$E$9,AG561,"")</f>
        <v/>
      </c>
      <c r="BB561" s="85" t="str">
        <f>IF(J561=Dropdown!$E$10,AG561,"")</f>
        <v/>
      </c>
      <c r="BC561" s="84" t="str">
        <f>IF(J561=Dropdown!$E$11,AG561,"")</f>
        <v/>
      </c>
      <c r="BD561" s="84" t="str">
        <f>IF(J561=Dropdown!$E$12,AG561,"")</f>
        <v/>
      </c>
      <c r="BE561" s="84" t="str">
        <f>IF(J561=Dropdown!$E$13,AG561,"")</f>
        <v/>
      </c>
    </row>
    <row r="562" spans="1:57" ht="15.75" customHeight="1" x14ac:dyDescent="0.2">
      <c r="A562" s="238"/>
      <c r="B562" s="239"/>
      <c r="C562" s="240"/>
      <c r="D562" s="241"/>
      <c r="E562" s="242"/>
      <c r="F562" s="241"/>
      <c r="G562" s="242"/>
      <c r="H562" s="243"/>
      <c r="I562" s="244"/>
      <c r="J562" s="230"/>
      <c r="K562" s="231"/>
      <c r="L562" s="231"/>
      <c r="M562" s="231"/>
      <c r="N562" s="231"/>
      <c r="O562" s="231"/>
      <c r="P562" s="232"/>
      <c r="Q562" s="233"/>
      <c r="R562" s="233"/>
      <c r="S562" s="233"/>
      <c r="T562" s="233"/>
      <c r="U562" s="233"/>
      <c r="V562" s="233"/>
      <c r="W562" s="233"/>
      <c r="X562" s="233"/>
      <c r="Y562" s="233"/>
      <c r="Z562" s="233"/>
      <c r="AA562" s="233"/>
      <c r="AB562" s="233"/>
      <c r="AC562" s="233"/>
      <c r="AD562" s="233"/>
      <c r="AE562" s="233"/>
      <c r="AF562" s="233"/>
      <c r="AG562" s="97" t="str">
        <f t="shared" si="127"/>
        <v>0:00</v>
      </c>
      <c r="AH562" s="98"/>
      <c r="AJ562" s="16" t="str">
        <f t="shared" si="114"/>
        <v/>
      </c>
      <c r="AK562" s="16" t="str">
        <f t="shared" si="115"/>
        <v/>
      </c>
      <c r="AL562" s="16" t="str">
        <f t="shared" si="116"/>
        <v/>
      </c>
      <c r="AM562" s="16" t="str">
        <f t="shared" si="117"/>
        <v/>
      </c>
      <c r="AN562" s="16" t="str">
        <f t="shared" si="118"/>
        <v/>
      </c>
      <c r="AO562" s="16" t="str">
        <f t="shared" si="119"/>
        <v/>
      </c>
      <c r="AP562" s="16" t="str">
        <f t="shared" si="120"/>
        <v/>
      </c>
      <c r="AQ562" s="16" t="str">
        <f t="shared" si="121"/>
        <v/>
      </c>
      <c r="AR562" s="16" t="str">
        <f t="shared" si="122"/>
        <v/>
      </c>
      <c r="AS562" s="16" t="str">
        <f t="shared" si="123"/>
        <v/>
      </c>
      <c r="AT562" s="16" t="str">
        <f t="shared" si="124"/>
        <v/>
      </c>
      <c r="AU562" s="15" t="str">
        <f t="shared" si="125"/>
        <v/>
      </c>
      <c r="AV562" s="15" t="str">
        <f t="shared" si="126"/>
        <v/>
      </c>
      <c r="AW562" s="28"/>
      <c r="AX562" s="85" t="str">
        <f>IF(J562=Dropdown!$E$6,AG562,"")</f>
        <v/>
      </c>
      <c r="AY562" s="85" t="str">
        <f>IF(J562=Dropdown!$E$7,AG562,"")</f>
        <v/>
      </c>
      <c r="AZ562" s="85" t="str">
        <f>IF(J562=Dropdown!$E$8,AG562,"")</f>
        <v/>
      </c>
      <c r="BA562" s="85" t="str">
        <f>IF(J562=Dropdown!$E$9,AG562,"")</f>
        <v/>
      </c>
      <c r="BB562" s="85" t="str">
        <f>IF(J562=Dropdown!$E$10,AG562,"")</f>
        <v/>
      </c>
      <c r="BC562" s="85" t="str">
        <f>IF(J562=Dropdown!$E$11,AG562,"")</f>
        <v/>
      </c>
      <c r="BD562" s="85" t="str">
        <f>IF(J562=Dropdown!$E$12,AG562,"")</f>
        <v/>
      </c>
      <c r="BE562" s="85" t="str">
        <f>IF(J562=Dropdown!$E$13,AG562,"")</f>
        <v/>
      </c>
    </row>
    <row r="563" spans="1:57" ht="15.75" customHeight="1" x14ac:dyDescent="0.2">
      <c r="A563" s="238"/>
      <c r="B563" s="239"/>
      <c r="C563" s="240"/>
      <c r="D563" s="241"/>
      <c r="E563" s="242"/>
      <c r="F563" s="241"/>
      <c r="G563" s="242"/>
      <c r="H563" s="243"/>
      <c r="I563" s="244"/>
      <c r="J563" s="230"/>
      <c r="K563" s="231"/>
      <c r="L563" s="231"/>
      <c r="M563" s="231"/>
      <c r="N563" s="231"/>
      <c r="O563" s="231"/>
      <c r="P563" s="232"/>
      <c r="Q563" s="233"/>
      <c r="R563" s="233"/>
      <c r="S563" s="233"/>
      <c r="T563" s="233"/>
      <c r="U563" s="233"/>
      <c r="V563" s="233"/>
      <c r="W563" s="233"/>
      <c r="X563" s="233"/>
      <c r="Y563" s="233"/>
      <c r="Z563" s="233"/>
      <c r="AA563" s="233"/>
      <c r="AB563" s="233"/>
      <c r="AC563" s="233"/>
      <c r="AD563" s="233"/>
      <c r="AE563" s="233"/>
      <c r="AF563" s="233"/>
      <c r="AG563" s="97" t="str">
        <f t="shared" si="127"/>
        <v>0:00</v>
      </c>
      <c r="AH563" s="98"/>
      <c r="AJ563" s="16" t="str">
        <f t="shared" si="114"/>
        <v/>
      </c>
      <c r="AK563" s="16" t="str">
        <f t="shared" si="115"/>
        <v/>
      </c>
      <c r="AL563" s="16" t="str">
        <f t="shared" si="116"/>
        <v/>
      </c>
      <c r="AM563" s="16" t="str">
        <f t="shared" si="117"/>
        <v/>
      </c>
      <c r="AN563" s="16" t="str">
        <f t="shared" si="118"/>
        <v/>
      </c>
      <c r="AO563" s="16" t="str">
        <f t="shared" si="119"/>
        <v/>
      </c>
      <c r="AP563" s="16" t="str">
        <f t="shared" si="120"/>
        <v/>
      </c>
      <c r="AQ563" s="16" t="str">
        <f t="shared" si="121"/>
        <v/>
      </c>
      <c r="AR563" s="16" t="str">
        <f t="shared" si="122"/>
        <v/>
      </c>
      <c r="AS563" s="16" t="str">
        <f t="shared" si="123"/>
        <v/>
      </c>
      <c r="AT563" s="16" t="str">
        <f t="shared" si="124"/>
        <v/>
      </c>
      <c r="AU563" s="15" t="str">
        <f t="shared" si="125"/>
        <v/>
      </c>
      <c r="AV563" s="15" t="str">
        <f t="shared" si="126"/>
        <v/>
      </c>
      <c r="AW563" s="28"/>
      <c r="AX563" s="85" t="str">
        <f>IF(J563=Dropdown!$E$6,AG563,"")</f>
        <v/>
      </c>
      <c r="AY563" s="85" t="str">
        <f>IF(J563=Dropdown!$E$7,AG563,"")</f>
        <v/>
      </c>
      <c r="AZ563" s="85" t="str">
        <f>IF(J563=Dropdown!$E$8,AG563,"")</f>
        <v/>
      </c>
      <c r="BA563" s="85" t="str">
        <f>IF(J563=Dropdown!$E$9,AG563,"")</f>
        <v/>
      </c>
      <c r="BB563" s="84" t="str">
        <f>IF(J563=Dropdown!$E$10,AG563,"")</f>
        <v/>
      </c>
      <c r="BC563" s="85" t="str">
        <f>IF(J563=Dropdown!$E$11,AG563,"")</f>
        <v/>
      </c>
      <c r="BD563" s="85" t="str">
        <f>IF(J563=Dropdown!$E$12,AG563,"")</f>
        <v/>
      </c>
      <c r="BE563" s="85" t="str">
        <f>IF(J563=Dropdown!$E$13,AG563,"")</f>
        <v/>
      </c>
    </row>
    <row r="564" spans="1:57" ht="15.75" customHeight="1" x14ac:dyDescent="0.2">
      <c r="A564" s="238"/>
      <c r="B564" s="239"/>
      <c r="C564" s="240"/>
      <c r="D564" s="241"/>
      <c r="E564" s="242"/>
      <c r="F564" s="241"/>
      <c r="G564" s="242"/>
      <c r="H564" s="243"/>
      <c r="I564" s="244"/>
      <c r="J564" s="230"/>
      <c r="K564" s="231"/>
      <c r="L564" s="231"/>
      <c r="M564" s="231"/>
      <c r="N564" s="231"/>
      <c r="O564" s="231"/>
      <c r="P564" s="232"/>
      <c r="Q564" s="233"/>
      <c r="R564" s="233"/>
      <c r="S564" s="233"/>
      <c r="T564" s="233"/>
      <c r="U564" s="233"/>
      <c r="V564" s="233"/>
      <c r="W564" s="233"/>
      <c r="X564" s="233"/>
      <c r="Y564" s="233"/>
      <c r="Z564" s="233"/>
      <c r="AA564" s="233"/>
      <c r="AB564" s="233"/>
      <c r="AC564" s="233"/>
      <c r="AD564" s="233"/>
      <c r="AE564" s="233"/>
      <c r="AF564" s="233"/>
      <c r="AG564" s="97" t="str">
        <f t="shared" si="127"/>
        <v>0:00</v>
      </c>
      <c r="AH564" s="98"/>
      <c r="AJ564" s="16" t="str">
        <f t="shared" si="114"/>
        <v/>
      </c>
      <c r="AK564" s="16" t="str">
        <f t="shared" si="115"/>
        <v/>
      </c>
      <c r="AL564" s="16" t="str">
        <f t="shared" si="116"/>
        <v/>
      </c>
      <c r="AM564" s="16" t="str">
        <f t="shared" si="117"/>
        <v/>
      </c>
      <c r="AN564" s="16" t="str">
        <f t="shared" si="118"/>
        <v/>
      </c>
      <c r="AO564" s="16" t="str">
        <f t="shared" si="119"/>
        <v/>
      </c>
      <c r="AP564" s="16" t="str">
        <f t="shared" si="120"/>
        <v/>
      </c>
      <c r="AQ564" s="16" t="str">
        <f t="shared" si="121"/>
        <v/>
      </c>
      <c r="AR564" s="16" t="str">
        <f t="shared" si="122"/>
        <v/>
      </c>
      <c r="AS564" s="16" t="str">
        <f t="shared" si="123"/>
        <v/>
      </c>
      <c r="AT564" s="16" t="str">
        <f t="shared" si="124"/>
        <v/>
      </c>
      <c r="AU564" s="15" t="str">
        <f t="shared" si="125"/>
        <v/>
      </c>
      <c r="AV564" s="15" t="str">
        <f t="shared" si="126"/>
        <v/>
      </c>
      <c r="AW564" s="28"/>
      <c r="AX564" s="84" t="str">
        <f>IF(J564=Dropdown!$E$6,AG564,"")</f>
        <v/>
      </c>
      <c r="AY564" s="84" t="str">
        <f>IF(J564=Dropdown!$E$7,AG564,"")</f>
        <v/>
      </c>
      <c r="AZ564" s="85" t="str">
        <f>IF(J564=Dropdown!$E$8,AG564,"")</f>
        <v/>
      </c>
      <c r="BA564" s="84" t="str">
        <f>IF(J564=Dropdown!$E$9,AG564,"")</f>
        <v/>
      </c>
      <c r="BB564" s="85" t="str">
        <f>IF(J564=Dropdown!$E$10,AG564,"")</f>
        <v/>
      </c>
      <c r="BC564" s="85" t="str">
        <f>IF(J564=Dropdown!$E$11,AG564,"")</f>
        <v/>
      </c>
      <c r="BD564" s="85" t="str">
        <f>IF(J564=Dropdown!$E$12,AG564,"")</f>
        <v/>
      </c>
      <c r="BE564" s="85" t="str">
        <f>IF(J564=Dropdown!$E$13,AG564,"")</f>
        <v/>
      </c>
    </row>
    <row r="565" spans="1:57" ht="15.75" customHeight="1" x14ac:dyDescent="0.2">
      <c r="A565" s="238"/>
      <c r="B565" s="239"/>
      <c r="C565" s="240"/>
      <c r="D565" s="241"/>
      <c r="E565" s="242"/>
      <c r="F565" s="241"/>
      <c r="G565" s="242"/>
      <c r="H565" s="243"/>
      <c r="I565" s="244"/>
      <c r="J565" s="230"/>
      <c r="K565" s="231"/>
      <c r="L565" s="231"/>
      <c r="M565" s="231"/>
      <c r="N565" s="231"/>
      <c r="O565" s="231"/>
      <c r="P565" s="232"/>
      <c r="Q565" s="233"/>
      <c r="R565" s="233"/>
      <c r="S565" s="233"/>
      <c r="T565" s="233"/>
      <c r="U565" s="233"/>
      <c r="V565" s="233"/>
      <c r="W565" s="233"/>
      <c r="X565" s="233"/>
      <c r="Y565" s="233"/>
      <c r="Z565" s="233"/>
      <c r="AA565" s="233"/>
      <c r="AB565" s="233"/>
      <c r="AC565" s="233"/>
      <c r="AD565" s="233"/>
      <c r="AE565" s="233"/>
      <c r="AF565" s="233"/>
      <c r="AG565" s="97" t="str">
        <f t="shared" si="127"/>
        <v>0:00</v>
      </c>
      <c r="AH565" s="98"/>
      <c r="AJ565" s="16" t="str">
        <f t="shared" si="114"/>
        <v/>
      </c>
      <c r="AK565" s="16" t="str">
        <f t="shared" si="115"/>
        <v/>
      </c>
      <c r="AL565" s="16" t="str">
        <f t="shared" si="116"/>
        <v/>
      </c>
      <c r="AM565" s="16" t="str">
        <f t="shared" si="117"/>
        <v/>
      </c>
      <c r="AN565" s="16" t="str">
        <f t="shared" si="118"/>
        <v/>
      </c>
      <c r="AO565" s="16" t="str">
        <f t="shared" si="119"/>
        <v/>
      </c>
      <c r="AP565" s="16" t="str">
        <f t="shared" si="120"/>
        <v/>
      </c>
      <c r="AQ565" s="16" t="str">
        <f t="shared" si="121"/>
        <v/>
      </c>
      <c r="AR565" s="16" t="str">
        <f t="shared" si="122"/>
        <v/>
      </c>
      <c r="AS565" s="16" t="str">
        <f t="shared" si="123"/>
        <v/>
      </c>
      <c r="AT565" s="16" t="str">
        <f t="shared" si="124"/>
        <v/>
      </c>
      <c r="AU565" s="15" t="str">
        <f t="shared" si="125"/>
        <v/>
      </c>
      <c r="AV565" s="15" t="str">
        <f t="shared" si="126"/>
        <v/>
      </c>
      <c r="AW565" s="28"/>
      <c r="AX565" s="85" t="str">
        <f>IF(J565=Dropdown!$E$6,AG565,"")</f>
        <v/>
      </c>
      <c r="AY565" s="85" t="str">
        <f>IF(J565=Dropdown!$E$7,AG565,"")</f>
        <v/>
      </c>
      <c r="AZ565" s="84" t="str">
        <f>IF(J565=Dropdown!$E$8,AG565,"")</f>
        <v/>
      </c>
      <c r="BA565" s="85" t="str">
        <f>IF(J565=Dropdown!$E$9,AG565,"")</f>
        <v/>
      </c>
      <c r="BB565" s="85" t="str">
        <f>IF(J565=Dropdown!$E$10,AG565,"")</f>
        <v/>
      </c>
      <c r="BC565" s="85" t="str">
        <f>IF(J565=Dropdown!$E$11,AG565,"")</f>
        <v/>
      </c>
      <c r="BD565" s="84" t="str">
        <f>IF(J565=Dropdown!$E$12,AG565,"")</f>
        <v/>
      </c>
      <c r="BE565" s="84" t="str">
        <f>IF(J565=Dropdown!$E$13,AG565,"")</f>
        <v/>
      </c>
    </row>
    <row r="566" spans="1:57" ht="15.75" customHeight="1" x14ac:dyDescent="0.2">
      <c r="A566" s="238"/>
      <c r="B566" s="239"/>
      <c r="C566" s="240"/>
      <c r="D566" s="241"/>
      <c r="E566" s="242"/>
      <c r="F566" s="241"/>
      <c r="G566" s="242"/>
      <c r="H566" s="243"/>
      <c r="I566" s="244"/>
      <c r="J566" s="230"/>
      <c r="K566" s="231"/>
      <c r="L566" s="231"/>
      <c r="M566" s="231"/>
      <c r="N566" s="231"/>
      <c r="O566" s="231"/>
      <c r="P566" s="232"/>
      <c r="Q566" s="233"/>
      <c r="R566" s="233"/>
      <c r="S566" s="233"/>
      <c r="T566" s="233"/>
      <c r="U566" s="233"/>
      <c r="V566" s="233"/>
      <c r="W566" s="233"/>
      <c r="X566" s="233"/>
      <c r="Y566" s="233"/>
      <c r="Z566" s="233"/>
      <c r="AA566" s="233"/>
      <c r="AB566" s="233"/>
      <c r="AC566" s="233"/>
      <c r="AD566" s="233"/>
      <c r="AE566" s="233"/>
      <c r="AF566" s="233"/>
      <c r="AG566" s="97" t="str">
        <f t="shared" si="127"/>
        <v>0:00</v>
      </c>
      <c r="AH566" s="98"/>
      <c r="AJ566" s="16" t="str">
        <f t="shared" si="114"/>
        <v/>
      </c>
      <c r="AK566" s="16" t="str">
        <f t="shared" si="115"/>
        <v/>
      </c>
      <c r="AL566" s="16" t="str">
        <f t="shared" si="116"/>
        <v/>
      </c>
      <c r="AM566" s="16" t="str">
        <f t="shared" si="117"/>
        <v/>
      </c>
      <c r="AN566" s="16" t="str">
        <f t="shared" si="118"/>
        <v/>
      </c>
      <c r="AO566" s="16" t="str">
        <f t="shared" si="119"/>
        <v/>
      </c>
      <c r="AP566" s="16" t="str">
        <f t="shared" si="120"/>
        <v/>
      </c>
      <c r="AQ566" s="16" t="str">
        <f t="shared" si="121"/>
        <v/>
      </c>
      <c r="AR566" s="16" t="str">
        <f t="shared" si="122"/>
        <v/>
      </c>
      <c r="AS566" s="16" t="str">
        <f t="shared" si="123"/>
        <v/>
      </c>
      <c r="AT566" s="16" t="str">
        <f t="shared" si="124"/>
        <v/>
      </c>
      <c r="AU566" s="15" t="str">
        <f t="shared" si="125"/>
        <v/>
      </c>
      <c r="AV566" s="15" t="str">
        <f t="shared" si="126"/>
        <v/>
      </c>
      <c r="AW566" s="28"/>
      <c r="AX566" s="85" t="str">
        <f>IF(J566=Dropdown!$E$6,AG566,"")</f>
        <v/>
      </c>
      <c r="AY566" s="85" t="str">
        <f>IF(J566=Dropdown!$E$7,AG566,"")</f>
        <v/>
      </c>
      <c r="AZ566" s="85" t="str">
        <f>IF(J566=Dropdown!$E$8,AG566,"")</f>
        <v/>
      </c>
      <c r="BA566" s="85" t="str">
        <f>IF(J566=Dropdown!$E$9,AG566,"")</f>
        <v/>
      </c>
      <c r="BB566" s="85" t="str">
        <f>IF(J566=Dropdown!$E$10,AG566,"")</f>
        <v/>
      </c>
      <c r="BC566" s="85" t="str">
        <f>IF(J566=Dropdown!$E$11,AG566,"")</f>
        <v/>
      </c>
      <c r="BD566" s="85" t="str">
        <f>IF(J566=Dropdown!$E$12,AG566,"")</f>
        <v/>
      </c>
      <c r="BE566" s="85" t="str">
        <f>IF(J566=Dropdown!$E$13,AG566,"")</f>
        <v/>
      </c>
    </row>
    <row r="567" spans="1:57" ht="15.75" customHeight="1" x14ac:dyDescent="0.2">
      <c r="A567" s="238"/>
      <c r="B567" s="239"/>
      <c r="C567" s="240"/>
      <c r="D567" s="241"/>
      <c r="E567" s="242"/>
      <c r="F567" s="241"/>
      <c r="G567" s="242"/>
      <c r="H567" s="243"/>
      <c r="I567" s="244"/>
      <c r="J567" s="230"/>
      <c r="K567" s="231"/>
      <c r="L567" s="231"/>
      <c r="M567" s="231"/>
      <c r="N567" s="231"/>
      <c r="O567" s="231"/>
      <c r="P567" s="232"/>
      <c r="Q567" s="233"/>
      <c r="R567" s="233"/>
      <c r="S567" s="233"/>
      <c r="T567" s="233"/>
      <c r="U567" s="233"/>
      <c r="V567" s="233"/>
      <c r="W567" s="233"/>
      <c r="X567" s="233"/>
      <c r="Y567" s="233"/>
      <c r="Z567" s="233"/>
      <c r="AA567" s="233"/>
      <c r="AB567" s="233"/>
      <c r="AC567" s="233"/>
      <c r="AD567" s="233"/>
      <c r="AE567" s="233"/>
      <c r="AF567" s="233"/>
      <c r="AG567" s="97" t="str">
        <f t="shared" si="127"/>
        <v>0:00</v>
      </c>
      <c r="AH567" s="98"/>
      <c r="AJ567" s="16" t="str">
        <f t="shared" si="114"/>
        <v/>
      </c>
      <c r="AK567" s="16" t="str">
        <f t="shared" si="115"/>
        <v/>
      </c>
      <c r="AL567" s="16" t="str">
        <f t="shared" si="116"/>
        <v/>
      </c>
      <c r="AM567" s="16" t="str">
        <f t="shared" si="117"/>
        <v/>
      </c>
      <c r="AN567" s="16" t="str">
        <f t="shared" si="118"/>
        <v/>
      </c>
      <c r="AO567" s="16" t="str">
        <f t="shared" si="119"/>
        <v/>
      </c>
      <c r="AP567" s="16" t="str">
        <f t="shared" si="120"/>
        <v/>
      </c>
      <c r="AQ567" s="16" t="str">
        <f t="shared" si="121"/>
        <v/>
      </c>
      <c r="AR567" s="16" t="str">
        <f t="shared" si="122"/>
        <v/>
      </c>
      <c r="AS567" s="16" t="str">
        <f t="shared" si="123"/>
        <v/>
      </c>
      <c r="AT567" s="16" t="str">
        <f t="shared" si="124"/>
        <v/>
      </c>
      <c r="AU567" s="15" t="str">
        <f t="shared" si="125"/>
        <v/>
      </c>
      <c r="AV567" s="15" t="str">
        <f t="shared" si="126"/>
        <v/>
      </c>
      <c r="AW567" s="28"/>
      <c r="AX567" s="84" t="str">
        <f>IF(J567=Dropdown!$E$6,AG567,"")</f>
        <v/>
      </c>
      <c r="AY567" s="84" t="str">
        <f>IF(J567=Dropdown!$E$7,AG567,"")</f>
        <v/>
      </c>
      <c r="AZ567" s="85" t="str">
        <f>IF(J567=Dropdown!$E$8,AG567,"")</f>
        <v/>
      </c>
      <c r="BA567" s="84" t="str">
        <f>IF(J567=Dropdown!$E$9,AG567,"")</f>
        <v/>
      </c>
      <c r="BB567" s="85" t="str">
        <f>IF(J567=Dropdown!$E$10,AG567,"")</f>
        <v/>
      </c>
      <c r="BC567" s="84" t="str">
        <f>IF(J567=Dropdown!$E$11,AG567,"")</f>
        <v/>
      </c>
      <c r="BD567" s="85" t="str">
        <f>IF(J567=Dropdown!$E$12,AG567,"")</f>
        <v/>
      </c>
      <c r="BE567" s="85" t="str">
        <f>IF(J567=Dropdown!$E$13,AG567,"")</f>
        <v/>
      </c>
    </row>
    <row r="568" spans="1:57" ht="15.75" customHeight="1" x14ac:dyDescent="0.2">
      <c r="A568" s="238"/>
      <c r="B568" s="239"/>
      <c r="C568" s="240"/>
      <c r="D568" s="241"/>
      <c r="E568" s="242"/>
      <c r="F568" s="241"/>
      <c r="G568" s="242"/>
      <c r="H568" s="243"/>
      <c r="I568" s="244"/>
      <c r="J568" s="230"/>
      <c r="K568" s="231"/>
      <c r="L568" s="231"/>
      <c r="M568" s="231"/>
      <c r="N568" s="231"/>
      <c r="O568" s="231"/>
      <c r="P568" s="232"/>
      <c r="Q568" s="233"/>
      <c r="R568" s="233"/>
      <c r="S568" s="233"/>
      <c r="T568" s="233"/>
      <c r="U568" s="233"/>
      <c r="V568" s="233"/>
      <c r="W568" s="233"/>
      <c r="X568" s="233"/>
      <c r="Y568" s="233"/>
      <c r="Z568" s="233"/>
      <c r="AA568" s="233"/>
      <c r="AB568" s="233"/>
      <c r="AC568" s="233"/>
      <c r="AD568" s="233"/>
      <c r="AE568" s="233"/>
      <c r="AF568" s="233"/>
      <c r="AG568" s="97" t="str">
        <f t="shared" si="127"/>
        <v>0:00</v>
      </c>
      <c r="AH568" s="98"/>
      <c r="AJ568" s="16" t="str">
        <f t="shared" si="114"/>
        <v/>
      </c>
      <c r="AK568" s="16" t="str">
        <f t="shared" si="115"/>
        <v/>
      </c>
      <c r="AL568" s="16" t="str">
        <f t="shared" si="116"/>
        <v/>
      </c>
      <c r="AM568" s="16" t="str">
        <f t="shared" si="117"/>
        <v/>
      </c>
      <c r="AN568" s="16" t="str">
        <f t="shared" si="118"/>
        <v/>
      </c>
      <c r="AO568" s="16" t="str">
        <f t="shared" si="119"/>
        <v/>
      </c>
      <c r="AP568" s="16" t="str">
        <f t="shared" si="120"/>
        <v/>
      </c>
      <c r="AQ568" s="16" t="str">
        <f t="shared" si="121"/>
        <v/>
      </c>
      <c r="AR568" s="16" t="str">
        <f t="shared" si="122"/>
        <v/>
      </c>
      <c r="AS568" s="16" t="str">
        <f t="shared" si="123"/>
        <v/>
      </c>
      <c r="AT568" s="16" t="str">
        <f t="shared" si="124"/>
        <v/>
      </c>
      <c r="AU568" s="15" t="str">
        <f t="shared" si="125"/>
        <v/>
      </c>
      <c r="AV568" s="15" t="str">
        <f t="shared" si="126"/>
        <v/>
      </c>
      <c r="AW568" s="28"/>
      <c r="AX568" s="85" t="str">
        <f>IF(J568=Dropdown!$E$6,AG568,"")</f>
        <v/>
      </c>
      <c r="AY568" s="85" t="str">
        <f>IF(J568=Dropdown!$E$7,AG568,"")</f>
        <v/>
      </c>
      <c r="AZ568" s="85" t="str">
        <f>IF(J568=Dropdown!$E$8,AG568,"")</f>
        <v/>
      </c>
      <c r="BA568" s="85" t="str">
        <f>IF(J568=Dropdown!$E$9,AG568,"")</f>
        <v/>
      </c>
      <c r="BB568" s="84" t="str">
        <f>IF(J568=Dropdown!$E$10,AG568,"")</f>
        <v/>
      </c>
      <c r="BC568" s="85" t="str">
        <f>IF(J568=Dropdown!$E$11,AG568,"")</f>
        <v/>
      </c>
      <c r="BD568" s="85" t="str">
        <f>IF(J568=Dropdown!$E$12,AG568,"")</f>
        <v/>
      </c>
      <c r="BE568" s="85" t="str">
        <f>IF(J568=Dropdown!$E$13,AG568,"")</f>
        <v/>
      </c>
    </row>
    <row r="569" spans="1:57" ht="15.75" customHeight="1" x14ac:dyDescent="0.2">
      <c r="A569" s="238"/>
      <c r="B569" s="239"/>
      <c r="C569" s="240"/>
      <c r="D569" s="241"/>
      <c r="E569" s="242"/>
      <c r="F569" s="241"/>
      <c r="G569" s="242"/>
      <c r="H569" s="243"/>
      <c r="I569" s="244"/>
      <c r="J569" s="230"/>
      <c r="K569" s="231"/>
      <c r="L569" s="231"/>
      <c r="M569" s="231"/>
      <c r="N569" s="231"/>
      <c r="O569" s="231"/>
      <c r="P569" s="232"/>
      <c r="Q569" s="233"/>
      <c r="R569" s="233"/>
      <c r="S569" s="233"/>
      <c r="T569" s="233"/>
      <c r="U569" s="233"/>
      <c r="V569" s="233"/>
      <c r="W569" s="233"/>
      <c r="X569" s="233"/>
      <c r="Y569" s="233"/>
      <c r="Z569" s="233"/>
      <c r="AA569" s="233"/>
      <c r="AB569" s="233"/>
      <c r="AC569" s="233"/>
      <c r="AD569" s="233"/>
      <c r="AE569" s="233"/>
      <c r="AF569" s="233"/>
      <c r="AG569" s="97" t="str">
        <f t="shared" si="127"/>
        <v>0:00</v>
      </c>
      <c r="AH569" s="98"/>
      <c r="AJ569" s="16" t="str">
        <f t="shared" si="114"/>
        <v/>
      </c>
      <c r="AK569" s="16" t="str">
        <f t="shared" si="115"/>
        <v/>
      </c>
      <c r="AL569" s="16" t="str">
        <f t="shared" si="116"/>
        <v/>
      </c>
      <c r="AM569" s="16" t="str">
        <f t="shared" si="117"/>
        <v/>
      </c>
      <c r="AN569" s="16" t="str">
        <f t="shared" si="118"/>
        <v/>
      </c>
      <c r="AO569" s="16" t="str">
        <f t="shared" si="119"/>
        <v/>
      </c>
      <c r="AP569" s="16" t="str">
        <f t="shared" si="120"/>
        <v/>
      </c>
      <c r="AQ569" s="16" t="str">
        <f t="shared" si="121"/>
        <v/>
      </c>
      <c r="AR569" s="16" t="str">
        <f t="shared" si="122"/>
        <v/>
      </c>
      <c r="AS569" s="16" t="str">
        <f t="shared" si="123"/>
        <v/>
      </c>
      <c r="AT569" s="16" t="str">
        <f t="shared" si="124"/>
        <v/>
      </c>
      <c r="AU569" s="15" t="str">
        <f t="shared" si="125"/>
        <v/>
      </c>
      <c r="AV569" s="15" t="str">
        <f t="shared" si="126"/>
        <v/>
      </c>
      <c r="AW569" s="28"/>
      <c r="AX569" s="85" t="str">
        <f>IF(J569=Dropdown!$E$6,AG569,"")</f>
        <v/>
      </c>
      <c r="AY569" s="85" t="str">
        <f>IF(J569=Dropdown!$E$7,AG569,"")</f>
        <v/>
      </c>
      <c r="AZ569" s="85" t="str">
        <f>IF(J569=Dropdown!$E$8,AG569,"")</f>
        <v/>
      </c>
      <c r="BA569" s="85" t="str">
        <f>IF(J569=Dropdown!$E$9,AG569,"")</f>
        <v/>
      </c>
      <c r="BB569" s="85" t="str">
        <f>IF(J569=Dropdown!$E$10,AG569,"")</f>
        <v/>
      </c>
      <c r="BC569" s="85" t="str">
        <f>IF(J569=Dropdown!$E$11,AG569,"")</f>
        <v/>
      </c>
      <c r="BD569" s="84" t="str">
        <f>IF(J569=Dropdown!$E$12,AG569,"")</f>
        <v/>
      </c>
      <c r="BE569" s="84" t="str">
        <f>IF(J569=Dropdown!$E$13,AG569,"")</f>
        <v/>
      </c>
    </row>
    <row r="570" spans="1:57" ht="15.75" customHeight="1" x14ac:dyDescent="0.2">
      <c r="A570" s="238"/>
      <c r="B570" s="239"/>
      <c r="C570" s="240"/>
      <c r="D570" s="241"/>
      <c r="E570" s="242"/>
      <c r="F570" s="241"/>
      <c r="G570" s="242"/>
      <c r="H570" s="243"/>
      <c r="I570" s="244"/>
      <c r="J570" s="230"/>
      <c r="K570" s="231"/>
      <c r="L570" s="231"/>
      <c r="M570" s="231"/>
      <c r="N570" s="231"/>
      <c r="O570" s="231"/>
      <c r="P570" s="232"/>
      <c r="Q570" s="233"/>
      <c r="R570" s="233"/>
      <c r="S570" s="233"/>
      <c r="T570" s="233"/>
      <c r="U570" s="233"/>
      <c r="V570" s="233"/>
      <c r="W570" s="233"/>
      <c r="X570" s="233"/>
      <c r="Y570" s="233"/>
      <c r="Z570" s="233"/>
      <c r="AA570" s="233"/>
      <c r="AB570" s="233"/>
      <c r="AC570" s="233"/>
      <c r="AD570" s="233"/>
      <c r="AE570" s="233"/>
      <c r="AF570" s="233"/>
      <c r="AG570" s="97" t="str">
        <f t="shared" si="127"/>
        <v>0:00</v>
      </c>
      <c r="AH570" s="98"/>
      <c r="AJ570" s="16" t="str">
        <f t="shared" si="114"/>
        <v/>
      </c>
      <c r="AK570" s="16" t="str">
        <f t="shared" si="115"/>
        <v/>
      </c>
      <c r="AL570" s="16" t="str">
        <f t="shared" si="116"/>
        <v/>
      </c>
      <c r="AM570" s="16" t="str">
        <f t="shared" si="117"/>
        <v/>
      </c>
      <c r="AN570" s="16" t="str">
        <f t="shared" si="118"/>
        <v/>
      </c>
      <c r="AO570" s="16" t="str">
        <f t="shared" si="119"/>
        <v/>
      </c>
      <c r="AP570" s="16" t="str">
        <f t="shared" si="120"/>
        <v/>
      </c>
      <c r="AQ570" s="16" t="str">
        <f t="shared" si="121"/>
        <v/>
      </c>
      <c r="AR570" s="16" t="str">
        <f t="shared" si="122"/>
        <v/>
      </c>
      <c r="AS570" s="16" t="str">
        <f t="shared" si="123"/>
        <v/>
      </c>
      <c r="AT570" s="16" t="str">
        <f t="shared" si="124"/>
        <v/>
      </c>
      <c r="AU570" s="15" t="str">
        <f t="shared" si="125"/>
        <v/>
      </c>
      <c r="AV570" s="15" t="str">
        <f t="shared" si="126"/>
        <v/>
      </c>
      <c r="AW570" s="28"/>
      <c r="AX570" s="84" t="str">
        <f>IF(J570=Dropdown!$E$6,AG570,"")</f>
        <v/>
      </c>
      <c r="AY570" s="84" t="str">
        <f>IF(J570=Dropdown!$E$7,AG570,"")</f>
        <v/>
      </c>
      <c r="AZ570" s="85" t="str">
        <f>IF(J570=Dropdown!$E$8,AG570,"")</f>
        <v/>
      </c>
      <c r="BA570" s="84" t="str">
        <f>IF(J570=Dropdown!$E$9,AG570,"")</f>
        <v/>
      </c>
      <c r="BB570" s="85" t="str">
        <f>IF(J570=Dropdown!$E$10,AG570,"")</f>
        <v/>
      </c>
      <c r="BC570" s="85" t="str">
        <f>IF(J570=Dropdown!$E$11,AG570,"")</f>
        <v/>
      </c>
      <c r="BD570" s="85" t="str">
        <f>IF(J570=Dropdown!$E$12,AG570,"")</f>
        <v/>
      </c>
      <c r="BE570" s="85" t="str">
        <f>IF(J570=Dropdown!$E$13,AG570,"")</f>
        <v/>
      </c>
    </row>
    <row r="571" spans="1:57" ht="15.75" customHeight="1" x14ac:dyDescent="0.2">
      <c r="A571" s="238"/>
      <c r="B571" s="239"/>
      <c r="C571" s="240"/>
      <c r="D571" s="241"/>
      <c r="E571" s="242"/>
      <c r="F571" s="241"/>
      <c r="G571" s="242"/>
      <c r="H571" s="243"/>
      <c r="I571" s="244"/>
      <c r="J571" s="230"/>
      <c r="K571" s="231"/>
      <c r="L571" s="231"/>
      <c r="M571" s="231"/>
      <c r="N571" s="231"/>
      <c r="O571" s="231"/>
      <c r="P571" s="232"/>
      <c r="Q571" s="233"/>
      <c r="R571" s="233"/>
      <c r="S571" s="233"/>
      <c r="T571" s="233"/>
      <c r="U571" s="233"/>
      <c r="V571" s="233"/>
      <c r="W571" s="233"/>
      <c r="X571" s="233"/>
      <c r="Y571" s="233"/>
      <c r="Z571" s="233"/>
      <c r="AA571" s="233"/>
      <c r="AB571" s="233"/>
      <c r="AC571" s="233"/>
      <c r="AD571" s="233"/>
      <c r="AE571" s="233"/>
      <c r="AF571" s="233"/>
      <c r="AG571" s="97" t="str">
        <f t="shared" si="127"/>
        <v>0:00</v>
      </c>
      <c r="AH571" s="98"/>
      <c r="AJ571" s="16" t="str">
        <f t="shared" si="114"/>
        <v/>
      </c>
      <c r="AK571" s="16" t="str">
        <f t="shared" si="115"/>
        <v/>
      </c>
      <c r="AL571" s="16" t="str">
        <f t="shared" si="116"/>
        <v/>
      </c>
      <c r="AM571" s="16" t="str">
        <f t="shared" si="117"/>
        <v/>
      </c>
      <c r="AN571" s="16" t="str">
        <f t="shared" si="118"/>
        <v/>
      </c>
      <c r="AO571" s="16" t="str">
        <f t="shared" si="119"/>
        <v/>
      </c>
      <c r="AP571" s="16" t="str">
        <f t="shared" si="120"/>
        <v/>
      </c>
      <c r="AQ571" s="16" t="str">
        <f t="shared" si="121"/>
        <v/>
      </c>
      <c r="AR571" s="16" t="str">
        <f t="shared" si="122"/>
        <v/>
      </c>
      <c r="AS571" s="16" t="str">
        <f t="shared" si="123"/>
        <v/>
      </c>
      <c r="AT571" s="16" t="str">
        <f t="shared" si="124"/>
        <v/>
      </c>
      <c r="AU571" s="15" t="str">
        <f t="shared" si="125"/>
        <v/>
      </c>
      <c r="AV571" s="15" t="str">
        <f t="shared" si="126"/>
        <v/>
      </c>
      <c r="AW571" s="28"/>
      <c r="AX571" s="85" t="str">
        <f>IF(J571=Dropdown!$E$6,AG571,"")</f>
        <v/>
      </c>
      <c r="AY571" s="85" t="str">
        <f>IF(J571=Dropdown!$E$7,AG571,"")</f>
        <v/>
      </c>
      <c r="AZ571" s="85" t="str">
        <f>IF(J571=Dropdown!$E$8,AG571,"")</f>
        <v/>
      </c>
      <c r="BA571" s="85" t="str">
        <f>IF(J571=Dropdown!$E$9,AG571,"")</f>
        <v/>
      </c>
      <c r="BB571" s="85" t="str">
        <f>IF(J571=Dropdown!$E$10,AG571,"")</f>
        <v/>
      </c>
      <c r="BC571" s="85" t="str">
        <f>IF(J571=Dropdown!$E$11,AG571,"")</f>
        <v/>
      </c>
      <c r="BD571" s="85" t="str">
        <f>IF(J571=Dropdown!$E$12,AG571,"")</f>
        <v/>
      </c>
      <c r="BE571" s="85" t="str">
        <f>IF(J571=Dropdown!$E$13,AG571,"")</f>
        <v/>
      </c>
    </row>
    <row r="572" spans="1:57" ht="15.75" customHeight="1" x14ac:dyDescent="0.2">
      <c r="A572" s="238"/>
      <c r="B572" s="239"/>
      <c r="C572" s="240"/>
      <c r="D572" s="241"/>
      <c r="E572" s="242"/>
      <c r="F572" s="241"/>
      <c r="G572" s="242"/>
      <c r="H572" s="243"/>
      <c r="I572" s="244"/>
      <c r="J572" s="230"/>
      <c r="K572" s="231"/>
      <c r="L572" s="231"/>
      <c r="M572" s="231"/>
      <c r="N572" s="231"/>
      <c r="O572" s="231"/>
      <c r="P572" s="232"/>
      <c r="Q572" s="233"/>
      <c r="R572" s="233"/>
      <c r="S572" s="233"/>
      <c r="T572" s="233"/>
      <c r="U572" s="233"/>
      <c r="V572" s="233"/>
      <c r="W572" s="233"/>
      <c r="X572" s="233"/>
      <c r="Y572" s="233"/>
      <c r="Z572" s="233"/>
      <c r="AA572" s="233"/>
      <c r="AB572" s="233"/>
      <c r="AC572" s="233"/>
      <c r="AD572" s="233"/>
      <c r="AE572" s="233"/>
      <c r="AF572" s="233"/>
      <c r="AG572" s="97" t="str">
        <f t="shared" si="127"/>
        <v>0:00</v>
      </c>
      <c r="AH572" s="98"/>
      <c r="AJ572" s="16" t="str">
        <f t="shared" si="114"/>
        <v/>
      </c>
      <c r="AK572" s="16" t="str">
        <f t="shared" si="115"/>
        <v/>
      </c>
      <c r="AL572" s="16" t="str">
        <f t="shared" si="116"/>
        <v/>
      </c>
      <c r="AM572" s="16" t="str">
        <f t="shared" si="117"/>
        <v/>
      </c>
      <c r="AN572" s="16" t="str">
        <f t="shared" si="118"/>
        <v/>
      </c>
      <c r="AO572" s="16" t="str">
        <f t="shared" si="119"/>
        <v/>
      </c>
      <c r="AP572" s="16" t="str">
        <f t="shared" si="120"/>
        <v/>
      </c>
      <c r="AQ572" s="16" t="str">
        <f t="shared" si="121"/>
        <v/>
      </c>
      <c r="AR572" s="16" t="str">
        <f t="shared" si="122"/>
        <v/>
      </c>
      <c r="AS572" s="16" t="str">
        <f t="shared" si="123"/>
        <v/>
      </c>
      <c r="AT572" s="16" t="str">
        <f t="shared" si="124"/>
        <v/>
      </c>
      <c r="AU572" s="15" t="str">
        <f t="shared" si="125"/>
        <v/>
      </c>
      <c r="AV572" s="15" t="str">
        <f t="shared" si="126"/>
        <v/>
      </c>
      <c r="AW572" s="28"/>
      <c r="AX572" s="85" t="str">
        <f>IF(J572=Dropdown!$E$6,AG572,"")</f>
        <v/>
      </c>
      <c r="AY572" s="85" t="str">
        <f>IF(J572=Dropdown!$E$7,AG572,"")</f>
        <v/>
      </c>
      <c r="AZ572" s="84" t="str">
        <f>IF(J572=Dropdown!$E$8,AG572,"")</f>
        <v/>
      </c>
      <c r="BA572" s="85" t="str">
        <f>IF(J572=Dropdown!$E$9,AG572,"")</f>
        <v/>
      </c>
      <c r="BB572" s="85" t="str">
        <f>IF(J572=Dropdown!$E$10,AG572,"")</f>
        <v/>
      </c>
      <c r="BC572" s="85" t="str">
        <f>IF(J572=Dropdown!$E$11,AG572,"")</f>
        <v/>
      </c>
      <c r="BD572" s="85" t="str">
        <f>IF(J572=Dropdown!$E$12,AG572,"")</f>
        <v/>
      </c>
      <c r="BE572" s="85" t="str">
        <f>IF(J572=Dropdown!$E$13,AG572,"")</f>
        <v/>
      </c>
    </row>
    <row r="573" spans="1:57" ht="15.75" customHeight="1" x14ac:dyDescent="0.2">
      <c r="A573" s="238"/>
      <c r="B573" s="239"/>
      <c r="C573" s="240"/>
      <c r="D573" s="241"/>
      <c r="E573" s="242"/>
      <c r="F573" s="241"/>
      <c r="G573" s="242"/>
      <c r="H573" s="243"/>
      <c r="I573" s="244"/>
      <c r="J573" s="230"/>
      <c r="K573" s="231"/>
      <c r="L573" s="231"/>
      <c r="M573" s="231"/>
      <c r="N573" s="231"/>
      <c r="O573" s="231"/>
      <c r="P573" s="232"/>
      <c r="Q573" s="233"/>
      <c r="R573" s="233"/>
      <c r="S573" s="233"/>
      <c r="T573" s="233"/>
      <c r="U573" s="233"/>
      <c r="V573" s="233"/>
      <c r="W573" s="233"/>
      <c r="X573" s="233"/>
      <c r="Y573" s="233"/>
      <c r="Z573" s="233"/>
      <c r="AA573" s="233"/>
      <c r="AB573" s="233"/>
      <c r="AC573" s="233"/>
      <c r="AD573" s="233"/>
      <c r="AE573" s="233"/>
      <c r="AF573" s="233"/>
      <c r="AG573" s="97" t="str">
        <f t="shared" si="127"/>
        <v>0:00</v>
      </c>
      <c r="AH573" s="98"/>
      <c r="AJ573" s="16" t="str">
        <f t="shared" si="114"/>
        <v/>
      </c>
      <c r="AK573" s="16" t="str">
        <f t="shared" si="115"/>
        <v/>
      </c>
      <c r="AL573" s="16" t="str">
        <f t="shared" si="116"/>
        <v/>
      </c>
      <c r="AM573" s="16" t="str">
        <f t="shared" si="117"/>
        <v/>
      </c>
      <c r="AN573" s="16" t="str">
        <f t="shared" si="118"/>
        <v/>
      </c>
      <c r="AO573" s="16" t="str">
        <f t="shared" si="119"/>
        <v/>
      </c>
      <c r="AP573" s="16" t="str">
        <f t="shared" si="120"/>
        <v/>
      </c>
      <c r="AQ573" s="16" t="str">
        <f t="shared" si="121"/>
        <v/>
      </c>
      <c r="AR573" s="16" t="str">
        <f t="shared" si="122"/>
        <v/>
      </c>
      <c r="AS573" s="16" t="str">
        <f t="shared" si="123"/>
        <v/>
      </c>
      <c r="AT573" s="16" t="str">
        <f t="shared" si="124"/>
        <v/>
      </c>
      <c r="AU573" s="15" t="str">
        <f t="shared" si="125"/>
        <v/>
      </c>
      <c r="AV573" s="15" t="str">
        <f t="shared" si="126"/>
        <v/>
      </c>
      <c r="AW573" s="28"/>
      <c r="AX573" s="84" t="str">
        <f>IF(J573=Dropdown!$E$6,AG573,"")</f>
        <v/>
      </c>
      <c r="AY573" s="84" t="str">
        <f>IF(J573=Dropdown!$E$7,AG573,"")</f>
        <v/>
      </c>
      <c r="AZ573" s="85" t="str">
        <f>IF(J573=Dropdown!$E$8,AG573,"")</f>
        <v/>
      </c>
      <c r="BA573" s="84" t="str">
        <f>IF(J573=Dropdown!$E$9,AG573,"")</f>
        <v/>
      </c>
      <c r="BB573" s="84" t="str">
        <f>IF(J573=Dropdown!$E$10,AG573,"")</f>
        <v/>
      </c>
      <c r="BC573" s="84" t="str">
        <f>IF(J573=Dropdown!$E$11,AG573,"")</f>
        <v/>
      </c>
      <c r="BD573" s="84" t="str">
        <f>IF(J573=Dropdown!$E$12,AG573,"")</f>
        <v/>
      </c>
      <c r="BE573" s="84" t="str">
        <f>IF(J573=Dropdown!$E$13,AG573,"")</f>
        <v/>
      </c>
    </row>
    <row r="574" spans="1:57" ht="15.75" customHeight="1" x14ac:dyDescent="0.2">
      <c r="A574" s="238"/>
      <c r="B574" s="239"/>
      <c r="C574" s="240"/>
      <c r="D574" s="241"/>
      <c r="E574" s="242"/>
      <c r="F574" s="241"/>
      <c r="G574" s="242"/>
      <c r="H574" s="243"/>
      <c r="I574" s="244"/>
      <c r="J574" s="230"/>
      <c r="K574" s="231"/>
      <c r="L574" s="231"/>
      <c r="M574" s="231"/>
      <c r="N574" s="231"/>
      <c r="O574" s="231"/>
      <c r="P574" s="232"/>
      <c r="Q574" s="233"/>
      <c r="R574" s="233"/>
      <c r="S574" s="233"/>
      <c r="T574" s="233"/>
      <c r="U574" s="233"/>
      <c r="V574" s="233"/>
      <c r="W574" s="233"/>
      <c r="X574" s="233"/>
      <c r="Y574" s="233"/>
      <c r="Z574" s="233"/>
      <c r="AA574" s="233"/>
      <c r="AB574" s="233"/>
      <c r="AC574" s="233"/>
      <c r="AD574" s="233"/>
      <c r="AE574" s="233"/>
      <c r="AF574" s="233"/>
      <c r="AG574" s="97" t="str">
        <f t="shared" si="127"/>
        <v>0:00</v>
      </c>
      <c r="AH574" s="98"/>
      <c r="AJ574" s="16" t="str">
        <f t="shared" si="114"/>
        <v/>
      </c>
      <c r="AK574" s="16" t="str">
        <f t="shared" si="115"/>
        <v/>
      </c>
      <c r="AL574" s="16" t="str">
        <f t="shared" si="116"/>
        <v/>
      </c>
      <c r="AM574" s="16" t="str">
        <f t="shared" si="117"/>
        <v/>
      </c>
      <c r="AN574" s="16" t="str">
        <f t="shared" si="118"/>
        <v/>
      </c>
      <c r="AO574" s="16" t="str">
        <f t="shared" si="119"/>
        <v/>
      </c>
      <c r="AP574" s="16" t="str">
        <f t="shared" si="120"/>
        <v/>
      </c>
      <c r="AQ574" s="16" t="str">
        <f t="shared" si="121"/>
        <v/>
      </c>
      <c r="AR574" s="16" t="str">
        <f t="shared" si="122"/>
        <v/>
      </c>
      <c r="AS574" s="16" t="str">
        <f t="shared" si="123"/>
        <v/>
      </c>
      <c r="AT574" s="16" t="str">
        <f t="shared" si="124"/>
        <v/>
      </c>
      <c r="AU574" s="15" t="str">
        <f t="shared" si="125"/>
        <v/>
      </c>
      <c r="AV574" s="15" t="str">
        <f t="shared" si="126"/>
        <v/>
      </c>
      <c r="AW574" s="28"/>
      <c r="AX574" s="85" t="str">
        <f>IF(J574=Dropdown!$E$6,AG574,"")</f>
        <v/>
      </c>
      <c r="AY574" s="85" t="str">
        <f>IF(J574=Dropdown!$E$7,AG574,"")</f>
        <v/>
      </c>
      <c r="AZ574" s="85" t="str">
        <f>IF(J574=Dropdown!$E$8,AG574,"")</f>
        <v/>
      </c>
      <c r="BA574" s="85" t="str">
        <f>IF(J574=Dropdown!$E$9,AG574,"")</f>
        <v/>
      </c>
      <c r="BB574" s="85" t="str">
        <f>IF(J574=Dropdown!$E$10,AG574,"")</f>
        <v/>
      </c>
      <c r="BC574" s="85" t="str">
        <f>IF(J574=Dropdown!$E$11,AG574,"")</f>
        <v/>
      </c>
      <c r="BD574" s="85" t="str">
        <f>IF(J574=Dropdown!$E$12,AG574,"")</f>
        <v/>
      </c>
      <c r="BE574" s="85" t="str">
        <f>IF(J574=Dropdown!$E$13,AG574,"")</f>
        <v/>
      </c>
    </row>
    <row r="575" spans="1:57" ht="15.75" customHeight="1" x14ac:dyDescent="0.2">
      <c r="A575" s="238"/>
      <c r="B575" s="239"/>
      <c r="C575" s="240"/>
      <c r="D575" s="241"/>
      <c r="E575" s="242"/>
      <c r="F575" s="241"/>
      <c r="G575" s="242"/>
      <c r="H575" s="243"/>
      <c r="I575" s="244"/>
      <c r="J575" s="230"/>
      <c r="K575" s="231"/>
      <c r="L575" s="231"/>
      <c r="M575" s="231"/>
      <c r="N575" s="231"/>
      <c r="O575" s="231"/>
      <c r="P575" s="232"/>
      <c r="Q575" s="233"/>
      <c r="R575" s="233"/>
      <c r="S575" s="233"/>
      <c r="T575" s="233"/>
      <c r="U575" s="233"/>
      <c r="V575" s="233"/>
      <c r="W575" s="233"/>
      <c r="X575" s="233"/>
      <c r="Y575" s="233"/>
      <c r="Z575" s="233"/>
      <c r="AA575" s="233"/>
      <c r="AB575" s="233"/>
      <c r="AC575" s="233"/>
      <c r="AD575" s="233"/>
      <c r="AE575" s="233"/>
      <c r="AF575" s="233"/>
      <c r="AG575" s="97" t="str">
        <f t="shared" si="127"/>
        <v>0:00</v>
      </c>
      <c r="AH575" s="98"/>
      <c r="AJ575" s="16" t="str">
        <f t="shared" si="114"/>
        <v/>
      </c>
      <c r="AK575" s="16" t="str">
        <f t="shared" si="115"/>
        <v/>
      </c>
      <c r="AL575" s="16" t="str">
        <f t="shared" si="116"/>
        <v/>
      </c>
      <c r="AM575" s="16" t="str">
        <f t="shared" si="117"/>
        <v/>
      </c>
      <c r="AN575" s="16" t="str">
        <f t="shared" si="118"/>
        <v/>
      </c>
      <c r="AO575" s="16" t="str">
        <f t="shared" si="119"/>
        <v/>
      </c>
      <c r="AP575" s="16" t="str">
        <f t="shared" si="120"/>
        <v/>
      </c>
      <c r="AQ575" s="16" t="str">
        <f t="shared" si="121"/>
        <v/>
      </c>
      <c r="AR575" s="16" t="str">
        <f t="shared" si="122"/>
        <v/>
      </c>
      <c r="AS575" s="16" t="str">
        <f t="shared" si="123"/>
        <v/>
      </c>
      <c r="AT575" s="16" t="str">
        <f t="shared" si="124"/>
        <v/>
      </c>
      <c r="AU575" s="15" t="str">
        <f t="shared" si="125"/>
        <v/>
      </c>
      <c r="AV575" s="15" t="str">
        <f t="shared" si="126"/>
        <v/>
      </c>
      <c r="AW575" s="28"/>
      <c r="AX575" s="85" t="str">
        <f>IF(J575=Dropdown!$E$6,AG575,"")</f>
        <v/>
      </c>
      <c r="AY575" s="85" t="str">
        <f>IF(J575=Dropdown!$E$7,AG575,"")</f>
        <v/>
      </c>
      <c r="AZ575" s="85" t="str">
        <f>IF(J575=Dropdown!$E$8,AG575,"")</f>
        <v/>
      </c>
      <c r="BA575" s="85" t="str">
        <f>IF(J575=Dropdown!$E$9,AG575,"")</f>
        <v/>
      </c>
      <c r="BB575" s="85" t="str">
        <f>IF(J575=Dropdown!$E$10,AG575,"")</f>
        <v/>
      </c>
      <c r="BC575" s="85" t="str">
        <f>IF(J575=Dropdown!$E$11,AG575,"")</f>
        <v/>
      </c>
      <c r="BD575" s="85" t="str">
        <f>IF(J575=Dropdown!$E$12,AG575,"")</f>
        <v/>
      </c>
      <c r="BE575" s="85" t="str">
        <f>IF(J575=Dropdown!$E$13,AG575,"")</f>
        <v/>
      </c>
    </row>
    <row r="576" spans="1:57" ht="15.75" customHeight="1" x14ac:dyDescent="0.2">
      <c r="A576" s="238"/>
      <c r="B576" s="239"/>
      <c r="C576" s="240"/>
      <c r="D576" s="241"/>
      <c r="E576" s="242"/>
      <c r="F576" s="241"/>
      <c r="G576" s="242"/>
      <c r="H576" s="243"/>
      <c r="I576" s="244"/>
      <c r="J576" s="230"/>
      <c r="K576" s="231"/>
      <c r="L576" s="231"/>
      <c r="M576" s="231"/>
      <c r="N576" s="231"/>
      <c r="O576" s="231"/>
      <c r="P576" s="232"/>
      <c r="Q576" s="233"/>
      <c r="R576" s="233"/>
      <c r="S576" s="233"/>
      <c r="T576" s="233"/>
      <c r="U576" s="233"/>
      <c r="V576" s="233"/>
      <c r="W576" s="233"/>
      <c r="X576" s="233"/>
      <c r="Y576" s="233"/>
      <c r="Z576" s="233"/>
      <c r="AA576" s="233"/>
      <c r="AB576" s="233"/>
      <c r="AC576" s="233"/>
      <c r="AD576" s="233"/>
      <c r="AE576" s="233"/>
      <c r="AF576" s="233"/>
      <c r="AG576" s="97" t="str">
        <f t="shared" si="127"/>
        <v>0:00</v>
      </c>
      <c r="AH576" s="98"/>
      <c r="AJ576" s="16" t="str">
        <f t="shared" si="114"/>
        <v/>
      </c>
      <c r="AK576" s="16" t="str">
        <f t="shared" si="115"/>
        <v/>
      </c>
      <c r="AL576" s="16" t="str">
        <f t="shared" si="116"/>
        <v/>
      </c>
      <c r="AM576" s="16" t="str">
        <f t="shared" si="117"/>
        <v/>
      </c>
      <c r="AN576" s="16" t="str">
        <f t="shared" si="118"/>
        <v/>
      </c>
      <c r="AO576" s="16" t="str">
        <f t="shared" si="119"/>
        <v/>
      </c>
      <c r="AP576" s="16" t="str">
        <f t="shared" si="120"/>
        <v/>
      </c>
      <c r="AQ576" s="16" t="str">
        <f t="shared" si="121"/>
        <v/>
      </c>
      <c r="AR576" s="16" t="str">
        <f t="shared" si="122"/>
        <v/>
      </c>
      <c r="AS576" s="16" t="str">
        <f t="shared" si="123"/>
        <v/>
      </c>
      <c r="AT576" s="16" t="str">
        <f t="shared" si="124"/>
        <v/>
      </c>
      <c r="AU576" s="15" t="str">
        <f t="shared" si="125"/>
        <v/>
      </c>
      <c r="AV576" s="15" t="str">
        <f t="shared" si="126"/>
        <v/>
      </c>
      <c r="AW576" s="28"/>
      <c r="AX576" s="84" t="str">
        <f>IF(J576=Dropdown!$E$6,AG576,"")</f>
        <v/>
      </c>
      <c r="AY576" s="84" t="str">
        <f>IF(J576=Dropdown!$E$7,AG576,"")</f>
        <v/>
      </c>
      <c r="AZ576" s="85" t="str">
        <f>IF(J576=Dropdown!$E$8,AG576,"")</f>
        <v/>
      </c>
      <c r="BA576" s="84" t="str">
        <f>IF(J576=Dropdown!$E$9,AG576,"")</f>
        <v/>
      </c>
      <c r="BB576" s="85" t="str">
        <f>IF(J576=Dropdown!$E$10,AG576,"")</f>
        <v/>
      </c>
      <c r="BC576" s="85" t="str">
        <f>IF(J576=Dropdown!$E$11,AG576,"")</f>
        <v/>
      </c>
      <c r="BD576" s="85" t="str">
        <f>IF(J576=Dropdown!$E$12,AG576,"")</f>
        <v/>
      </c>
      <c r="BE576" s="85" t="str">
        <f>IF(J576=Dropdown!$E$13,AG576,"")</f>
        <v/>
      </c>
    </row>
    <row r="577" spans="1:57" ht="15.75" customHeight="1" x14ac:dyDescent="0.2">
      <c r="A577" s="238"/>
      <c r="B577" s="239"/>
      <c r="C577" s="240"/>
      <c r="D577" s="241"/>
      <c r="E577" s="242"/>
      <c r="F577" s="241"/>
      <c r="G577" s="242"/>
      <c r="H577" s="243"/>
      <c r="I577" s="244"/>
      <c r="J577" s="230"/>
      <c r="K577" s="231"/>
      <c r="L577" s="231"/>
      <c r="M577" s="231"/>
      <c r="N577" s="231"/>
      <c r="O577" s="231"/>
      <c r="P577" s="232"/>
      <c r="Q577" s="233"/>
      <c r="R577" s="233"/>
      <c r="S577" s="233"/>
      <c r="T577" s="233"/>
      <c r="U577" s="233"/>
      <c r="V577" s="233"/>
      <c r="W577" s="233"/>
      <c r="X577" s="233"/>
      <c r="Y577" s="233"/>
      <c r="Z577" s="233"/>
      <c r="AA577" s="233"/>
      <c r="AB577" s="233"/>
      <c r="AC577" s="233"/>
      <c r="AD577" s="233"/>
      <c r="AE577" s="233"/>
      <c r="AF577" s="233"/>
      <c r="AG577" s="97" t="str">
        <f t="shared" si="127"/>
        <v>0:00</v>
      </c>
      <c r="AH577" s="98"/>
      <c r="AJ577" s="16" t="str">
        <f t="shared" si="114"/>
        <v/>
      </c>
      <c r="AK577" s="16" t="str">
        <f t="shared" si="115"/>
        <v/>
      </c>
      <c r="AL577" s="16" t="str">
        <f t="shared" si="116"/>
        <v/>
      </c>
      <c r="AM577" s="16" t="str">
        <f t="shared" si="117"/>
        <v/>
      </c>
      <c r="AN577" s="16" t="str">
        <f t="shared" si="118"/>
        <v/>
      </c>
      <c r="AO577" s="16" t="str">
        <f t="shared" si="119"/>
        <v/>
      </c>
      <c r="AP577" s="16" t="str">
        <f t="shared" si="120"/>
        <v/>
      </c>
      <c r="AQ577" s="16" t="str">
        <f t="shared" si="121"/>
        <v/>
      </c>
      <c r="AR577" s="16" t="str">
        <f t="shared" si="122"/>
        <v/>
      </c>
      <c r="AS577" s="16" t="str">
        <f t="shared" si="123"/>
        <v/>
      </c>
      <c r="AT577" s="16" t="str">
        <f t="shared" si="124"/>
        <v/>
      </c>
      <c r="AU577" s="15" t="str">
        <f t="shared" si="125"/>
        <v/>
      </c>
      <c r="AV577" s="15" t="str">
        <f t="shared" si="126"/>
        <v/>
      </c>
      <c r="AW577" s="28"/>
      <c r="AX577" s="85" t="str">
        <f>IF(J577=Dropdown!$E$6,AG577,"")</f>
        <v/>
      </c>
      <c r="AY577" s="85" t="str">
        <f>IF(J577=Dropdown!$E$7,AG577,"")</f>
        <v/>
      </c>
      <c r="AZ577" s="85" t="str">
        <f>IF(J577=Dropdown!$E$8,AG577,"")</f>
        <v/>
      </c>
      <c r="BA577" s="85" t="str">
        <f>IF(J577=Dropdown!$E$9,AG577,"")</f>
        <v/>
      </c>
      <c r="BB577" s="85" t="str">
        <f>IF(J577=Dropdown!$E$10,AG577,"")</f>
        <v/>
      </c>
      <c r="BC577" s="85" t="str">
        <f>IF(J577=Dropdown!$E$11,AG577,"")</f>
        <v/>
      </c>
      <c r="BD577" s="84" t="str">
        <f>IF(J577=Dropdown!$E$12,AG577,"")</f>
        <v/>
      </c>
      <c r="BE577" s="84" t="str">
        <f>IF(J577=Dropdown!$E$13,AG577,"")</f>
        <v/>
      </c>
    </row>
    <row r="578" spans="1:57" ht="15.75" customHeight="1" x14ac:dyDescent="0.2">
      <c r="A578" s="238"/>
      <c r="B578" s="239"/>
      <c r="C578" s="240"/>
      <c r="D578" s="241"/>
      <c r="E578" s="242"/>
      <c r="F578" s="241"/>
      <c r="G578" s="242"/>
      <c r="H578" s="243"/>
      <c r="I578" s="244"/>
      <c r="J578" s="230"/>
      <c r="K578" s="231"/>
      <c r="L578" s="231"/>
      <c r="M578" s="231"/>
      <c r="N578" s="231"/>
      <c r="O578" s="231"/>
      <c r="P578" s="232"/>
      <c r="Q578" s="233"/>
      <c r="R578" s="233"/>
      <c r="S578" s="233"/>
      <c r="T578" s="233"/>
      <c r="U578" s="233"/>
      <c r="V578" s="233"/>
      <c r="W578" s="233"/>
      <c r="X578" s="233"/>
      <c r="Y578" s="233"/>
      <c r="Z578" s="233"/>
      <c r="AA578" s="233"/>
      <c r="AB578" s="233"/>
      <c r="AC578" s="233"/>
      <c r="AD578" s="233"/>
      <c r="AE578" s="233"/>
      <c r="AF578" s="233"/>
      <c r="AG578" s="97" t="str">
        <f t="shared" si="127"/>
        <v>0:00</v>
      </c>
      <c r="AH578" s="98"/>
      <c r="AJ578" s="16" t="str">
        <f t="shared" si="114"/>
        <v/>
      </c>
      <c r="AK578" s="16" t="str">
        <f t="shared" si="115"/>
        <v/>
      </c>
      <c r="AL578" s="16" t="str">
        <f t="shared" si="116"/>
        <v/>
      </c>
      <c r="AM578" s="16" t="str">
        <f t="shared" si="117"/>
        <v/>
      </c>
      <c r="AN578" s="16" t="str">
        <f t="shared" si="118"/>
        <v/>
      </c>
      <c r="AO578" s="16" t="str">
        <f t="shared" si="119"/>
        <v/>
      </c>
      <c r="AP578" s="16" t="str">
        <f t="shared" si="120"/>
        <v/>
      </c>
      <c r="AQ578" s="16" t="str">
        <f t="shared" si="121"/>
        <v/>
      </c>
      <c r="AR578" s="16" t="str">
        <f t="shared" si="122"/>
        <v/>
      </c>
      <c r="AS578" s="16" t="str">
        <f t="shared" si="123"/>
        <v/>
      </c>
      <c r="AT578" s="16" t="str">
        <f t="shared" si="124"/>
        <v/>
      </c>
      <c r="AU578" s="15" t="str">
        <f t="shared" si="125"/>
        <v/>
      </c>
      <c r="AV578" s="15" t="str">
        <f t="shared" si="126"/>
        <v/>
      </c>
      <c r="AW578" s="28"/>
      <c r="AX578" s="85" t="str">
        <f>IF(J578=Dropdown!$E$6,AG578,"")</f>
        <v/>
      </c>
      <c r="AY578" s="85" t="str">
        <f>IF(J578=Dropdown!$E$7,AG578,"")</f>
        <v/>
      </c>
      <c r="AZ578" s="85" t="str">
        <f>IF(J578=Dropdown!$E$8,AG578,"")</f>
        <v/>
      </c>
      <c r="BA578" s="85" t="str">
        <f>IF(J578=Dropdown!$E$9,AG578,"")</f>
        <v/>
      </c>
      <c r="BB578" s="84" t="str">
        <f>IF(J578=Dropdown!$E$10,AG578,"")</f>
        <v/>
      </c>
      <c r="BC578" s="85" t="str">
        <f>IF(J578=Dropdown!$E$11,AG578,"")</f>
        <v/>
      </c>
      <c r="BD578" s="85" t="str">
        <f>IF(J578=Dropdown!$E$12,AG578,"")</f>
        <v/>
      </c>
      <c r="BE578" s="85" t="str">
        <f>IF(J578=Dropdown!$E$13,AG578,"")</f>
        <v/>
      </c>
    </row>
    <row r="579" spans="1:57" ht="15.75" customHeight="1" x14ac:dyDescent="0.2">
      <c r="A579" s="238"/>
      <c r="B579" s="239"/>
      <c r="C579" s="240"/>
      <c r="D579" s="241"/>
      <c r="E579" s="242"/>
      <c r="F579" s="241"/>
      <c r="G579" s="242"/>
      <c r="H579" s="243"/>
      <c r="I579" s="244"/>
      <c r="J579" s="230"/>
      <c r="K579" s="231"/>
      <c r="L579" s="231"/>
      <c r="M579" s="231"/>
      <c r="N579" s="231"/>
      <c r="O579" s="231"/>
      <c r="P579" s="232"/>
      <c r="Q579" s="233"/>
      <c r="R579" s="233"/>
      <c r="S579" s="233"/>
      <c r="T579" s="233"/>
      <c r="U579" s="233"/>
      <c r="V579" s="233"/>
      <c r="W579" s="233"/>
      <c r="X579" s="233"/>
      <c r="Y579" s="233"/>
      <c r="Z579" s="233"/>
      <c r="AA579" s="233"/>
      <c r="AB579" s="233"/>
      <c r="AC579" s="233"/>
      <c r="AD579" s="233"/>
      <c r="AE579" s="233"/>
      <c r="AF579" s="233"/>
      <c r="AG579" s="97" t="str">
        <f t="shared" si="127"/>
        <v>0:00</v>
      </c>
      <c r="AH579" s="98"/>
      <c r="AJ579" s="16" t="str">
        <f t="shared" si="114"/>
        <v/>
      </c>
      <c r="AK579" s="16" t="str">
        <f t="shared" si="115"/>
        <v/>
      </c>
      <c r="AL579" s="16" t="str">
        <f t="shared" si="116"/>
        <v/>
      </c>
      <c r="AM579" s="16" t="str">
        <f t="shared" si="117"/>
        <v/>
      </c>
      <c r="AN579" s="16" t="str">
        <f t="shared" si="118"/>
        <v/>
      </c>
      <c r="AO579" s="16" t="str">
        <f t="shared" si="119"/>
        <v/>
      </c>
      <c r="AP579" s="16" t="str">
        <f t="shared" si="120"/>
        <v/>
      </c>
      <c r="AQ579" s="16" t="str">
        <f t="shared" si="121"/>
        <v/>
      </c>
      <c r="AR579" s="16" t="str">
        <f t="shared" si="122"/>
        <v/>
      </c>
      <c r="AS579" s="16" t="str">
        <f t="shared" si="123"/>
        <v/>
      </c>
      <c r="AT579" s="16" t="str">
        <f t="shared" si="124"/>
        <v/>
      </c>
      <c r="AU579" s="15" t="str">
        <f t="shared" si="125"/>
        <v/>
      </c>
      <c r="AV579" s="15" t="str">
        <f t="shared" si="126"/>
        <v/>
      </c>
      <c r="AW579" s="28"/>
      <c r="AX579" s="84" t="str">
        <f>IF(J579=Dropdown!$E$6,AG579,"")</f>
        <v/>
      </c>
      <c r="AY579" s="84" t="str">
        <f>IF(J579=Dropdown!$E$7,AG579,"")</f>
        <v/>
      </c>
      <c r="AZ579" s="84" t="str">
        <f>IF(J579=Dropdown!$E$8,AG579,"")</f>
        <v/>
      </c>
      <c r="BA579" s="84" t="str">
        <f>IF(J579=Dropdown!$E$9,AG579,"")</f>
        <v/>
      </c>
      <c r="BB579" s="85" t="str">
        <f>IF(J579=Dropdown!$E$10,AG579,"")</f>
        <v/>
      </c>
      <c r="BC579" s="84" t="str">
        <f>IF(J579=Dropdown!$E$11,AG579,"")</f>
        <v/>
      </c>
      <c r="BD579" s="85" t="str">
        <f>IF(J579=Dropdown!$E$12,AG579,"")</f>
        <v/>
      </c>
      <c r="BE579" s="85" t="str">
        <f>IF(J579=Dropdown!$E$13,AG579,"")</f>
        <v/>
      </c>
    </row>
    <row r="580" spans="1:57" ht="15.75" customHeight="1" x14ac:dyDescent="0.2">
      <c r="A580" s="238"/>
      <c r="B580" s="239"/>
      <c r="C580" s="240"/>
      <c r="D580" s="241"/>
      <c r="E580" s="242"/>
      <c r="F580" s="241"/>
      <c r="G580" s="242"/>
      <c r="H580" s="243"/>
      <c r="I580" s="244"/>
      <c r="J580" s="230"/>
      <c r="K580" s="231"/>
      <c r="L580" s="231"/>
      <c r="M580" s="231"/>
      <c r="N580" s="231"/>
      <c r="O580" s="231"/>
      <c r="P580" s="232"/>
      <c r="Q580" s="233"/>
      <c r="R580" s="233"/>
      <c r="S580" s="233"/>
      <c r="T580" s="233"/>
      <c r="U580" s="233"/>
      <c r="V580" s="233"/>
      <c r="W580" s="233"/>
      <c r="X580" s="233"/>
      <c r="Y580" s="233"/>
      <c r="Z580" s="233"/>
      <c r="AA580" s="233"/>
      <c r="AB580" s="233"/>
      <c r="AC580" s="233"/>
      <c r="AD580" s="233"/>
      <c r="AE580" s="233"/>
      <c r="AF580" s="233"/>
      <c r="AG580" s="97" t="str">
        <f t="shared" si="127"/>
        <v>0:00</v>
      </c>
      <c r="AH580" s="98"/>
      <c r="AJ580" s="16" t="str">
        <f t="shared" si="114"/>
        <v/>
      </c>
      <c r="AK580" s="16" t="str">
        <f t="shared" si="115"/>
        <v/>
      </c>
      <c r="AL580" s="16" t="str">
        <f t="shared" si="116"/>
        <v/>
      </c>
      <c r="AM580" s="16" t="str">
        <f t="shared" si="117"/>
        <v/>
      </c>
      <c r="AN580" s="16" t="str">
        <f t="shared" si="118"/>
        <v/>
      </c>
      <c r="AO580" s="16" t="str">
        <f t="shared" si="119"/>
        <v/>
      </c>
      <c r="AP580" s="16" t="str">
        <f t="shared" si="120"/>
        <v/>
      </c>
      <c r="AQ580" s="16" t="str">
        <f t="shared" si="121"/>
        <v/>
      </c>
      <c r="AR580" s="16" t="str">
        <f t="shared" si="122"/>
        <v/>
      </c>
      <c r="AS580" s="16" t="str">
        <f t="shared" si="123"/>
        <v/>
      </c>
      <c r="AT580" s="16" t="str">
        <f t="shared" si="124"/>
        <v/>
      </c>
      <c r="AU580" s="15" t="str">
        <f t="shared" si="125"/>
        <v/>
      </c>
      <c r="AV580" s="15" t="str">
        <f t="shared" si="126"/>
        <v/>
      </c>
      <c r="AW580" s="28"/>
      <c r="AX580" s="85" t="str">
        <f>IF(J580=Dropdown!$E$6,AG580,"")</f>
        <v/>
      </c>
      <c r="AY580" s="85" t="str">
        <f>IF(J580=Dropdown!$E$7,AG580,"")</f>
        <v/>
      </c>
      <c r="AZ580" s="85" t="str">
        <f>IF(J580=Dropdown!$E$8,AG580,"")</f>
        <v/>
      </c>
      <c r="BA580" s="85" t="str">
        <f>IF(J580=Dropdown!$E$9,AG580,"")</f>
        <v/>
      </c>
      <c r="BB580" s="85" t="str">
        <f>IF(J580=Dropdown!$E$10,AG580,"")</f>
        <v/>
      </c>
      <c r="BC580" s="85" t="str">
        <f>IF(J580=Dropdown!$E$11,AG580,"")</f>
        <v/>
      </c>
      <c r="BD580" s="85" t="str">
        <f>IF(J580=Dropdown!$E$12,AG580,"")</f>
        <v/>
      </c>
      <c r="BE580" s="85" t="str">
        <f>IF(J580=Dropdown!$E$13,AG580,"")</f>
        <v/>
      </c>
    </row>
    <row r="581" spans="1:57" ht="15.75" customHeight="1" x14ac:dyDescent="0.2">
      <c r="A581" s="238"/>
      <c r="B581" s="239"/>
      <c r="C581" s="240"/>
      <c r="D581" s="241"/>
      <c r="E581" s="242"/>
      <c r="F581" s="241"/>
      <c r="G581" s="242"/>
      <c r="H581" s="243"/>
      <c r="I581" s="244"/>
      <c r="J581" s="230"/>
      <c r="K581" s="231"/>
      <c r="L581" s="231"/>
      <c r="M581" s="231"/>
      <c r="N581" s="231"/>
      <c r="O581" s="231"/>
      <c r="P581" s="232"/>
      <c r="Q581" s="233"/>
      <c r="R581" s="233"/>
      <c r="S581" s="233"/>
      <c r="T581" s="233"/>
      <c r="U581" s="233"/>
      <c r="V581" s="233"/>
      <c r="W581" s="233"/>
      <c r="X581" s="233"/>
      <c r="Y581" s="233"/>
      <c r="Z581" s="233"/>
      <c r="AA581" s="233"/>
      <c r="AB581" s="233"/>
      <c r="AC581" s="233"/>
      <c r="AD581" s="233"/>
      <c r="AE581" s="233"/>
      <c r="AF581" s="233"/>
      <c r="AG581" s="97" t="str">
        <f t="shared" si="127"/>
        <v>0:00</v>
      </c>
      <c r="AH581" s="98"/>
      <c r="AJ581" s="16" t="str">
        <f t="shared" si="114"/>
        <v/>
      </c>
      <c r="AK581" s="16" t="str">
        <f t="shared" si="115"/>
        <v/>
      </c>
      <c r="AL581" s="16" t="str">
        <f t="shared" si="116"/>
        <v/>
      </c>
      <c r="AM581" s="16" t="str">
        <f t="shared" si="117"/>
        <v/>
      </c>
      <c r="AN581" s="16" t="str">
        <f t="shared" si="118"/>
        <v/>
      </c>
      <c r="AO581" s="16" t="str">
        <f t="shared" si="119"/>
        <v/>
      </c>
      <c r="AP581" s="16" t="str">
        <f t="shared" si="120"/>
        <v/>
      </c>
      <c r="AQ581" s="16" t="str">
        <f t="shared" si="121"/>
        <v/>
      </c>
      <c r="AR581" s="16" t="str">
        <f t="shared" si="122"/>
        <v/>
      </c>
      <c r="AS581" s="16" t="str">
        <f t="shared" si="123"/>
        <v/>
      </c>
      <c r="AT581" s="16" t="str">
        <f t="shared" si="124"/>
        <v/>
      </c>
      <c r="AU581" s="15" t="str">
        <f t="shared" si="125"/>
        <v/>
      </c>
      <c r="AV581" s="15" t="str">
        <f t="shared" si="126"/>
        <v/>
      </c>
      <c r="AW581" s="28"/>
      <c r="AX581" s="85" t="str">
        <f>IF(J581=Dropdown!$E$6,AG581,"")</f>
        <v/>
      </c>
      <c r="AY581" s="85" t="str">
        <f>IF(J581=Dropdown!$E$7,AG581,"")</f>
        <v/>
      </c>
      <c r="AZ581" s="85" t="str">
        <f>IF(J581=Dropdown!$E$8,AG581,"")</f>
        <v/>
      </c>
      <c r="BA581" s="85" t="str">
        <f>IF(J581=Dropdown!$E$9,AG581,"")</f>
        <v/>
      </c>
      <c r="BB581" s="85" t="str">
        <f>IF(J581=Dropdown!$E$10,AG581,"")</f>
        <v/>
      </c>
      <c r="BC581" s="85" t="str">
        <f>IF(J581=Dropdown!$E$11,AG581,"")</f>
        <v/>
      </c>
      <c r="BD581" s="84" t="str">
        <f>IF(J581=Dropdown!$E$12,AG581,"")</f>
        <v/>
      </c>
      <c r="BE581" s="84" t="str">
        <f>IF(J581=Dropdown!$E$13,AG581,"")</f>
        <v/>
      </c>
    </row>
    <row r="582" spans="1:57" ht="15.75" customHeight="1" x14ac:dyDescent="0.2">
      <c r="A582" s="238"/>
      <c r="B582" s="239"/>
      <c r="C582" s="240"/>
      <c r="D582" s="241"/>
      <c r="E582" s="242"/>
      <c r="F582" s="241"/>
      <c r="G582" s="242"/>
      <c r="H582" s="243"/>
      <c r="I582" s="244"/>
      <c r="J582" s="230"/>
      <c r="K582" s="231"/>
      <c r="L582" s="231"/>
      <c r="M582" s="231"/>
      <c r="N582" s="231"/>
      <c r="O582" s="231"/>
      <c r="P582" s="232"/>
      <c r="Q582" s="233"/>
      <c r="R582" s="233"/>
      <c r="S582" s="233"/>
      <c r="T582" s="233"/>
      <c r="U582" s="233"/>
      <c r="V582" s="233"/>
      <c r="W582" s="233"/>
      <c r="X582" s="233"/>
      <c r="Y582" s="233"/>
      <c r="Z582" s="233"/>
      <c r="AA582" s="233"/>
      <c r="AB582" s="233"/>
      <c r="AC582" s="233"/>
      <c r="AD582" s="233"/>
      <c r="AE582" s="233"/>
      <c r="AF582" s="233"/>
      <c r="AG582" s="97" t="str">
        <f t="shared" si="127"/>
        <v>0:00</v>
      </c>
      <c r="AH582" s="98"/>
      <c r="AJ582" s="16" t="str">
        <f t="shared" si="114"/>
        <v/>
      </c>
      <c r="AK582" s="16" t="str">
        <f t="shared" si="115"/>
        <v/>
      </c>
      <c r="AL582" s="16" t="str">
        <f t="shared" si="116"/>
        <v/>
      </c>
      <c r="AM582" s="16" t="str">
        <f t="shared" si="117"/>
        <v/>
      </c>
      <c r="AN582" s="16" t="str">
        <f t="shared" si="118"/>
        <v/>
      </c>
      <c r="AO582" s="16" t="str">
        <f t="shared" si="119"/>
        <v/>
      </c>
      <c r="AP582" s="16" t="str">
        <f t="shared" si="120"/>
        <v/>
      </c>
      <c r="AQ582" s="16" t="str">
        <f t="shared" si="121"/>
        <v/>
      </c>
      <c r="AR582" s="16" t="str">
        <f t="shared" si="122"/>
        <v/>
      </c>
      <c r="AS582" s="16" t="str">
        <f t="shared" si="123"/>
        <v/>
      </c>
      <c r="AT582" s="16" t="str">
        <f t="shared" si="124"/>
        <v/>
      </c>
      <c r="AU582" s="15" t="str">
        <f t="shared" si="125"/>
        <v/>
      </c>
      <c r="AV582" s="15" t="str">
        <f t="shared" si="126"/>
        <v/>
      </c>
      <c r="AW582" s="28"/>
      <c r="AX582" s="84" t="str">
        <f>IF(J582=Dropdown!$E$6,AG582,"")</f>
        <v/>
      </c>
      <c r="AY582" s="84" t="str">
        <f>IF(J582=Dropdown!$E$7,AG582,"")</f>
        <v/>
      </c>
      <c r="AZ582" s="85" t="str">
        <f>IF(J582=Dropdown!$E$8,AG582,"")</f>
        <v/>
      </c>
      <c r="BA582" s="84" t="str">
        <f>IF(J582=Dropdown!$E$9,AG582,"")</f>
        <v/>
      </c>
      <c r="BB582" s="85" t="str">
        <f>IF(J582=Dropdown!$E$10,AG582,"")</f>
        <v/>
      </c>
      <c r="BC582" s="85" t="str">
        <f>IF(J582=Dropdown!$E$11,AG582,"")</f>
        <v/>
      </c>
      <c r="BD582" s="85" t="str">
        <f>IF(J582=Dropdown!$E$12,AG582,"")</f>
        <v/>
      </c>
      <c r="BE582" s="85" t="str">
        <f>IF(J582=Dropdown!$E$13,AG582,"")</f>
        <v/>
      </c>
    </row>
    <row r="583" spans="1:57" ht="15.75" customHeight="1" x14ac:dyDescent="0.2">
      <c r="A583" s="238"/>
      <c r="B583" s="239"/>
      <c r="C583" s="240"/>
      <c r="D583" s="241"/>
      <c r="E583" s="242"/>
      <c r="F583" s="241"/>
      <c r="G583" s="242"/>
      <c r="H583" s="243"/>
      <c r="I583" s="244"/>
      <c r="J583" s="230"/>
      <c r="K583" s="231"/>
      <c r="L583" s="231"/>
      <c r="M583" s="231"/>
      <c r="N583" s="231"/>
      <c r="O583" s="231"/>
      <c r="P583" s="232"/>
      <c r="Q583" s="233"/>
      <c r="R583" s="233"/>
      <c r="S583" s="233"/>
      <c r="T583" s="233"/>
      <c r="U583" s="233"/>
      <c r="V583" s="233"/>
      <c r="W583" s="233"/>
      <c r="X583" s="233"/>
      <c r="Y583" s="233"/>
      <c r="Z583" s="233"/>
      <c r="AA583" s="233"/>
      <c r="AB583" s="233"/>
      <c r="AC583" s="233"/>
      <c r="AD583" s="233"/>
      <c r="AE583" s="233"/>
      <c r="AF583" s="233"/>
      <c r="AG583" s="97" t="str">
        <f t="shared" si="127"/>
        <v>0:00</v>
      </c>
      <c r="AH583" s="98"/>
      <c r="AJ583" s="16" t="str">
        <f t="shared" si="114"/>
        <v/>
      </c>
      <c r="AK583" s="16" t="str">
        <f t="shared" si="115"/>
        <v/>
      </c>
      <c r="AL583" s="16" t="str">
        <f t="shared" si="116"/>
        <v/>
      </c>
      <c r="AM583" s="16" t="str">
        <f t="shared" si="117"/>
        <v/>
      </c>
      <c r="AN583" s="16" t="str">
        <f t="shared" si="118"/>
        <v/>
      </c>
      <c r="AO583" s="16" t="str">
        <f t="shared" si="119"/>
        <v/>
      </c>
      <c r="AP583" s="16" t="str">
        <f t="shared" si="120"/>
        <v/>
      </c>
      <c r="AQ583" s="16" t="str">
        <f t="shared" si="121"/>
        <v/>
      </c>
      <c r="AR583" s="16" t="str">
        <f t="shared" si="122"/>
        <v/>
      </c>
      <c r="AS583" s="16" t="str">
        <f t="shared" si="123"/>
        <v/>
      </c>
      <c r="AT583" s="16" t="str">
        <f t="shared" si="124"/>
        <v/>
      </c>
      <c r="AU583" s="15" t="str">
        <f t="shared" si="125"/>
        <v/>
      </c>
      <c r="AV583" s="15" t="str">
        <f t="shared" si="126"/>
        <v/>
      </c>
      <c r="AW583" s="28"/>
      <c r="AX583" s="85" t="str">
        <f>IF(J583=Dropdown!$E$6,AG583,"")</f>
        <v/>
      </c>
      <c r="AY583" s="85" t="str">
        <f>IF(J583=Dropdown!$E$7,AG583,"")</f>
        <v/>
      </c>
      <c r="AZ583" s="85" t="str">
        <f>IF(J583=Dropdown!$E$8,AG583,"")</f>
        <v/>
      </c>
      <c r="BA583" s="85" t="str">
        <f>IF(J583=Dropdown!$E$9,AG583,"")</f>
        <v/>
      </c>
      <c r="BB583" s="84" t="str">
        <f>IF(J583=Dropdown!$E$10,AG583,"")</f>
        <v/>
      </c>
      <c r="BC583" s="85" t="str">
        <f>IF(J583=Dropdown!$E$11,AG583,"")</f>
        <v/>
      </c>
      <c r="BD583" s="85" t="str">
        <f>IF(J583=Dropdown!$E$12,AG583,"")</f>
        <v/>
      </c>
      <c r="BE583" s="85" t="str">
        <f>IF(J583=Dropdown!$E$13,AG583,"")</f>
        <v/>
      </c>
    </row>
    <row r="584" spans="1:57" ht="15.75" customHeight="1" x14ac:dyDescent="0.2">
      <c r="A584" s="238"/>
      <c r="B584" s="239"/>
      <c r="C584" s="240"/>
      <c r="D584" s="241"/>
      <c r="E584" s="242"/>
      <c r="F584" s="241"/>
      <c r="G584" s="242"/>
      <c r="H584" s="243"/>
      <c r="I584" s="244"/>
      <c r="J584" s="230"/>
      <c r="K584" s="231"/>
      <c r="L584" s="231"/>
      <c r="M584" s="231"/>
      <c r="N584" s="231"/>
      <c r="O584" s="231"/>
      <c r="P584" s="232"/>
      <c r="Q584" s="233"/>
      <c r="R584" s="233"/>
      <c r="S584" s="233"/>
      <c r="T584" s="233"/>
      <c r="U584" s="233"/>
      <c r="V584" s="233"/>
      <c r="W584" s="233"/>
      <c r="X584" s="233"/>
      <c r="Y584" s="233"/>
      <c r="Z584" s="233"/>
      <c r="AA584" s="233"/>
      <c r="AB584" s="233"/>
      <c r="AC584" s="233"/>
      <c r="AD584" s="233"/>
      <c r="AE584" s="233"/>
      <c r="AF584" s="233"/>
      <c r="AG584" s="97" t="str">
        <f t="shared" si="127"/>
        <v>0:00</v>
      </c>
      <c r="AH584" s="98"/>
      <c r="AJ584" s="16" t="str">
        <f t="shared" si="114"/>
        <v/>
      </c>
      <c r="AK584" s="16" t="str">
        <f t="shared" si="115"/>
        <v/>
      </c>
      <c r="AL584" s="16" t="str">
        <f t="shared" si="116"/>
        <v/>
      </c>
      <c r="AM584" s="16" t="str">
        <f t="shared" si="117"/>
        <v/>
      </c>
      <c r="AN584" s="16" t="str">
        <f t="shared" si="118"/>
        <v/>
      </c>
      <c r="AO584" s="16" t="str">
        <f t="shared" si="119"/>
        <v/>
      </c>
      <c r="AP584" s="16" t="str">
        <f t="shared" si="120"/>
        <v/>
      </c>
      <c r="AQ584" s="16" t="str">
        <f t="shared" si="121"/>
        <v/>
      </c>
      <c r="AR584" s="16" t="str">
        <f t="shared" si="122"/>
        <v/>
      </c>
      <c r="AS584" s="16" t="str">
        <f t="shared" si="123"/>
        <v/>
      </c>
      <c r="AT584" s="16" t="str">
        <f t="shared" si="124"/>
        <v/>
      </c>
      <c r="AU584" s="15" t="str">
        <f t="shared" si="125"/>
        <v/>
      </c>
      <c r="AV584" s="15" t="str">
        <f t="shared" si="126"/>
        <v/>
      </c>
      <c r="AW584" s="28"/>
      <c r="AX584" s="85" t="str">
        <f>IF(J584=Dropdown!$E$6,AG584,"")</f>
        <v/>
      </c>
      <c r="AY584" s="85" t="str">
        <f>IF(J584=Dropdown!$E$7,AG584,"")</f>
        <v/>
      </c>
      <c r="AZ584" s="85" t="str">
        <f>IF(J584=Dropdown!$E$8,AG584,"")</f>
        <v/>
      </c>
      <c r="BA584" s="85" t="str">
        <f>IF(J584=Dropdown!$E$9,AG584,"")</f>
        <v/>
      </c>
      <c r="BB584" s="85" t="str">
        <f>IF(J584=Dropdown!$E$10,AG584,"")</f>
        <v/>
      </c>
      <c r="BC584" s="85" t="str">
        <f>IF(J584=Dropdown!$E$11,AG584,"")</f>
        <v/>
      </c>
      <c r="BD584" s="85" t="str">
        <f>IF(J584=Dropdown!$E$12,AG584,"")</f>
        <v/>
      </c>
      <c r="BE584" s="85" t="str">
        <f>IF(J584=Dropdown!$E$13,AG584,"")</f>
        <v/>
      </c>
    </row>
    <row r="585" spans="1:57" ht="15.75" customHeight="1" x14ac:dyDescent="0.2">
      <c r="A585" s="238"/>
      <c r="B585" s="239"/>
      <c r="C585" s="240"/>
      <c r="D585" s="241"/>
      <c r="E585" s="242"/>
      <c r="F585" s="241"/>
      <c r="G585" s="242"/>
      <c r="H585" s="243"/>
      <c r="I585" s="244"/>
      <c r="J585" s="230"/>
      <c r="K585" s="231"/>
      <c r="L585" s="231"/>
      <c r="M585" s="231"/>
      <c r="N585" s="231"/>
      <c r="O585" s="231"/>
      <c r="P585" s="232"/>
      <c r="Q585" s="233"/>
      <c r="R585" s="233"/>
      <c r="S585" s="233"/>
      <c r="T585" s="233"/>
      <c r="U585" s="233"/>
      <c r="V585" s="233"/>
      <c r="W585" s="233"/>
      <c r="X585" s="233"/>
      <c r="Y585" s="233"/>
      <c r="Z585" s="233"/>
      <c r="AA585" s="233"/>
      <c r="AB585" s="233"/>
      <c r="AC585" s="233"/>
      <c r="AD585" s="233"/>
      <c r="AE585" s="233"/>
      <c r="AF585" s="233"/>
      <c r="AG585" s="97" t="str">
        <f t="shared" si="127"/>
        <v>0:00</v>
      </c>
      <c r="AH585" s="98"/>
      <c r="AJ585" s="16" t="str">
        <f t="shared" si="114"/>
        <v/>
      </c>
      <c r="AK585" s="16" t="str">
        <f t="shared" si="115"/>
        <v/>
      </c>
      <c r="AL585" s="16" t="str">
        <f t="shared" si="116"/>
        <v/>
      </c>
      <c r="AM585" s="16" t="str">
        <f t="shared" si="117"/>
        <v/>
      </c>
      <c r="AN585" s="16" t="str">
        <f t="shared" si="118"/>
        <v/>
      </c>
      <c r="AO585" s="16" t="str">
        <f t="shared" si="119"/>
        <v/>
      </c>
      <c r="AP585" s="16" t="str">
        <f t="shared" si="120"/>
        <v/>
      </c>
      <c r="AQ585" s="16" t="str">
        <f t="shared" si="121"/>
        <v/>
      </c>
      <c r="AR585" s="16" t="str">
        <f t="shared" si="122"/>
        <v/>
      </c>
      <c r="AS585" s="16" t="str">
        <f t="shared" si="123"/>
        <v/>
      </c>
      <c r="AT585" s="16" t="str">
        <f t="shared" si="124"/>
        <v/>
      </c>
      <c r="AU585" s="15" t="str">
        <f t="shared" si="125"/>
        <v/>
      </c>
      <c r="AV585" s="15" t="str">
        <f t="shared" si="126"/>
        <v/>
      </c>
      <c r="AW585" s="28"/>
      <c r="AX585" s="84" t="str">
        <f>IF(J585=Dropdown!$E$6,AG585,"")</f>
        <v/>
      </c>
      <c r="AY585" s="84" t="str">
        <f>IF(J585=Dropdown!$E$7,AG585,"")</f>
        <v/>
      </c>
      <c r="AZ585" s="85" t="str">
        <f>IF(J585=Dropdown!$E$8,AG585,"")</f>
        <v/>
      </c>
      <c r="BA585" s="84" t="str">
        <f>IF(J585=Dropdown!$E$9,AG585,"")</f>
        <v/>
      </c>
      <c r="BB585" s="85" t="str">
        <f>IF(J585=Dropdown!$E$10,AG585,"")</f>
        <v/>
      </c>
      <c r="BC585" s="84" t="str">
        <f>IF(J585=Dropdown!$E$11,AG585,"")</f>
        <v/>
      </c>
      <c r="BD585" s="84" t="str">
        <f>IF(J585=Dropdown!$E$12,AG585,"")</f>
        <v/>
      </c>
      <c r="BE585" s="84" t="str">
        <f>IF(J585=Dropdown!$E$13,AG585,"")</f>
        <v/>
      </c>
    </row>
    <row r="586" spans="1:57" ht="15.75" customHeight="1" x14ac:dyDescent="0.2">
      <c r="A586" s="238"/>
      <c r="B586" s="239"/>
      <c r="C586" s="240"/>
      <c r="D586" s="241"/>
      <c r="E586" s="242"/>
      <c r="F586" s="241"/>
      <c r="G586" s="242"/>
      <c r="H586" s="243"/>
      <c r="I586" s="244"/>
      <c r="J586" s="230"/>
      <c r="K586" s="231"/>
      <c r="L586" s="231"/>
      <c r="M586" s="231"/>
      <c r="N586" s="231"/>
      <c r="O586" s="231"/>
      <c r="P586" s="232"/>
      <c r="Q586" s="233"/>
      <c r="R586" s="233"/>
      <c r="S586" s="233"/>
      <c r="T586" s="233"/>
      <c r="U586" s="233"/>
      <c r="V586" s="233"/>
      <c r="W586" s="233"/>
      <c r="X586" s="233"/>
      <c r="Y586" s="233"/>
      <c r="Z586" s="233"/>
      <c r="AA586" s="233"/>
      <c r="AB586" s="233"/>
      <c r="AC586" s="233"/>
      <c r="AD586" s="233"/>
      <c r="AE586" s="233"/>
      <c r="AF586" s="233"/>
      <c r="AG586" s="97" t="str">
        <f t="shared" si="127"/>
        <v>0:00</v>
      </c>
      <c r="AH586" s="98"/>
      <c r="AJ586" s="16" t="str">
        <f t="shared" si="114"/>
        <v/>
      </c>
      <c r="AK586" s="16" t="str">
        <f t="shared" si="115"/>
        <v/>
      </c>
      <c r="AL586" s="16" t="str">
        <f t="shared" si="116"/>
        <v/>
      </c>
      <c r="AM586" s="16" t="str">
        <f t="shared" si="117"/>
        <v/>
      </c>
      <c r="AN586" s="16" t="str">
        <f t="shared" si="118"/>
        <v/>
      </c>
      <c r="AO586" s="16" t="str">
        <f t="shared" si="119"/>
        <v/>
      </c>
      <c r="AP586" s="16" t="str">
        <f t="shared" si="120"/>
        <v/>
      </c>
      <c r="AQ586" s="16" t="str">
        <f t="shared" si="121"/>
        <v/>
      </c>
      <c r="AR586" s="16" t="str">
        <f t="shared" si="122"/>
        <v/>
      </c>
      <c r="AS586" s="16" t="str">
        <f t="shared" si="123"/>
        <v/>
      </c>
      <c r="AT586" s="16" t="str">
        <f t="shared" si="124"/>
        <v/>
      </c>
      <c r="AU586" s="15" t="str">
        <f t="shared" si="125"/>
        <v/>
      </c>
      <c r="AV586" s="15" t="str">
        <f t="shared" si="126"/>
        <v/>
      </c>
      <c r="AW586" s="28"/>
      <c r="AX586" s="85" t="str">
        <f>IF(J586=Dropdown!$E$6,AG586,"")</f>
        <v/>
      </c>
      <c r="AY586" s="85" t="str">
        <f>IF(J586=Dropdown!$E$7,AG586,"")</f>
        <v/>
      </c>
      <c r="AZ586" s="84" t="str">
        <f>IF(J586=Dropdown!$E$8,AG586,"")</f>
        <v/>
      </c>
      <c r="BA586" s="85" t="str">
        <f>IF(J586=Dropdown!$E$9,AG586,"")</f>
        <v/>
      </c>
      <c r="BB586" s="85" t="str">
        <f>IF(J586=Dropdown!$E$10,AG586,"")</f>
        <v/>
      </c>
      <c r="BC586" s="85" t="str">
        <f>IF(J586=Dropdown!$E$11,AG586,"")</f>
        <v/>
      </c>
      <c r="BD586" s="85" t="str">
        <f>IF(J586=Dropdown!$E$12,AG586,"")</f>
        <v/>
      </c>
      <c r="BE586" s="85" t="str">
        <f>IF(J586=Dropdown!$E$13,AG586,"")</f>
        <v/>
      </c>
    </row>
    <row r="587" spans="1:57" ht="15.75" customHeight="1" x14ac:dyDescent="0.2">
      <c r="A587" s="238"/>
      <c r="B587" s="239"/>
      <c r="C587" s="240"/>
      <c r="D587" s="241"/>
      <c r="E587" s="242"/>
      <c r="F587" s="241"/>
      <c r="G587" s="242"/>
      <c r="H587" s="243"/>
      <c r="I587" s="244"/>
      <c r="J587" s="230"/>
      <c r="K587" s="231"/>
      <c r="L587" s="231"/>
      <c r="M587" s="231"/>
      <c r="N587" s="231"/>
      <c r="O587" s="231"/>
      <c r="P587" s="232"/>
      <c r="Q587" s="233"/>
      <c r="R587" s="233"/>
      <c r="S587" s="233"/>
      <c r="T587" s="233"/>
      <c r="U587" s="233"/>
      <c r="V587" s="233"/>
      <c r="W587" s="233"/>
      <c r="X587" s="233"/>
      <c r="Y587" s="233"/>
      <c r="Z587" s="233"/>
      <c r="AA587" s="233"/>
      <c r="AB587" s="233"/>
      <c r="AC587" s="233"/>
      <c r="AD587" s="233"/>
      <c r="AE587" s="233"/>
      <c r="AF587" s="233"/>
      <c r="AG587" s="97" t="str">
        <f t="shared" si="127"/>
        <v>0:00</v>
      </c>
      <c r="AH587" s="98"/>
      <c r="AJ587" s="16" t="str">
        <f t="shared" si="114"/>
        <v/>
      </c>
      <c r="AK587" s="16" t="str">
        <f t="shared" si="115"/>
        <v/>
      </c>
      <c r="AL587" s="16" t="str">
        <f t="shared" si="116"/>
        <v/>
      </c>
      <c r="AM587" s="16" t="str">
        <f t="shared" si="117"/>
        <v/>
      </c>
      <c r="AN587" s="16" t="str">
        <f t="shared" si="118"/>
        <v/>
      </c>
      <c r="AO587" s="16" t="str">
        <f t="shared" si="119"/>
        <v/>
      </c>
      <c r="AP587" s="16" t="str">
        <f t="shared" si="120"/>
        <v/>
      </c>
      <c r="AQ587" s="16" t="str">
        <f t="shared" si="121"/>
        <v/>
      </c>
      <c r="AR587" s="16" t="str">
        <f t="shared" si="122"/>
        <v/>
      </c>
      <c r="AS587" s="16" t="str">
        <f t="shared" si="123"/>
        <v/>
      </c>
      <c r="AT587" s="16" t="str">
        <f t="shared" si="124"/>
        <v/>
      </c>
      <c r="AU587" s="15" t="str">
        <f t="shared" si="125"/>
        <v/>
      </c>
      <c r="AV587" s="15" t="str">
        <f t="shared" si="126"/>
        <v/>
      </c>
      <c r="AW587" s="28"/>
      <c r="AX587" s="85" t="str">
        <f>IF(J587=Dropdown!$E$6,AG587,"")</f>
        <v/>
      </c>
      <c r="AY587" s="85" t="str">
        <f>IF(J587=Dropdown!$E$7,AG587,"")</f>
        <v/>
      </c>
      <c r="AZ587" s="85" t="str">
        <f>IF(J587=Dropdown!$E$8,AG587,"")</f>
        <v/>
      </c>
      <c r="BA587" s="85" t="str">
        <f>IF(J587=Dropdown!$E$9,AG587,"")</f>
        <v/>
      </c>
      <c r="BB587" s="85" t="str">
        <f>IF(J587=Dropdown!$E$10,AG587,"")</f>
        <v/>
      </c>
      <c r="BC587" s="85" t="str">
        <f>IF(J587=Dropdown!$E$11,AG587,"")</f>
        <v/>
      </c>
      <c r="BD587" s="85" t="str">
        <f>IF(J587=Dropdown!$E$12,AG587,"")</f>
        <v/>
      </c>
      <c r="BE587" s="85" t="str">
        <f>IF(J587=Dropdown!$E$13,AG587,"")</f>
        <v/>
      </c>
    </row>
    <row r="588" spans="1:57" ht="15.75" customHeight="1" x14ac:dyDescent="0.2">
      <c r="A588" s="238"/>
      <c r="B588" s="239"/>
      <c r="C588" s="240"/>
      <c r="D588" s="241"/>
      <c r="E588" s="242"/>
      <c r="F588" s="241"/>
      <c r="G588" s="242"/>
      <c r="H588" s="243"/>
      <c r="I588" s="244"/>
      <c r="J588" s="230"/>
      <c r="K588" s="231"/>
      <c r="L588" s="231"/>
      <c r="M588" s="231"/>
      <c r="N588" s="231"/>
      <c r="O588" s="231"/>
      <c r="P588" s="232"/>
      <c r="Q588" s="233"/>
      <c r="R588" s="233"/>
      <c r="S588" s="233"/>
      <c r="T588" s="233"/>
      <c r="U588" s="233"/>
      <c r="V588" s="233"/>
      <c r="W588" s="233"/>
      <c r="X588" s="233"/>
      <c r="Y588" s="233"/>
      <c r="Z588" s="233"/>
      <c r="AA588" s="233"/>
      <c r="AB588" s="233"/>
      <c r="AC588" s="233"/>
      <c r="AD588" s="233"/>
      <c r="AE588" s="233"/>
      <c r="AF588" s="233"/>
      <c r="AG588" s="97" t="str">
        <f t="shared" si="127"/>
        <v>0:00</v>
      </c>
      <c r="AH588" s="98"/>
      <c r="AJ588" s="16" t="str">
        <f t="shared" si="114"/>
        <v/>
      </c>
      <c r="AK588" s="16" t="str">
        <f t="shared" si="115"/>
        <v/>
      </c>
      <c r="AL588" s="16" t="str">
        <f t="shared" si="116"/>
        <v/>
      </c>
      <c r="AM588" s="16" t="str">
        <f t="shared" si="117"/>
        <v/>
      </c>
      <c r="AN588" s="16" t="str">
        <f t="shared" si="118"/>
        <v/>
      </c>
      <c r="AO588" s="16" t="str">
        <f t="shared" si="119"/>
        <v/>
      </c>
      <c r="AP588" s="16" t="str">
        <f t="shared" si="120"/>
        <v/>
      </c>
      <c r="AQ588" s="16" t="str">
        <f t="shared" si="121"/>
        <v/>
      </c>
      <c r="AR588" s="16" t="str">
        <f t="shared" si="122"/>
        <v/>
      </c>
      <c r="AS588" s="16" t="str">
        <f t="shared" si="123"/>
        <v/>
      </c>
      <c r="AT588" s="16" t="str">
        <f t="shared" si="124"/>
        <v/>
      </c>
      <c r="AU588" s="15" t="str">
        <f t="shared" si="125"/>
        <v/>
      </c>
      <c r="AV588" s="15" t="str">
        <f t="shared" si="126"/>
        <v/>
      </c>
      <c r="AW588" s="28"/>
      <c r="AX588" s="84" t="str">
        <f>IF(J588=Dropdown!$E$6,AG588,"")</f>
        <v/>
      </c>
      <c r="AY588" s="84" t="str">
        <f>IF(J588=Dropdown!$E$7,AG588,"")</f>
        <v/>
      </c>
      <c r="AZ588" s="85" t="str">
        <f>IF(J588=Dropdown!$E$8,AG588,"")</f>
        <v/>
      </c>
      <c r="BA588" s="84" t="str">
        <f>IF(J588=Dropdown!$E$9,AG588,"")</f>
        <v/>
      </c>
      <c r="BB588" s="84" t="str">
        <f>IF(J588=Dropdown!$E$10,AG588,"")</f>
        <v/>
      </c>
      <c r="BC588" s="85" t="str">
        <f>IF(J588=Dropdown!$E$11,AG588,"")</f>
        <v/>
      </c>
      <c r="BD588" s="85" t="str">
        <f>IF(J588=Dropdown!$E$12,AG588,"")</f>
        <v/>
      </c>
      <c r="BE588" s="85" t="str">
        <f>IF(J588=Dropdown!$E$13,AG588,"")</f>
        <v/>
      </c>
    </row>
    <row r="589" spans="1:57" ht="15.75" customHeight="1" x14ac:dyDescent="0.2">
      <c r="A589" s="238"/>
      <c r="B589" s="239"/>
      <c r="C589" s="240"/>
      <c r="D589" s="241"/>
      <c r="E589" s="242"/>
      <c r="F589" s="241"/>
      <c r="G589" s="242"/>
      <c r="H589" s="243"/>
      <c r="I589" s="244"/>
      <c r="J589" s="230"/>
      <c r="K589" s="231"/>
      <c r="L589" s="231"/>
      <c r="M589" s="231"/>
      <c r="N589" s="231"/>
      <c r="O589" s="231"/>
      <c r="P589" s="232"/>
      <c r="Q589" s="233"/>
      <c r="R589" s="233"/>
      <c r="S589" s="233"/>
      <c r="T589" s="233"/>
      <c r="U589" s="233"/>
      <c r="V589" s="233"/>
      <c r="W589" s="233"/>
      <c r="X589" s="233"/>
      <c r="Y589" s="233"/>
      <c r="Z589" s="233"/>
      <c r="AA589" s="233"/>
      <c r="AB589" s="233"/>
      <c r="AC589" s="233"/>
      <c r="AD589" s="233"/>
      <c r="AE589" s="233"/>
      <c r="AF589" s="233"/>
      <c r="AG589" s="97" t="str">
        <f t="shared" si="127"/>
        <v>0:00</v>
      </c>
      <c r="AH589" s="98"/>
      <c r="AJ589" s="16" t="str">
        <f t="shared" si="114"/>
        <v/>
      </c>
      <c r="AK589" s="16" t="str">
        <f t="shared" si="115"/>
        <v/>
      </c>
      <c r="AL589" s="16" t="str">
        <f t="shared" si="116"/>
        <v/>
      </c>
      <c r="AM589" s="16" t="str">
        <f t="shared" si="117"/>
        <v/>
      </c>
      <c r="AN589" s="16" t="str">
        <f t="shared" si="118"/>
        <v/>
      </c>
      <c r="AO589" s="16" t="str">
        <f t="shared" si="119"/>
        <v/>
      </c>
      <c r="AP589" s="16" t="str">
        <f t="shared" si="120"/>
        <v/>
      </c>
      <c r="AQ589" s="16" t="str">
        <f t="shared" si="121"/>
        <v/>
      </c>
      <c r="AR589" s="16" t="str">
        <f t="shared" si="122"/>
        <v/>
      </c>
      <c r="AS589" s="16" t="str">
        <f t="shared" si="123"/>
        <v/>
      </c>
      <c r="AT589" s="16" t="str">
        <f t="shared" si="124"/>
        <v/>
      </c>
      <c r="AU589" s="15" t="str">
        <f t="shared" si="125"/>
        <v/>
      </c>
      <c r="AV589" s="15" t="str">
        <f t="shared" si="126"/>
        <v/>
      </c>
      <c r="AW589" s="28"/>
      <c r="AX589" s="85" t="str">
        <f>IF(J589=Dropdown!$E$6,AG589,"")</f>
        <v/>
      </c>
      <c r="AY589" s="85" t="str">
        <f>IF(J589=Dropdown!$E$7,AG589,"")</f>
        <v/>
      </c>
      <c r="AZ589" s="85" t="str">
        <f>IF(J589=Dropdown!$E$8,AG589,"")</f>
        <v/>
      </c>
      <c r="BA589" s="85" t="str">
        <f>IF(J589=Dropdown!$E$9,AG589,"")</f>
        <v/>
      </c>
      <c r="BB589" s="85" t="str">
        <f>IF(J589=Dropdown!$E$10,AG589,"")</f>
        <v/>
      </c>
      <c r="BC589" s="85" t="str">
        <f>IF(J589=Dropdown!$E$11,AG589,"")</f>
        <v/>
      </c>
      <c r="BD589" s="84" t="str">
        <f>IF(J589=Dropdown!$E$12,AG589,"")</f>
        <v/>
      </c>
      <c r="BE589" s="84" t="str">
        <f>IF(J589=Dropdown!$E$13,AG589,"")</f>
        <v/>
      </c>
    </row>
    <row r="590" spans="1:57" ht="15.75" customHeight="1" x14ac:dyDescent="0.2">
      <c r="A590" s="238"/>
      <c r="B590" s="239"/>
      <c r="C590" s="240"/>
      <c r="D590" s="241"/>
      <c r="E590" s="242"/>
      <c r="F590" s="241"/>
      <c r="G590" s="242"/>
      <c r="H590" s="243"/>
      <c r="I590" s="244"/>
      <c r="J590" s="230"/>
      <c r="K590" s="231"/>
      <c r="L590" s="231"/>
      <c r="M590" s="231"/>
      <c r="N590" s="231"/>
      <c r="O590" s="231"/>
      <c r="P590" s="232"/>
      <c r="Q590" s="233"/>
      <c r="R590" s="233"/>
      <c r="S590" s="233"/>
      <c r="T590" s="233"/>
      <c r="U590" s="233"/>
      <c r="V590" s="233"/>
      <c r="W590" s="233"/>
      <c r="X590" s="233"/>
      <c r="Y590" s="233"/>
      <c r="Z590" s="233"/>
      <c r="AA590" s="233"/>
      <c r="AB590" s="233"/>
      <c r="AC590" s="233"/>
      <c r="AD590" s="233"/>
      <c r="AE590" s="233"/>
      <c r="AF590" s="233"/>
      <c r="AG590" s="97" t="str">
        <f t="shared" si="127"/>
        <v>0:00</v>
      </c>
      <c r="AH590" s="98"/>
      <c r="AJ590" s="16" t="str">
        <f t="shared" si="114"/>
        <v/>
      </c>
      <c r="AK590" s="16" t="str">
        <f t="shared" si="115"/>
        <v/>
      </c>
      <c r="AL590" s="16" t="str">
        <f t="shared" si="116"/>
        <v/>
      </c>
      <c r="AM590" s="16" t="str">
        <f t="shared" si="117"/>
        <v/>
      </c>
      <c r="AN590" s="16" t="str">
        <f t="shared" si="118"/>
        <v/>
      </c>
      <c r="AO590" s="16" t="str">
        <f t="shared" si="119"/>
        <v/>
      </c>
      <c r="AP590" s="16" t="str">
        <f t="shared" si="120"/>
        <v/>
      </c>
      <c r="AQ590" s="16" t="str">
        <f t="shared" si="121"/>
        <v/>
      </c>
      <c r="AR590" s="16" t="str">
        <f t="shared" si="122"/>
        <v/>
      </c>
      <c r="AS590" s="16" t="str">
        <f t="shared" si="123"/>
        <v/>
      </c>
      <c r="AT590" s="16" t="str">
        <f t="shared" si="124"/>
        <v/>
      </c>
      <c r="AU590" s="15" t="str">
        <f t="shared" si="125"/>
        <v/>
      </c>
      <c r="AV590" s="15" t="str">
        <f t="shared" si="126"/>
        <v/>
      </c>
      <c r="AW590" s="28"/>
      <c r="AX590" s="85" t="str">
        <f>IF(J590=Dropdown!$E$6,AG590,"")</f>
        <v/>
      </c>
      <c r="AY590" s="85" t="str">
        <f>IF(J590=Dropdown!$E$7,AG590,"")</f>
        <v/>
      </c>
      <c r="AZ590" s="85" t="str">
        <f>IF(J590=Dropdown!$E$8,AG590,"")</f>
        <v/>
      </c>
      <c r="BA590" s="85" t="str">
        <f>IF(J590=Dropdown!$E$9,AG590,"")</f>
        <v/>
      </c>
      <c r="BB590" s="85" t="str">
        <f>IF(J590=Dropdown!$E$10,AG590,"")</f>
        <v/>
      </c>
      <c r="BC590" s="85" t="str">
        <f>IF(J590=Dropdown!$E$11,AG590,"")</f>
        <v/>
      </c>
      <c r="BD590" s="85" t="str">
        <f>IF(J590=Dropdown!$E$12,AG590,"")</f>
        <v/>
      </c>
      <c r="BE590" s="85" t="str">
        <f>IF(J590=Dropdown!$E$13,AG590,"")</f>
        <v/>
      </c>
    </row>
    <row r="591" spans="1:57" ht="15.75" customHeight="1" x14ac:dyDescent="0.2">
      <c r="A591" s="238"/>
      <c r="B591" s="239"/>
      <c r="C591" s="240"/>
      <c r="D591" s="241"/>
      <c r="E591" s="242"/>
      <c r="F591" s="241"/>
      <c r="G591" s="242"/>
      <c r="H591" s="243"/>
      <c r="I591" s="244"/>
      <c r="J591" s="230"/>
      <c r="K591" s="231"/>
      <c r="L591" s="231"/>
      <c r="M591" s="231"/>
      <c r="N591" s="231"/>
      <c r="O591" s="231"/>
      <c r="P591" s="232"/>
      <c r="Q591" s="233"/>
      <c r="R591" s="233"/>
      <c r="S591" s="233"/>
      <c r="T591" s="233"/>
      <c r="U591" s="233"/>
      <c r="V591" s="233"/>
      <c r="W591" s="233"/>
      <c r="X591" s="233"/>
      <c r="Y591" s="233"/>
      <c r="Z591" s="233"/>
      <c r="AA591" s="233"/>
      <c r="AB591" s="233"/>
      <c r="AC591" s="233"/>
      <c r="AD591" s="233"/>
      <c r="AE591" s="233"/>
      <c r="AF591" s="233"/>
      <c r="AG591" s="97" t="str">
        <f t="shared" si="127"/>
        <v>0:00</v>
      </c>
      <c r="AH591" s="98"/>
      <c r="AJ591" s="16" t="str">
        <f t="shared" si="114"/>
        <v/>
      </c>
      <c r="AK591" s="16" t="str">
        <f t="shared" si="115"/>
        <v/>
      </c>
      <c r="AL591" s="16" t="str">
        <f t="shared" si="116"/>
        <v/>
      </c>
      <c r="AM591" s="16" t="str">
        <f t="shared" si="117"/>
        <v/>
      </c>
      <c r="AN591" s="16" t="str">
        <f t="shared" si="118"/>
        <v/>
      </c>
      <c r="AO591" s="16" t="str">
        <f t="shared" si="119"/>
        <v/>
      </c>
      <c r="AP591" s="16" t="str">
        <f t="shared" si="120"/>
        <v/>
      </c>
      <c r="AQ591" s="16" t="str">
        <f t="shared" si="121"/>
        <v/>
      </c>
      <c r="AR591" s="16" t="str">
        <f t="shared" si="122"/>
        <v/>
      </c>
      <c r="AS591" s="16" t="str">
        <f t="shared" si="123"/>
        <v/>
      </c>
      <c r="AT591" s="16" t="str">
        <f t="shared" si="124"/>
        <v/>
      </c>
      <c r="AU591" s="15" t="str">
        <f t="shared" si="125"/>
        <v/>
      </c>
      <c r="AV591" s="15" t="str">
        <f t="shared" si="126"/>
        <v/>
      </c>
      <c r="AW591" s="28"/>
      <c r="AX591" s="84" t="str">
        <f>IF(J591=Dropdown!$E$6,AG591,"")</f>
        <v/>
      </c>
      <c r="AY591" s="84" t="str">
        <f>IF(J591=Dropdown!$E$7,AG591,"")</f>
        <v/>
      </c>
      <c r="AZ591" s="85" t="str">
        <f>IF(J591=Dropdown!$E$8,AG591,"")</f>
        <v/>
      </c>
      <c r="BA591" s="84" t="str">
        <f>IF(J591=Dropdown!$E$9,AG591,"")</f>
        <v/>
      </c>
      <c r="BB591" s="85" t="str">
        <f>IF(J591=Dropdown!$E$10,AG591,"")</f>
        <v/>
      </c>
      <c r="BC591" s="84" t="str">
        <f>IF(J591=Dropdown!$E$11,AG591,"")</f>
        <v/>
      </c>
      <c r="BD591" s="85" t="str">
        <f>IF(J591=Dropdown!$E$12,AG591,"")</f>
        <v/>
      </c>
      <c r="BE591" s="85" t="str">
        <f>IF(J591=Dropdown!$E$13,AG591,"")</f>
        <v/>
      </c>
    </row>
    <row r="592" spans="1:57" ht="15.75" customHeight="1" x14ac:dyDescent="0.2">
      <c r="A592" s="238"/>
      <c r="B592" s="239"/>
      <c r="C592" s="240"/>
      <c r="D592" s="241"/>
      <c r="E592" s="242"/>
      <c r="F592" s="241"/>
      <c r="G592" s="242"/>
      <c r="H592" s="243"/>
      <c r="I592" s="244"/>
      <c r="J592" s="230"/>
      <c r="K592" s="231"/>
      <c r="L592" s="231"/>
      <c r="M592" s="231"/>
      <c r="N592" s="231"/>
      <c r="O592" s="231"/>
      <c r="P592" s="232"/>
      <c r="Q592" s="233"/>
      <c r="R592" s="233"/>
      <c r="S592" s="233"/>
      <c r="T592" s="233"/>
      <c r="U592" s="233"/>
      <c r="V592" s="233"/>
      <c r="W592" s="233"/>
      <c r="X592" s="233"/>
      <c r="Y592" s="233"/>
      <c r="Z592" s="233"/>
      <c r="AA592" s="233"/>
      <c r="AB592" s="233"/>
      <c r="AC592" s="233"/>
      <c r="AD592" s="233"/>
      <c r="AE592" s="233"/>
      <c r="AF592" s="233"/>
      <c r="AG592" s="97" t="str">
        <f t="shared" si="127"/>
        <v>0:00</v>
      </c>
      <c r="AH592" s="98"/>
      <c r="AJ592" s="16" t="str">
        <f t="shared" si="114"/>
        <v/>
      </c>
      <c r="AK592" s="16" t="str">
        <f t="shared" si="115"/>
        <v/>
      </c>
      <c r="AL592" s="16" t="str">
        <f t="shared" si="116"/>
        <v/>
      </c>
      <c r="AM592" s="16" t="str">
        <f t="shared" si="117"/>
        <v/>
      </c>
      <c r="AN592" s="16" t="str">
        <f t="shared" si="118"/>
        <v/>
      </c>
      <c r="AO592" s="16" t="str">
        <f t="shared" si="119"/>
        <v/>
      </c>
      <c r="AP592" s="16" t="str">
        <f t="shared" si="120"/>
        <v/>
      </c>
      <c r="AQ592" s="16" t="str">
        <f t="shared" si="121"/>
        <v/>
      </c>
      <c r="AR592" s="16" t="str">
        <f t="shared" si="122"/>
        <v/>
      </c>
      <c r="AS592" s="16" t="str">
        <f t="shared" si="123"/>
        <v/>
      </c>
      <c r="AT592" s="16" t="str">
        <f t="shared" si="124"/>
        <v/>
      </c>
      <c r="AU592" s="15" t="str">
        <f t="shared" si="125"/>
        <v/>
      </c>
      <c r="AV592" s="15" t="str">
        <f t="shared" si="126"/>
        <v/>
      </c>
      <c r="AW592" s="28"/>
      <c r="AX592" s="85" t="str">
        <f>IF(J592=Dropdown!$E$6,AG592,"")</f>
        <v/>
      </c>
      <c r="AY592" s="85" t="str">
        <f>IF(J592=Dropdown!$E$7,AG592,"")</f>
        <v/>
      </c>
      <c r="AZ592" s="85" t="str">
        <f>IF(J592=Dropdown!$E$8,AG592,"")</f>
        <v/>
      </c>
      <c r="BA592" s="85" t="str">
        <f>IF(J592=Dropdown!$E$9,AG592,"")</f>
        <v/>
      </c>
      <c r="BB592" s="85" t="str">
        <f>IF(J592=Dropdown!$E$10,AG592,"")</f>
        <v/>
      </c>
      <c r="BC592" s="85" t="str">
        <f>IF(J592=Dropdown!$E$11,AG592,"")</f>
        <v/>
      </c>
      <c r="BD592" s="85" t="str">
        <f>IF(J592=Dropdown!$E$12,AG592,"")</f>
        <v/>
      </c>
      <c r="BE592" s="85" t="str">
        <f>IF(J592=Dropdown!$E$13,AG592,"")</f>
        <v/>
      </c>
    </row>
    <row r="593" spans="1:57" ht="15.75" customHeight="1" x14ac:dyDescent="0.2">
      <c r="A593" s="238"/>
      <c r="B593" s="239"/>
      <c r="C593" s="240"/>
      <c r="D593" s="241"/>
      <c r="E593" s="242"/>
      <c r="F593" s="241"/>
      <c r="G593" s="242"/>
      <c r="H593" s="243"/>
      <c r="I593" s="244"/>
      <c r="J593" s="230"/>
      <c r="K593" s="231"/>
      <c r="L593" s="231"/>
      <c r="M593" s="231"/>
      <c r="N593" s="231"/>
      <c r="O593" s="231"/>
      <c r="P593" s="232"/>
      <c r="Q593" s="233"/>
      <c r="R593" s="233"/>
      <c r="S593" s="233"/>
      <c r="T593" s="233"/>
      <c r="U593" s="233"/>
      <c r="V593" s="233"/>
      <c r="W593" s="233"/>
      <c r="X593" s="233"/>
      <c r="Y593" s="233"/>
      <c r="Z593" s="233"/>
      <c r="AA593" s="233"/>
      <c r="AB593" s="233"/>
      <c r="AC593" s="233"/>
      <c r="AD593" s="233"/>
      <c r="AE593" s="233"/>
      <c r="AF593" s="233"/>
      <c r="AG593" s="97" t="str">
        <f t="shared" si="127"/>
        <v>0:00</v>
      </c>
      <c r="AH593" s="98"/>
      <c r="AJ593" s="16" t="str">
        <f t="shared" si="114"/>
        <v/>
      </c>
      <c r="AK593" s="16" t="str">
        <f t="shared" si="115"/>
        <v/>
      </c>
      <c r="AL593" s="16" t="str">
        <f t="shared" si="116"/>
        <v/>
      </c>
      <c r="AM593" s="16" t="str">
        <f t="shared" si="117"/>
        <v/>
      </c>
      <c r="AN593" s="16" t="str">
        <f t="shared" si="118"/>
        <v/>
      </c>
      <c r="AO593" s="16" t="str">
        <f t="shared" si="119"/>
        <v/>
      </c>
      <c r="AP593" s="16" t="str">
        <f t="shared" si="120"/>
        <v/>
      </c>
      <c r="AQ593" s="16" t="str">
        <f t="shared" si="121"/>
        <v/>
      </c>
      <c r="AR593" s="16" t="str">
        <f t="shared" si="122"/>
        <v/>
      </c>
      <c r="AS593" s="16" t="str">
        <f t="shared" si="123"/>
        <v/>
      </c>
      <c r="AT593" s="16" t="str">
        <f t="shared" si="124"/>
        <v/>
      </c>
      <c r="AU593" s="15" t="str">
        <f t="shared" si="125"/>
        <v/>
      </c>
      <c r="AV593" s="15" t="str">
        <f t="shared" si="126"/>
        <v/>
      </c>
      <c r="AW593" s="28"/>
      <c r="AX593" s="85" t="str">
        <f>IF(J593=Dropdown!$E$6,AG593,"")</f>
        <v/>
      </c>
      <c r="AY593" s="85" t="str">
        <f>IF(J593=Dropdown!$E$7,AG593,"")</f>
        <v/>
      </c>
      <c r="AZ593" s="84" t="str">
        <f>IF(J593=Dropdown!$E$8,AG593,"")</f>
        <v/>
      </c>
      <c r="BA593" s="85" t="str">
        <f>IF(J593=Dropdown!$E$9,AG593,"")</f>
        <v/>
      </c>
      <c r="BB593" s="84" t="str">
        <f>IF(J593=Dropdown!$E$10,AG593,"")</f>
        <v/>
      </c>
      <c r="BC593" s="85" t="str">
        <f>IF(J593=Dropdown!$E$11,AG593,"")</f>
        <v/>
      </c>
      <c r="BD593" s="84" t="str">
        <f>IF(J593=Dropdown!$E$12,AG593,"")</f>
        <v/>
      </c>
      <c r="BE593" s="84" t="str">
        <f>IF(J593=Dropdown!$E$13,AG593,"")</f>
        <v/>
      </c>
    </row>
    <row r="594" spans="1:57" ht="15.75" customHeight="1" x14ac:dyDescent="0.2">
      <c r="A594" s="238"/>
      <c r="B594" s="239"/>
      <c r="C594" s="240"/>
      <c r="D594" s="241"/>
      <c r="E594" s="242"/>
      <c r="F594" s="241"/>
      <c r="G594" s="242"/>
      <c r="H594" s="243"/>
      <c r="I594" s="244"/>
      <c r="J594" s="230"/>
      <c r="K594" s="231"/>
      <c r="L594" s="231"/>
      <c r="M594" s="231"/>
      <c r="N594" s="231"/>
      <c r="O594" s="231"/>
      <c r="P594" s="232"/>
      <c r="Q594" s="233"/>
      <c r="R594" s="233"/>
      <c r="S594" s="233"/>
      <c r="T594" s="233"/>
      <c r="U594" s="233"/>
      <c r="V594" s="233"/>
      <c r="W594" s="233"/>
      <c r="X594" s="233"/>
      <c r="Y594" s="233"/>
      <c r="Z594" s="233"/>
      <c r="AA594" s="233"/>
      <c r="AB594" s="233"/>
      <c r="AC594" s="233"/>
      <c r="AD594" s="233"/>
      <c r="AE594" s="233"/>
      <c r="AF594" s="233"/>
      <c r="AG594" s="97" t="str">
        <f t="shared" si="127"/>
        <v>0:00</v>
      </c>
      <c r="AH594" s="98"/>
      <c r="AJ594" s="16" t="str">
        <f t="shared" si="114"/>
        <v/>
      </c>
      <c r="AK594" s="16" t="str">
        <f t="shared" si="115"/>
        <v/>
      </c>
      <c r="AL594" s="16" t="str">
        <f t="shared" si="116"/>
        <v/>
      </c>
      <c r="AM594" s="16" t="str">
        <f t="shared" si="117"/>
        <v/>
      </c>
      <c r="AN594" s="16" t="str">
        <f t="shared" si="118"/>
        <v/>
      </c>
      <c r="AO594" s="16" t="str">
        <f t="shared" si="119"/>
        <v/>
      </c>
      <c r="AP594" s="16" t="str">
        <f t="shared" si="120"/>
        <v/>
      </c>
      <c r="AQ594" s="16" t="str">
        <f t="shared" si="121"/>
        <v/>
      </c>
      <c r="AR594" s="16" t="str">
        <f t="shared" si="122"/>
        <v/>
      </c>
      <c r="AS594" s="16" t="str">
        <f t="shared" si="123"/>
        <v/>
      </c>
      <c r="AT594" s="16" t="str">
        <f t="shared" si="124"/>
        <v/>
      </c>
      <c r="AU594" s="15" t="str">
        <f t="shared" si="125"/>
        <v/>
      </c>
      <c r="AV594" s="15" t="str">
        <f t="shared" si="126"/>
        <v/>
      </c>
      <c r="AW594" s="28"/>
      <c r="AX594" s="84" t="str">
        <f>IF(J594=Dropdown!$E$6,AG594,"")</f>
        <v/>
      </c>
      <c r="AY594" s="84" t="str">
        <f>IF(J594=Dropdown!$E$7,AG594,"")</f>
        <v/>
      </c>
      <c r="AZ594" s="85" t="str">
        <f>IF(J594=Dropdown!$E$8,AG594,"")</f>
        <v/>
      </c>
      <c r="BA594" s="84" t="str">
        <f>IF(J594=Dropdown!$E$9,AG594,"")</f>
        <v/>
      </c>
      <c r="BB594" s="85" t="str">
        <f>IF(J594=Dropdown!$E$10,AG594,"")</f>
        <v/>
      </c>
      <c r="BC594" s="85" t="str">
        <f>IF(J594=Dropdown!$E$11,AG594,"")</f>
        <v/>
      </c>
      <c r="BD594" s="85" t="str">
        <f>IF(J594=Dropdown!$E$12,AG594,"")</f>
        <v/>
      </c>
      <c r="BE594" s="85" t="str">
        <f>IF(J594=Dropdown!$E$13,AG594,"")</f>
        <v/>
      </c>
    </row>
    <row r="595" spans="1:57" ht="15.75" customHeight="1" x14ac:dyDescent="0.2">
      <c r="A595" s="238"/>
      <c r="B595" s="239"/>
      <c r="C595" s="240"/>
      <c r="D595" s="241"/>
      <c r="E595" s="242"/>
      <c r="F595" s="241"/>
      <c r="G595" s="242"/>
      <c r="H595" s="243"/>
      <c r="I595" s="244"/>
      <c r="J595" s="230"/>
      <c r="K595" s="231"/>
      <c r="L595" s="231"/>
      <c r="M595" s="231"/>
      <c r="N595" s="231"/>
      <c r="O595" s="231"/>
      <c r="P595" s="232"/>
      <c r="Q595" s="233"/>
      <c r="R595" s="233"/>
      <c r="S595" s="233"/>
      <c r="T595" s="233"/>
      <c r="U595" s="233"/>
      <c r="V595" s="233"/>
      <c r="W595" s="233"/>
      <c r="X595" s="233"/>
      <c r="Y595" s="233"/>
      <c r="Z595" s="233"/>
      <c r="AA595" s="233"/>
      <c r="AB595" s="233"/>
      <c r="AC595" s="233"/>
      <c r="AD595" s="233"/>
      <c r="AE595" s="233"/>
      <c r="AF595" s="233"/>
      <c r="AG595" s="97" t="str">
        <f t="shared" si="127"/>
        <v>0:00</v>
      </c>
      <c r="AH595" s="98"/>
      <c r="AJ595" s="16" t="str">
        <f t="shared" si="114"/>
        <v/>
      </c>
      <c r="AK595" s="16" t="str">
        <f t="shared" si="115"/>
        <v/>
      </c>
      <c r="AL595" s="16" t="str">
        <f t="shared" si="116"/>
        <v/>
      </c>
      <c r="AM595" s="16" t="str">
        <f t="shared" si="117"/>
        <v/>
      </c>
      <c r="AN595" s="16" t="str">
        <f t="shared" si="118"/>
        <v/>
      </c>
      <c r="AO595" s="16" t="str">
        <f t="shared" si="119"/>
        <v/>
      </c>
      <c r="AP595" s="16" t="str">
        <f t="shared" si="120"/>
        <v/>
      </c>
      <c r="AQ595" s="16" t="str">
        <f t="shared" si="121"/>
        <v/>
      </c>
      <c r="AR595" s="16" t="str">
        <f t="shared" si="122"/>
        <v/>
      </c>
      <c r="AS595" s="16" t="str">
        <f t="shared" si="123"/>
        <v/>
      </c>
      <c r="AT595" s="16" t="str">
        <f t="shared" si="124"/>
        <v/>
      </c>
      <c r="AU595" s="15" t="str">
        <f t="shared" si="125"/>
        <v/>
      </c>
      <c r="AV595" s="15" t="str">
        <f t="shared" si="126"/>
        <v/>
      </c>
      <c r="AW595" s="28"/>
      <c r="AX595" s="85" t="str">
        <f>IF(J595=Dropdown!$E$6,AG595,"")</f>
        <v/>
      </c>
      <c r="AY595" s="85" t="str">
        <f>IF(J595=Dropdown!$E$7,AG595,"")</f>
        <v/>
      </c>
      <c r="AZ595" s="85" t="str">
        <f>IF(J595=Dropdown!$E$8,AG595,"")</f>
        <v/>
      </c>
      <c r="BA595" s="85" t="str">
        <f>IF(J595=Dropdown!$E$9,AG595,"")</f>
        <v/>
      </c>
      <c r="BB595" s="85" t="str">
        <f>IF(J595=Dropdown!$E$10,AG595,"")</f>
        <v/>
      </c>
      <c r="BC595" s="85" t="str">
        <f>IF(J595=Dropdown!$E$11,AG595,"")</f>
        <v/>
      </c>
      <c r="BD595" s="85" t="str">
        <f>IF(J595=Dropdown!$E$12,AG595,"")</f>
        <v/>
      </c>
      <c r="BE595" s="85" t="str">
        <f>IF(J595=Dropdown!$E$13,AG595,"")</f>
        <v/>
      </c>
    </row>
    <row r="596" spans="1:57" ht="15.75" customHeight="1" x14ac:dyDescent="0.2">
      <c r="A596" s="238"/>
      <c r="B596" s="239"/>
      <c r="C596" s="240"/>
      <c r="D596" s="241"/>
      <c r="E596" s="242"/>
      <c r="F596" s="241"/>
      <c r="G596" s="242"/>
      <c r="H596" s="243"/>
      <c r="I596" s="244"/>
      <c r="J596" s="230"/>
      <c r="K596" s="231"/>
      <c r="L596" s="231"/>
      <c r="M596" s="231"/>
      <c r="N596" s="231"/>
      <c r="O596" s="231"/>
      <c r="P596" s="232"/>
      <c r="Q596" s="233"/>
      <c r="R596" s="233"/>
      <c r="S596" s="233"/>
      <c r="T596" s="233"/>
      <c r="U596" s="233"/>
      <c r="V596" s="233"/>
      <c r="W596" s="233"/>
      <c r="X596" s="233"/>
      <c r="Y596" s="233"/>
      <c r="Z596" s="233"/>
      <c r="AA596" s="233"/>
      <c r="AB596" s="233"/>
      <c r="AC596" s="233"/>
      <c r="AD596" s="233"/>
      <c r="AE596" s="233"/>
      <c r="AF596" s="233"/>
      <c r="AG596" s="97" t="str">
        <f t="shared" si="127"/>
        <v>0:00</v>
      </c>
      <c r="AH596" s="98"/>
      <c r="AJ596" s="16" t="str">
        <f t="shared" si="114"/>
        <v/>
      </c>
      <c r="AK596" s="16" t="str">
        <f t="shared" si="115"/>
        <v/>
      </c>
      <c r="AL596" s="16" t="str">
        <f t="shared" si="116"/>
        <v/>
      </c>
      <c r="AM596" s="16" t="str">
        <f t="shared" si="117"/>
        <v/>
      </c>
      <c r="AN596" s="16" t="str">
        <f t="shared" si="118"/>
        <v/>
      </c>
      <c r="AO596" s="16" t="str">
        <f t="shared" si="119"/>
        <v/>
      </c>
      <c r="AP596" s="16" t="str">
        <f t="shared" si="120"/>
        <v/>
      </c>
      <c r="AQ596" s="16" t="str">
        <f t="shared" si="121"/>
        <v/>
      </c>
      <c r="AR596" s="16" t="str">
        <f t="shared" si="122"/>
        <v/>
      </c>
      <c r="AS596" s="16" t="str">
        <f t="shared" si="123"/>
        <v/>
      </c>
      <c r="AT596" s="16" t="str">
        <f t="shared" si="124"/>
        <v/>
      </c>
      <c r="AU596" s="15" t="str">
        <f t="shared" si="125"/>
        <v/>
      </c>
      <c r="AV596" s="15" t="str">
        <f t="shared" si="126"/>
        <v/>
      </c>
      <c r="AW596" s="28"/>
      <c r="AX596" s="85" t="str">
        <f>IF(J596=Dropdown!$E$6,AG596,"")</f>
        <v/>
      </c>
      <c r="AY596" s="85" t="str">
        <f>IF(J596=Dropdown!$E$7,AG596,"")</f>
        <v/>
      </c>
      <c r="AZ596" s="85" t="str">
        <f>IF(J596=Dropdown!$E$8,AG596,"")</f>
        <v/>
      </c>
      <c r="BA596" s="85" t="str">
        <f>IF(J596=Dropdown!$E$9,AG596,"")</f>
        <v/>
      </c>
      <c r="BB596" s="85" t="str">
        <f>IF(J596=Dropdown!$E$10,AG596,"")</f>
        <v/>
      </c>
      <c r="BC596" s="85" t="str">
        <f>IF(J596=Dropdown!$E$11,AG596,"")</f>
        <v/>
      </c>
      <c r="BD596" s="85" t="str">
        <f>IF(J596=Dropdown!$E$12,AG596,"")</f>
        <v/>
      </c>
      <c r="BE596" s="85" t="str">
        <f>IF(J596=Dropdown!$E$13,AG596,"")</f>
        <v/>
      </c>
    </row>
    <row r="597" spans="1:57" ht="15.75" customHeight="1" x14ac:dyDescent="0.2">
      <c r="A597" s="238"/>
      <c r="B597" s="239"/>
      <c r="C597" s="240"/>
      <c r="D597" s="241"/>
      <c r="E597" s="242"/>
      <c r="F597" s="241"/>
      <c r="G597" s="242"/>
      <c r="H597" s="243"/>
      <c r="I597" s="244"/>
      <c r="J597" s="230"/>
      <c r="K597" s="231"/>
      <c r="L597" s="231"/>
      <c r="M597" s="231"/>
      <c r="N597" s="231"/>
      <c r="O597" s="231"/>
      <c r="P597" s="232"/>
      <c r="Q597" s="233"/>
      <c r="R597" s="233"/>
      <c r="S597" s="233"/>
      <c r="T597" s="233"/>
      <c r="U597" s="233"/>
      <c r="V597" s="233"/>
      <c r="W597" s="233"/>
      <c r="X597" s="233"/>
      <c r="Y597" s="233"/>
      <c r="Z597" s="233"/>
      <c r="AA597" s="233"/>
      <c r="AB597" s="233"/>
      <c r="AC597" s="233"/>
      <c r="AD597" s="233"/>
      <c r="AE597" s="233"/>
      <c r="AF597" s="233"/>
      <c r="AG597" s="97" t="str">
        <f t="shared" si="127"/>
        <v>0:00</v>
      </c>
      <c r="AH597" s="98"/>
      <c r="AJ597" s="16" t="str">
        <f t="shared" si="114"/>
        <v/>
      </c>
      <c r="AK597" s="16" t="str">
        <f t="shared" si="115"/>
        <v/>
      </c>
      <c r="AL597" s="16" t="str">
        <f t="shared" si="116"/>
        <v/>
      </c>
      <c r="AM597" s="16" t="str">
        <f t="shared" si="117"/>
        <v/>
      </c>
      <c r="AN597" s="16" t="str">
        <f t="shared" si="118"/>
        <v/>
      </c>
      <c r="AO597" s="16" t="str">
        <f t="shared" si="119"/>
        <v/>
      </c>
      <c r="AP597" s="16" t="str">
        <f t="shared" si="120"/>
        <v/>
      </c>
      <c r="AQ597" s="16" t="str">
        <f t="shared" si="121"/>
        <v/>
      </c>
      <c r="AR597" s="16" t="str">
        <f t="shared" si="122"/>
        <v/>
      </c>
      <c r="AS597" s="16" t="str">
        <f t="shared" si="123"/>
        <v/>
      </c>
      <c r="AT597" s="16" t="str">
        <f t="shared" si="124"/>
        <v/>
      </c>
      <c r="AU597" s="15" t="str">
        <f t="shared" si="125"/>
        <v/>
      </c>
      <c r="AV597" s="15" t="str">
        <f t="shared" si="126"/>
        <v/>
      </c>
      <c r="AW597" s="28"/>
      <c r="AX597" s="84" t="str">
        <f>IF(J597=Dropdown!$E$6,AG597,"")</f>
        <v/>
      </c>
      <c r="AY597" s="84" t="str">
        <f>IF(J597=Dropdown!$E$7,AG597,"")</f>
        <v/>
      </c>
      <c r="AZ597" s="85" t="str">
        <f>IF(J597=Dropdown!$E$8,AG597,"")</f>
        <v/>
      </c>
      <c r="BA597" s="84" t="str">
        <f>IF(J597=Dropdown!$E$9,AG597,"")</f>
        <v/>
      </c>
      <c r="BB597" s="85" t="str">
        <f>IF(J597=Dropdown!$E$10,AG597,"")</f>
        <v/>
      </c>
      <c r="BC597" s="84" t="str">
        <f>IF(J597=Dropdown!$E$11,AG597,"")</f>
        <v/>
      </c>
      <c r="BD597" s="84" t="str">
        <f>IF(J597=Dropdown!$E$12,AG597,"")</f>
        <v/>
      </c>
      <c r="BE597" s="84" t="str">
        <f>IF(J597=Dropdown!$E$13,AG597,"")</f>
        <v/>
      </c>
    </row>
    <row r="598" spans="1:57" ht="15.75" customHeight="1" x14ac:dyDescent="0.2">
      <c r="A598" s="238"/>
      <c r="B598" s="239"/>
      <c r="C598" s="240"/>
      <c r="D598" s="241"/>
      <c r="E598" s="242"/>
      <c r="F598" s="241"/>
      <c r="G598" s="242"/>
      <c r="H598" s="243"/>
      <c r="I598" s="244"/>
      <c r="J598" s="230"/>
      <c r="K598" s="231"/>
      <c r="L598" s="231"/>
      <c r="M598" s="231"/>
      <c r="N598" s="231"/>
      <c r="O598" s="231"/>
      <c r="P598" s="232"/>
      <c r="Q598" s="233"/>
      <c r="R598" s="233"/>
      <c r="S598" s="233"/>
      <c r="T598" s="233"/>
      <c r="U598" s="233"/>
      <c r="V598" s="233"/>
      <c r="W598" s="233"/>
      <c r="X598" s="233"/>
      <c r="Y598" s="233"/>
      <c r="Z598" s="233"/>
      <c r="AA598" s="233"/>
      <c r="AB598" s="233"/>
      <c r="AC598" s="233"/>
      <c r="AD598" s="233"/>
      <c r="AE598" s="233"/>
      <c r="AF598" s="233"/>
      <c r="AG598" s="97" t="str">
        <f t="shared" si="127"/>
        <v>0:00</v>
      </c>
      <c r="AH598" s="98"/>
      <c r="AJ598" s="16" t="str">
        <f t="shared" si="114"/>
        <v/>
      </c>
      <c r="AK598" s="16" t="str">
        <f t="shared" si="115"/>
        <v/>
      </c>
      <c r="AL598" s="16" t="str">
        <f t="shared" si="116"/>
        <v/>
      </c>
      <c r="AM598" s="16" t="str">
        <f t="shared" si="117"/>
        <v/>
      </c>
      <c r="AN598" s="16" t="str">
        <f t="shared" si="118"/>
        <v/>
      </c>
      <c r="AO598" s="16" t="str">
        <f t="shared" si="119"/>
        <v/>
      </c>
      <c r="AP598" s="16" t="str">
        <f t="shared" si="120"/>
        <v/>
      </c>
      <c r="AQ598" s="16" t="str">
        <f t="shared" si="121"/>
        <v/>
      </c>
      <c r="AR598" s="16" t="str">
        <f t="shared" si="122"/>
        <v/>
      </c>
      <c r="AS598" s="16" t="str">
        <f t="shared" si="123"/>
        <v/>
      </c>
      <c r="AT598" s="16" t="str">
        <f t="shared" si="124"/>
        <v/>
      </c>
      <c r="AU598" s="15" t="str">
        <f t="shared" si="125"/>
        <v/>
      </c>
      <c r="AV598" s="15" t="str">
        <f t="shared" si="126"/>
        <v/>
      </c>
      <c r="AW598" s="28"/>
      <c r="AX598" s="85" t="str">
        <f>IF(J598=Dropdown!$E$6,AG598,"")</f>
        <v/>
      </c>
      <c r="AY598" s="85" t="str">
        <f>IF(J598=Dropdown!$E$7,AG598,"")</f>
        <v/>
      </c>
      <c r="AZ598" s="85" t="str">
        <f>IF(J598=Dropdown!$E$8,AG598,"")</f>
        <v/>
      </c>
      <c r="BA598" s="85" t="str">
        <f>IF(J598=Dropdown!$E$9,AG598,"")</f>
        <v/>
      </c>
      <c r="BB598" s="84" t="str">
        <f>IF(J598=Dropdown!$E$10,AG598,"")</f>
        <v/>
      </c>
      <c r="BC598" s="85" t="str">
        <f>IF(J598=Dropdown!$E$11,AG598,"")</f>
        <v/>
      </c>
      <c r="BD598" s="85" t="str">
        <f>IF(J598=Dropdown!$E$12,AG598,"")</f>
        <v/>
      </c>
      <c r="BE598" s="85" t="str">
        <f>IF(J598=Dropdown!$E$13,AG598,"")</f>
        <v/>
      </c>
    </row>
    <row r="599" spans="1:57" ht="15.75" customHeight="1" x14ac:dyDescent="0.2">
      <c r="A599" s="238"/>
      <c r="B599" s="239"/>
      <c r="C599" s="240"/>
      <c r="D599" s="241"/>
      <c r="E599" s="242"/>
      <c r="F599" s="241"/>
      <c r="G599" s="242"/>
      <c r="H599" s="243"/>
      <c r="I599" s="244"/>
      <c r="J599" s="230"/>
      <c r="K599" s="231"/>
      <c r="L599" s="231"/>
      <c r="M599" s="231"/>
      <c r="N599" s="231"/>
      <c r="O599" s="231"/>
      <c r="P599" s="232"/>
      <c r="Q599" s="233"/>
      <c r="R599" s="233"/>
      <c r="S599" s="233"/>
      <c r="T599" s="233"/>
      <c r="U599" s="233"/>
      <c r="V599" s="233"/>
      <c r="W599" s="233"/>
      <c r="X599" s="233"/>
      <c r="Y599" s="233"/>
      <c r="Z599" s="233"/>
      <c r="AA599" s="233"/>
      <c r="AB599" s="233"/>
      <c r="AC599" s="233"/>
      <c r="AD599" s="233"/>
      <c r="AE599" s="233"/>
      <c r="AF599" s="233"/>
      <c r="AG599" s="97" t="str">
        <f t="shared" si="127"/>
        <v>0:00</v>
      </c>
      <c r="AH599" s="98"/>
      <c r="AJ599" s="16" t="str">
        <f t="shared" si="114"/>
        <v/>
      </c>
      <c r="AK599" s="16" t="str">
        <f t="shared" si="115"/>
        <v/>
      </c>
      <c r="AL599" s="16" t="str">
        <f t="shared" si="116"/>
        <v/>
      </c>
      <c r="AM599" s="16" t="str">
        <f t="shared" si="117"/>
        <v/>
      </c>
      <c r="AN599" s="16" t="str">
        <f t="shared" si="118"/>
        <v/>
      </c>
      <c r="AO599" s="16" t="str">
        <f t="shared" si="119"/>
        <v/>
      </c>
      <c r="AP599" s="16" t="str">
        <f t="shared" si="120"/>
        <v/>
      </c>
      <c r="AQ599" s="16" t="str">
        <f t="shared" si="121"/>
        <v/>
      </c>
      <c r="AR599" s="16" t="str">
        <f t="shared" si="122"/>
        <v/>
      </c>
      <c r="AS599" s="16" t="str">
        <f t="shared" si="123"/>
        <v/>
      </c>
      <c r="AT599" s="16" t="str">
        <f t="shared" si="124"/>
        <v/>
      </c>
      <c r="AU599" s="15" t="str">
        <f t="shared" si="125"/>
        <v/>
      </c>
      <c r="AV599" s="15" t="str">
        <f t="shared" si="126"/>
        <v/>
      </c>
      <c r="AW599" s="28"/>
      <c r="AX599" s="85" t="str">
        <f>IF(J599=Dropdown!$E$6,AG599,"")</f>
        <v/>
      </c>
      <c r="AY599" s="85" t="str">
        <f>IF(J599=Dropdown!$E$7,AG599,"")</f>
        <v/>
      </c>
      <c r="AZ599" s="85" t="str">
        <f>IF(J599=Dropdown!$E$8,AG599,"")</f>
        <v/>
      </c>
      <c r="BA599" s="85" t="str">
        <f>IF(J599=Dropdown!$E$9,AG599,"")</f>
        <v/>
      </c>
      <c r="BB599" s="85" t="str">
        <f>IF(J599=Dropdown!$E$10,AG599,"")</f>
        <v/>
      </c>
      <c r="BC599" s="85" t="str">
        <f>IF(J599=Dropdown!$E$11,AG599,"")</f>
        <v/>
      </c>
      <c r="BD599" s="85" t="str">
        <f>IF(J599=Dropdown!$E$12,AG599,"")</f>
        <v/>
      </c>
      <c r="BE599" s="85" t="str">
        <f>IF(J599=Dropdown!$E$13,AG599,"")</f>
        <v/>
      </c>
    </row>
    <row r="600" spans="1:57" ht="15.75" customHeight="1" x14ac:dyDescent="0.2">
      <c r="A600" s="238"/>
      <c r="B600" s="239"/>
      <c r="C600" s="240"/>
      <c r="D600" s="241"/>
      <c r="E600" s="242"/>
      <c r="F600" s="241"/>
      <c r="G600" s="242"/>
      <c r="H600" s="243"/>
      <c r="I600" s="244"/>
      <c r="J600" s="230"/>
      <c r="K600" s="231"/>
      <c r="L600" s="231"/>
      <c r="M600" s="231"/>
      <c r="N600" s="231"/>
      <c r="O600" s="231"/>
      <c r="P600" s="232"/>
      <c r="Q600" s="233"/>
      <c r="R600" s="233"/>
      <c r="S600" s="233"/>
      <c r="T600" s="233"/>
      <c r="U600" s="233"/>
      <c r="V600" s="233"/>
      <c r="W600" s="233"/>
      <c r="X600" s="233"/>
      <c r="Y600" s="233"/>
      <c r="Z600" s="233"/>
      <c r="AA600" s="233"/>
      <c r="AB600" s="233"/>
      <c r="AC600" s="233"/>
      <c r="AD600" s="233"/>
      <c r="AE600" s="233"/>
      <c r="AF600" s="233"/>
      <c r="AG600" s="97" t="str">
        <f t="shared" si="127"/>
        <v>0:00</v>
      </c>
      <c r="AH600" s="98"/>
      <c r="AJ600" s="16" t="str">
        <f t="shared" si="114"/>
        <v/>
      </c>
      <c r="AK600" s="16" t="str">
        <f t="shared" si="115"/>
        <v/>
      </c>
      <c r="AL600" s="16" t="str">
        <f t="shared" si="116"/>
        <v/>
      </c>
      <c r="AM600" s="16" t="str">
        <f t="shared" si="117"/>
        <v/>
      </c>
      <c r="AN600" s="16" t="str">
        <f t="shared" si="118"/>
        <v/>
      </c>
      <c r="AO600" s="16" t="str">
        <f t="shared" si="119"/>
        <v/>
      </c>
      <c r="AP600" s="16" t="str">
        <f t="shared" si="120"/>
        <v/>
      </c>
      <c r="AQ600" s="16" t="str">
        <f t="shared" si="121"/>
        <v/>
      </c>
      <c r="AR600" s="16" t="str">
        <f t="shared" si="122"/>
        <v/>
      </c>
      <c r="AS600" s="16" t="str">
        <f t="shared" si="123"/>
        <v/>
      </c>
      <c r="AT600" s="16" t="str">
        <f t="shared" si="124"/>
        <v/>
      </c>
      <c r="AU600" s="15" t="str">
        <f t="shared" si="125"/>
        <v/>
      </c>
      <c r="AV600" s="15" t="str">
        <f t="shared" si="126"/>
        <v/>
      </c>
      <c r="AW600" s="28"/>
      <c r="AX600" s="84" t="str">
        <f>IF(J600=Dropdown!$E$6,AG600,"")</f>
        <v/>
      </c>
      <c r="AY600" s="84" t="str">
        <f>IF(J600=Dropdown!$E$7,AG600,"")</f>
        <v/>
      </c>
      <c r="AZ600" s="84" t="str">
        <f>IF(J600=Dropdown!$E$8,AG600,"")</f>
        <v/>
      </c>
      <c r="BA600" s="84" t="str">
        <f>IF(J600=Dropdown!$E$9,AG600,"")</f>
        <v/>
      </c>
      <c r="BB600" s="85" t="str">
        <f>IF(J600=Dropdown!$E$10,AG600,"")</f>
        <v/>
      </c>
      <c r="BC600" s="85" t="str">
        <f>IF(J600=Dropdown!$E$11,AG600,"")</f>
        <v/>
      </c>
      <c r="BD600" s="85" t="str">
        <f>IF(J600=Dropdown!$E$12,AG600,"")</f>
        <v/>
      </c>
      <c r="BE600" s="85" t="str">
        <f>IF(J600=Dropdown!$E$13,AG600,"")</f>
        <v/>
      </c>
    </row>
    <row r="601" spans="1:57" ht="15.75" customHeight="1" x14ac:dyDescent="0.2">
      <c r="A601" s="238"/>
      <c r="B601" s="239"/>
      <c r="C601" s="240"/>
      <c r="D601" s="241"/>
      <c r="E601" s="242"/>
      <c r="F601" s="241"/>
      <c r="G601" s="242"/>
      <c r="H601" s="243"/>
      <c r="I601" s="244"/>
      <c r="J601" s="230"/>
      <c r="K601" s="231"/>
      <c r="L601" s="231"/>
      <c r="M601" s="231"/>
      <c r="N601" s="231"/>
      <c r="O601" s="231"/>
      <c r="P601" s="232"/>
      <c r="Q601" s="233"/>
      <c r="R601" s="233"/>
      <c r="S601" s="233"/>
      <c r="T601" s="233"/>
      <c r="U601" s="233"/>
      <c r="V601" s="233"/>
      <c r="W601" s="233"/>
      <c r="X601" s="233"/>
      <c r="Y601" s="233"/>
      <c r="Z601" s="233"/>
      <c r="AA601" s="233"/>
      <c r="AB601" s="233"/>
      <c r="AC601" s="233"/>
      <c r="AD601" s="233"/>
      <c r="AE601" s="233"/>
      <c r="AF601" s="233"/>
      <c r="AG601" s="97" t="str">
        <f t="shared" si="127"/>
        <v>0:00</v>
      </c>
      <c r="AH601" s="98"/>
      <c r="AJ601" s="16" t="str">
        <f t="shared" si="114"/>
        <v/>
      </c>
      <c r="AK601" s="16" t="str">
        <f t="shared" si="115"/>
        <v/>
      </c>
      <c r="AL601" s="16" t="str">
        <f t="shared" si="116"/>
        <v/>
      </c>
      <c r="AM601" s="16" t="str">
        <f t="shared" si="117"/>
        <v/>
      </c>
      <c r="AN601" s="16" t="str">
        <f t="shared" si="118"/>
        <v/>
      </c>
      <c r="AO601" s="16" t="str">
        <f t="shared" si="119"/>
        <v/>
      </c>
      <c r="AP601" s="16" t="str">
        <f t="shared" si="120"/>
        <v/>
      </c>
      <c r="AQ601" s="16" t="str">
        <f t="shared" si="121"/>
        <v/>
      </c>
      <c r="AR601" s="16" t="str">
        <f t="shared" si="122"/>
        <v/>
      </c>
      <c r="AS601" s="16" t="str">
        <f t="shared" si="123"/>
        <v/>
      </c>
      <c r="AT601" s="16" t="str">
        <f t="shared" si="124"/>
        <v/>
      </c>
      <c r="AU601" s="15" t="str">
        <f t="shared" si="125"/>
        <v/>
      </c>
      <c r="AV601" s="15" t="str">
        <f t="shared" si="126"/>
        <v/>
      </c>
      <c r="AW601" s="28"/>
      <c r="AX601" s="85" t="str">
        <f>IF(J601=Dropdown!$E$6,AG601,"")</f>
        <v/>
      </c>
      <c r="AY601" s="85" t="str">
        <f>IF(J601=Dropdown!$E$7,AG601,"")</f>
        <v/>
      </c>
      <c r="AZ601" s="85" t="str">
        <f>IF(J601=Dropdown!$E$8,AG601,"")</f>
        <v/>
      </c>
      <c r="BA601" s="85" t="str">
        <f>IF(J601=Dropdown!$E$9,AG601,"")</f>
        <v/>
      </c>
      <c r="BB601" s="85" t="str">
        <f>IF(J601=Dropdown!$E$10,AG601,"")</f>
        <v/>
      </c>
      <c r="BC601" s="85" t="str">
        <f>IF(J601=Dropdown!$E$11,AG601,"")</f>
        <v/>
      </c>
      <c r="BD601" s="84" t="str">
        <f>IF(J601=Dropdown!$E$12,AG601,"")</f>
        <v/>
      </c>
      <c r="BE601" s="84" t="str">
        <f>IF(J601=Dropdown!$E$13,AG601,"")</f>
        <v/>
      </c>
    </row>
    <row r="602" spans="1:57" ht="15.75" customHeight="1" x14ac:dyDescent="0.2">
      <c r="A602" s="238"/>
      <c r="B602" s="239"/>
      <c r="C602" s="240"/>
      <c r="D602" s="241"/>
      <c r="E602" s="242"/>
      <c r="F602" s="241"/>
      <c r="G602" s="242"/>
      <c r="H602" s="243"/>
      <c r="I602" s="244"/>
      <c r="J602" s="230"/>
      <c r="K602" s="231"/>
      <c r="L602" s="231"/>
      <c r="M602" s="231"/>
      <c r="N602" s="231"/>
      <c r="O602" s="231"/>
      <c r="P602" s="232"/>
      <c r="Q602" s="233"/>
      <c r="R602" s="233"/>
      <c r="S602" s="233"/>
      <c r="T602" s="233"/>
      <c r="U602" s="233"/>
      <c r="V602" s="233"/>
      <c r="W602" s="233"/>
      <c r="X602" s="233"/>
      <c r="Y602" s="233"/>
      <c r="Z602" s="233"/>
      <c r="AA602" s="233"/>
      <c r="AB602" s="233"/>
      <c r="AC602" s="233"/>
      <c r="AD602" s="233"/>
      <c r="AE602" s="233"/>
      <c r="AF602" s="233"/>
      <c r="AG602" s="97" t="str">
        <f t="shared" si="127"/>
        <v>0:00</v>
      </c>
      <c r="AH602" s="98"/>
      <c r="AJ602" s="16" t="str">
        <f t="shared" si="114"/>
        <v/>
      </c>
      <c r="AK602" s="16" t="str">
        <f t="shared" si="115"/>
        <v/>
      </c>
      <c r="AL602" s="16" t="str">
        <f t="shared" si="116"/>
        <v/>
      </c>
      <c r="AM602" s="16" t="str">
        <f t="shared" si="117"/>
        <v/>
      </c>
      <c r="AN602" s="16" t="str">
        <f t="shared" si="118"/>
        <v/>
      </c>
      <c r="AO602" s="16" t="str">
        <f t="shared" si="119"/>
        <v/>
      </c>
      <c r="AP602" s="16" t="str">
        <f t="shared" si="120"/>
        <v/>
      </c>
      <c r="AQ602" s="16" t="str">
        <f t="shared" si="121"/>
        <v/>
      </c>
      <c r="AR602" s="16" t="str">
        <f t="shared" si="122"/>
        <v/>
      </c>
      <c r="AS602" s="16" t="str">
        <f t="shared" si="123"/>
        <v/>
      </c>
      <c r="AT602" s="16" t="str">
        <f t="shared" si="124"/>
        <v/>
      </c>
      <c r="AU602" s="15" t="str">
        <f t="shared" si="125"/>
        <v/>
      </c>
      <c r="AV602" s="15" t="str">
        <f t="shared" si="126"/>
        <v/>
      </c>
      <c r="AW602" s="28"/>
      <c r="AX602" s="85" t="str">
        <f>IF(J602=Dropdown!$E$6,AG602,"")</f>
        <v/>
      </c>
      <c r="AY602" s="85" t="str">
        <f>IF(J602=Dropdown!$E$7,AG602,"")</f>
        <v/>
      </c>
      <c r="AZ602" s="85" t="str">
        <f>IF(J602=Dropdown!$E$8,AG602,"")</f>
        <v/>
      </c>
      <c r="BA602" s="85" t="str">
        <f>IF(J602=Dropdown!$E$9,AG602,"")</f>
        <v/>
      </c>
      <c r="BB602" s="85" t="str">
        <f>IF(J602=Dropdown!$E$10,AG602,"")</f>
        <v/>
      </c>
      <c r="BC602" s="85" t="str">
        <f>IF(J602=Dropdown!$E$11,AG602,"")</f>
        <v/>
      </c>
      <c r="BD602" s="85" t="str">
        <f>IF(J602=Dropdown!$E$12,AG602,"")</f>
        <v/>
      </c>
      <c r="BE602" s="85" t="str">
        <f>IF(J602=Dropdown!$E$13,AG602,"")</f>
        <v/>
      </c>
    </row>
    <row r="603" spans="1:57" ht="15.75" customHeight="1" x14ac:dyDescent="0.2">
      <c r="A603" s="238"/>
      <c r="B603" s="239"/>
      <c r="C603" s="240"/>
      <c r="D603" s="241"/>
      <c r="E603" s="242"/>
      <c r="F603" s="241"/>
      <c r="G603" s="242"/>
      <c r="H603" s="243"/>
      <c r="I603" s="244"/>
      <c r="J603" s="230"/>
      <c r="K603" s="231"/>
      <c r="L603" s="231"/>
      <c r="M603" s="231"/>
      <c r="N603" s="231"/>
      <c r="O603" s="231"/>
      <c r="P603" s="232"/>
      <c r="Q603" s="233"/>
      <c r="R603" s="233"/>
      <c r="S603" s="233"/>
      <c r="T603" s="233"/>
      <c r="U603" s="233"/>
      <c r="V603" s="233"/>
      <c r="W603" s="233"/>
      <c r="X603" s="233"/>
      <c r="Y603" s="233"/>
      <c r="Z603" s="233"/>
      <c r="AA603" s="233"/>
      <c r="AB603" s="233"/>
      <c r="AC603" s="233"/>
      <c r="AD603" s="233"/>
      <c r="AE603" s="233"/>
      <c r="AF603" s="233"/>
      <c r="AG603" s="97" t="str">
        <f t="shared" si="127"/>
        <v>0:00</v>
      </c>
      <c r="AH603" s="98"/>
      <c r="AJ603" s="16" t="str">
        <f t="shared" si="114"/>
        <v/>
      </c>
      <c r="AK603" s="16" t="str">
        <f t="shared" si="115"/>
        <v/>
      </c>
      <c r="AL603" s="16" t="str">
        <f t="shared" si="116"/>
        <v/>
      </c>
      <c r="AM603" s="16" t="str">
        <f t="shared" si="117"/>
        <v/>
      </c>
      <c r="AN603" s="16" t="str">
        <f t="shared" si="118"/>
        <v/>
      </c>
      <c r="AO603" s="16" t="str">
        <f t="shared" si="119"/>
        <v/>
      </c>
      <c r="AP603" s="16" t="str">
        <f t="shared" si="120"/>
        <v/>
      </c>
      <c r="AQ603" s="16" t="str">
        <f t="shared" si="121"/>
        <v/>
      </c>
      <c r="AR603" s="16" t="str">
        <f t="shared" si="122"/>
        <v/>
      </c>
      <c r="AS603" s="16" t="str">
        <f t="shared" si="123"/>
        <v/>
      </c>
      <c r="AT603" s="16" t="str">
        <f t="shared" si="124"/>
        <v/>
      </c>
      <c r="AU603" s="15" t="str">
        <f t="shared" si="125"/>
        <v/>
      </c>
      <c r="AV603" s="15" t="str">
        <f t="shared" si="126"/>
        <v/>
      </c>
      <c r="AW603" s="28"/>
      <c r="AX603" s="84" t="str">
        <f>IF(J603=Dropdown!$E$6,AG603,"")</f>
        <v/>
      </c>
      <c r="AY603" s="84" t="str">
        <f>IF(J603=Dropdown!$E$7,AG603,"")</f>
        <v/>
      </c>
      <c r="AZ603" s="85" t="str">
        <f>IF(J603=Dropdown!$E$8,AG603,"")</f>
        <v/>
      </c>
      <c r="BA603" s="84" t="str">
        <f>IF(J603=Dropdown!$E$9,AG603,"")</f>
        <v/>
      </c>
      <c r="BB603" s="84" t="str">
        <f>IF(J603=Dropdown!$E$10,AG603,"")</f>
        <v/>
      </c>
      <c r="BC603" s="84" t="str">
        <f>IF(J603=Dropdown!$E$11,AG603,"")</f>
        <v/>
      </c>
      <c r="BD603" s="85" t="str">
        <f>IF(J603=Dropdown!$E$12,AG603,"")</f>
        <v/>
      </c>
      <c r="BE603" s="85" t="str">
        <f>IF(J603=Dropdown!$E$13,AG603,"")</f>
        <v/>
      </c>
    </row>
    <row r="604" spans="1:57" ht="15.75" customHeight="1" x14ac:dyDescent="0.2">
      <c r="A604" s="238"/>
      <c r="B604" s="239"/>
      <c r="C604" s="240"/>
      <c r="D604" s="241"/>
      <c r="E604" s="242"/>
      <c r="F604" s="241"/>
      <c r="G604" s="242"/>
      <c r="H604" s="243"/>
      <c r="I604" s="244"/>
      <c r="J604" s="230"/>
      <c r="K604" s="231"/>
      <c r="L604" s="231"/>
      <c r="M604" s="231"/>
      <c r="N604" s="231"/>
      <c r="O604" s="231"/>
      <c r="P604" s="232"/>
      <c r="Q604" s="233"/>
      <c r="R604" s="233"/>
      <c r="S604" s="233"/>
      <c r="T604" s="233"/>
      <c r="U604" s="233"/>
      <c r="V604" s="233"/>
      <c r="W604" s="233"/>
      <c r="X604" s="233"/>
      <c r="Y604" s="233"/>
      <c r="Z604" s="233"/>
      <c r="AA604" s="233"/>
      <c r="AB604" s="233"/>
      <c r="AC604" s="233"/>
      <c r="AD604" s="233"/>
      <c r="AE604" s="233"/>
      <c r="AF604" s="233"/>
      <c r="AG604" s="97" t="str">
        <f t="shared" si="127"/>
        <v>0:00</v>
      </c>
      <c r="AH604" s="98"/>
      <c r="AJ604" s="16" t="str">
        <f t="shared" si="114"/>
        <v/>
      </c>
      <c r="AK604" s="16" t="str">
        <f t="shared" si="115"/>
        <v/>
      </c>
      <c r="AL604" s="16" t="str">
        <f t="shared" si="116"/>
        <v/>
      </c>
      <c r="AM604" s="16" t="str">
        <f t="shared" si="117"/>
        <v/>
      </c>
      <c r="AN604" s="16" t="str">
        <f t="shared" si="118"/>
        <v/>
      </c>
      <c r="AO604" s="16" t="str">
        <f t="shared" si="119"/>
        <v/>
      </c>
      <c r="AP604" s="16" t="str">
        <f t="shared" si="120"/>
        <v/>
      </c>
      <c r="AQ604" s="16" t="str">
        <f t="shared" si="121"/>
        <v/>
      </c>
      <c r="AR604" s="16" t="str">
        <f t="shared" si="122"/>
        <v/>
      </c>
      <c r="AS604" s="16" t="str">
        <f t="shared" si="123"/>
        <v/>
      </c>
      <c r="AT604" s="16" t="str">
        <f t="shared" si="124"/>
        <v/>
      </c>
      <c r="AU604" s="15" t="str">
        <f t="shared" si="125"/>
        <v/>
      </c>
      <c r="AV604" s="15" t="str">
        <f t="shared" si="126"/>
        <v/>
      </c>
      <c r="AW604" s="28"/>
      <c r="AX604" s="85" t="str">
        <f>IF(J604=Dropdown!$E$6,AG604,"")</f>
        <v/>
      </c>
      <c r="AY604" s="85" t="str">
        <f>IF(J604=Dropdown!$E$7,AG604,"")</f>
        <v/>
      </c>
      <c r="AZ604" s="85" t="str">
        <f>IF(J604=Dropdown!$E$8,AG604,"")</f>
        <v/>
      </c>
      <c r="BA604" s="85" t="str">
        <f>IF(J604=Dropdown!$E$9,AG604,"")</f>
        <v/>
      </c>
      <c r="BB604" s="85" t="str">
        <f>IF(J604=Dropdown!$E$10,AG604,"")</f>
        <v/>
      </c>
      <c r="BC604" s="85" t="str">
        <f>IF(J604=Dropdown!$E$11,AG604,"")</f>
        <v/>
      </c>
      <c r="BD604" s="85" t="str">
        <f>IF(J604=Dropdown!$E$12,AG604,"")</f>
        <v/>
      </c>
      <c r="BE604" s="85" t="str">
        <f>IF(J604=Dropdown!$E$13,AG604,"")</f>
        <v/>
      </c>
    </row>
    <row r="605" spans="1:57" ht="15.75" customHeight="1" x14ac:dyDescent="0.2">
      <c r="A605" s="238"/>
      <c r="B605" s="239"/>
      <c r="C605" s="240"/>
      <c r="D605" s="241"/>
      <c r="E605" s="242"/>
      <c r="F605" s="241"/>
      <c r="G605" s="242"/>
      <c r="H605" s="243"/>
      <c r="I605" s="244"/>
      <c r="J605" s="230"/>
      <c r="K605" s="231"/>
      <c r="L605" s="231"/>
      <c r="M605" s="231"/>
      <c r="N605" s="231"/>
      <c r="O605" s="231"/>
      <c r="P605" s="232"/>
      <c r="Q605" s="233"/>
      <c r="R605" s="233"/>
      <c r="S605" s="233"/>
      <c r="T605" s="233"/>
      <c r="U605" s="233"/>
      <c r="V605" s="233"/>
      <c r="W605" s="233"/>
      <c r="X605" s="233"/>
      <c r="Y605" s="233"/>
      <c r="Z605" s="233"/>
      <c r="AA605" s="233"/>
      <c r="AB605" s="233"/>
      <c r="AC605" s="233"/>
      <c r="AD605" s="233"/>
      <c r="AE605" s="233"/>
      <c r="AF605" s="233"/>
      <c r="AG605" s="97" t="str">
        <f t="shared" si="127"/>
        <v>0:00</v>
      </c>
      <c r="AH605" s="98"/>
      <c r="AJ605" s="16" t="str">
        <f t="shared" si="114"/>
        <v/>
      </c>
      <c r="AK605" s="16" t="str">
        <f t="shared" si="115"/>
        <v/>
      </c>
      <c r="AL605" s="16" t="str">
        <f t="shared" si="116"/>
        <v/>
      </c>
      <c r="AM605" s="16" t="str">
        <f t="shared" si="117"/>
        <v/>
      </c>
      <c r="AN605" s="16" t="str">
        <f t="shared" si="118"/>
        <v/>
      </c>
      <c r="AO605" s="16" t="str">
        <f t="shared" si="119"/>
        <v/>
      </c>
      <c r="AP605" s="16" t="str">
        <f t="shared" si="120"/>
        <v/>
      </c>
      <c r="AQ605" s="16" t="str">
        <f t="shared" si="121"/>
        <v/>
      </c>
      <c r="AR605" s="16" t="str">
        <f t="shared" si="122"/>
        <v/>
      </c>
      <c r="AS605" s="16" t="str">
        <f t="shared" si="123"/>
        <v/>
      </c>
      <c r="AT605" s="16" t="str">
        <f t="shared" si="124"/>
        <v/>
      </c>
      <c r="AU605" s="15" t="str">
        <f t="shared" si="125"/>
        <v/>
      </c>
      <c r="AV605" s="15" t="str">
        <f t="shared" si="126"/>
        <v/>
      </c>
      <c r="AW605" s="28"/>
      <c r="AX605" s="85" t="str">
        <f>IF(J605=Dropdown!$E$6,AG605,"")</f>
        <v/>
      </c>
      <c r="AY605" s="85" t="str">
        <f>IF(J605=Dropdown!$E$7,AG605,"")</f>
        <v/>
      </c>
      <c r="AZ605" s="85" t="str">
        <f>IF(J605=Dropdown!$E$8,AG605,"")</f>
        <v/>
      </c>
      <c r="BA605" s="85" t="str">
        <f>IF(J605=Dropdown!$E$9,AG605,"")</f>
        <v/>
      </c>
      <c r="BB605" s="85" t="str">
        <f>IF(J605=Dropdown!$E$10,AG605,"")</f>
        <v/>
      </c>
      <c r="BC605" s="85" t="str">
        <f>IF(J605=Dropdown!$E$11,AG605,"")</f>
        <v/>
      </c>
      <c r="BD605" s="84" t="str">
        <f>IF(J605=Dropdown!$E$12,AG605,"")</f>
        <v/>
      </c>
      <c r="BE605" s="84" t="str">
        <f>IF(J605=Dropdown!$E$13,AG605,"")</f>
        <v/>
      </c>
    </row>
    <row r="606" spans="1:57" ht="15.75" customHeight="1" x14ac:dyDescent="0.2">
      <c r="A606" s="238"/>
      <c r="B606" s="239"/>
      <c r="C606" s="240"/>
      <c r="D606" s="241"/>
      <c r="E606" s="242"/>
      <c r="F606" s="241"/>
      <c r="G606" s="242"/>
      <c r="H606" s="243"/>
      <c r="I606" s="244"/>
      <c r="J606" s="230"/>
      <c r="K606" s="231"/>
      <c r="L606" s="231"/>
      <c r="M606" s="231"/>
      <c r="N606" s="231"/>
      <c r="O606" s="231"/>
      <c r="P606" s="232"/>
      <c r="Q606" s="233"/>
      <c r="R606" s="233"/>
      <c r="S606" s="233"/>
      <c r="T606" s="233"/>
      <c r="U606" s="233"/>
      <c r="V606" s="233"/>
      <c r="W606" s="233"/>
      <c r="X606" s="233"/>
      <c r="Y606" s="233"/>
      <c r="Z606" s="233"/>
      <c r="AA606" s="233"/>
      <c r="AB606" s="233"/>
      <c r="AC606" s="233"/>
      <c r="AD606" s="233"/>
      <c r="AE606" s="233"/>
      <c r="AF606" s="233"/>
      <c r="AG606" s="97" t="str">
        <f t="shared" si="127"/>
        <v>0:00</v>
      </c>
      <c r="AH606" s="98"/>
      <c r="AJ606" s="16" t="str">
        <f t="shared" si="114"/>
        <v/>
      </c>
      <c r="AK606" s="16" t="str">
        <f t="shared" si="115"/>
        <v/>
      </c>
      <c r="AL606" s="16" t="str">
        <f t="shared" si="116"/>
        <v/>
      </c>
      <c r="AM606" s="16" t="str">
        <f t="shared" si="117"/>
        <v/>
      </c>
      <c r="AN606" s="16" t="str">
        <f t="shared" si="118"/>
        <v/>
      </c>
      <c r="AO606" s="16" t="str">
        <f t="shared" si="119"/>
        <v/>
      </c>
      <c r="AP606" s="16" t="str">
        <f t="shared" si="120"/>
        <v/>
      </c>
      <c r="AQ606" s="16" t="str">
        <f t="shared" si="121"/>
        <v/>
      </c>
      <c r="AR606" s="16" t="str">
        <f t="shared" si="122"/>
        <v/>
      </c>
      <c r="AS606" s="16" t="str">
        <f t="shared" si="123"/>
        <v/>
      </c>
      <c r="AT606" s="16" t="str">
        <f t="shared" si="124"/>
        <v/>
      </c>
      <c r="AU606" s="15" t="str">
        <f t="shared" si="125"/>
        <v/>
      </c>
      <c r="AV606" s="15" t="str">
        <f t="shared" si="126"/>
        <v/>
      </c>
      <c r="AW606" s="28"/>
      <c r="AX606" s="84" t="str">
        <f>IF(J606=Dropdown!$E$6,AG606,"")</f>
        <v/>
      </c>
      <c r="AY606" s="84" t="str">
        <f>IF(J606=Dropdown!$E$7,AG606,"")</f>
        <v/>
      </c>
      <c r="AZ606" s="85" t="str">
        <f>IF(J606=Dropdown!$E$8,AG606,"")</f>
        <v/>
      </c>
      <c r="BA606" s="84" t="str">
        <f>IF(J606=Dropdown!$E$9,AG606,"")</f>
        <v/>
      </c>
      <c r="BB606" s="85" t="str">
        <f>IF(J606=Dropdown!$E$10,AG606,"")</f>
        <v/>
      </c>
      <c r="BC606" s="85" t="str">
        <f>IF(J606=Dropdown!$E$11,AG606,"")</f>
        <v/>
      </c>
      <c r="BD606" s="85" t="str">
        <f>IF(J606=Dropdown!$E$12,AG606,"")</f>
        <v/>
      </c>
      <c r="BE606" s="85" t="str">
        <f>IF(J606=Dropdown!$E$13,AG606,"")</f>
        <v/>
      </c>
    </row>
    <row r="607" spans="1:57" ht="15.75" customHeight="1" x14ac:dyDescent="0.2">
      <c r="A607" s="238"/>
      <c r="B607" s="239"/>
      <c r="C607" s="240"/>
      <c r="D607" s="241"/>
      <c r="E607" s="242"/>
      <c r="F607" s="241"/>
      <c r="G607" s="242"/>
      <c r="H607" s="243"/>
      <c r="I607" s="244"/>
      <c r="J607" s="230"/>
      <c r="K607" s="231"/>
      <c r="L607" s="231"/>
      <c r="M607" s="231"/>
      <c r="N607" s="231"/>
      <c r="O607" s="231"/>
      <c r="P607" s="232"/>
      <c r="Q607" s="233"/>
      <c r="R607" s="233"/>
      <c r="S607" s="233"/>
      <c r="T607" s="233"/>
      <c r="U607" s="233"/>
      <c r="V607" s="233"/>
      <c r="W607" s="233"/>
      <c r="X607" s="233"/>
      <c r="Y607" s="233"/>
      <c r="Z607" s="233"/>
      <c r="AA607" s="233"/>
      <c r="AB607" s="233"/>
      <c r="AC607" s="233"/>
      <c r="AD607" s="233"/>
      <c r="AE607" s="233"/>
      <c r="AF607" s="233"/>
      <c r="AG607" s="97" t="str">
        <f t="shared" si="127"/>
        <v>0:00</v>
      </c>
      <c r="AH607" s="98"/>
      <c r="AJ607" s="16" t="str">
        <f t="shared" si="114"/>
        <v/>
      </c>
      <c r="AK607" s="16" t="str">
        <f t="shared" si="115"/>
        <v/>
      </c>
      <c r="AL607" s="16" t="str">
        <f t="shared" si="116"/>
        <v/>
      </c>
      <c r="AM607" s="16" t="str">
        <f t="shared" si="117"/>
        <v/>
      </c>
      <c r="AN607" s="16" t="str">
        <f t="shared" si="118"/>
        <v/>
      </c>
      <c r="AO607" s="16" t="str">
        <f t="shared" si="119"/>
        <v/>
      </c>
      <c r="AP607" s="16" t="str">
        <f t="shared" si="120"/>
        <v/>
      </c>
      <c r="AQ607" s="16" t="str">
        <f t="shared" si="121"/>
        <v/>
      </c>
      <c r="AR607" s="16" t="str">
        <f t="shared" si="122"/>
        <v/>
      </c>
      <c r="AS607" s="16" t="str">
        <f t="shared" si="123"/>
        <v/>
      </c>
      <c r="AT607" s="16" t="str">
        <f t="shared" si="124"/>
        <v/>
      </c>
      <c r="AU607" s="15" t="str">
        <f t="shared" si="125"/>
        <v/>
      </c>
      <c r="AV607" s="15" t="str">
        <f t="shared" si="126"/>
        <v/>
      </c>
      <c r="AW607" s="28"/>
      <c r="AX607" s="85" t="str">
        <f>IF(J607=Dropdown!$E$6,AG607,"")</f>
        <v/>
      </c>
      <c r="AY607" s="85" t="str">
        <f>IF(J607=Dropdown!$E$7,AG607,"")</f>
        <v/>
      </c>
      <c r="AZ607" s="84" t="str">
        <f>IF(J607=Dropdown!$E$8,AG607,"")</f>
        <v/>
      </c>
      <c r="BA607" s="85" t="str">
        <f>IF(J607=Dropdown!$E$9,AG607,"")</f>
        <v/>
      </c>
      <c r="BB607" s="85" t="str">
        <f>IF(J607=Dropdown!$E$10,AG607,"")</f>
        <v/>
      </c>
      <c r="BC607" s="85" t="str">
        <f>IF(J607=Dropdown!$E$11,AG607,"")</f>
        <v/>
      </c>
      <c r="BD607" s="85" t="str">
        <f>IF(J607=Dropdown!$E$12,AG607,"")</f>
        <v/>
      </c>
      <c r="BE607" s="85" t="str">
        <f>IF(J607=Dropdown!$E$13,AG607,"")</f>
        <v/>
      </c>
    </row>
    <row r="608" spans="1:57" ht="15.75" customHeight="1" x14ac:dyDescent="0.2">
      <c r="A608" s="238"/>
      <c r="B608" s="239"/>
      <c r="C608" s="240"/>
      <c r="D608" s="241"/>
      <c r="E608" s="242"/>
      <c r="F608" s="241"/>
      <c r="G608" s="242"/>
      <c r="H608" s="243"/>
      <c r="I608" s="244"/>
      <c r="J608" s="230"/>
      <c r="K608" s="231"/>
      <c r="L608" s="231"/>
      <c r="M608" s="231"/>
      <c r="N608" s="231"/>
      <c r="O608" s="231"/>
      <c r="P608" s="232"/>
      <c r="Q608" s="233"/>
      <c r="R608" s="233"/>
      <c r="S608" s="233"/>
      <c r="T608" s="233"/>
      <c r="U608" s="233"/>
      <c r="V608" s="233"/>
      <c r="W608" s="233"/>
      <c r="X608" s="233"/>
      <c r="Y608" s="233"/>
      <c r="Z608" s="233"/>
      <c r="AA608" s="233"/>
      <c r="AB608" s="233"/>
      <c r="AC608" s="233"/>
      <c r="AD608" s="233"/>
      <c r="AE608" s="233"/>
      <c r="AF608" s="233"/>
      <c r="AG608" s="97" t="str">
        <f t="shared" si="127"/>
        <v>0:00</v>
      </c>
      <c r="AH608" s="98"/>
      <c r="AJ608" s="16" t="str">
        <f t="shared" si="114"/>
        <v/>
      </c>
      <c r="AK608" s="16" t="str">
        <f t="shared" si="115"/>
        <v/>
      </c>
      <c r="AL608" s="16" t="str">
        <f t="shared" si="116"/>
        <v/>
      </c>
      <c r="AM608" s="16" t="str">
        <f t="shared" si="117"/>
        <v/>
      </c>
      <c r="AN608" s="16" t="str">
        <f t="shared" si="118"/>
        <v/>
      </c>
      <c r="AO608" s="16" t="str">
        <f t="shared" si="119"/>
        <v/>
      </c>
      <c r="AP608" s="16" t="str">
        <f t="shared" si="120"/>
        <v/>
      </c>
      <c r="AQ608" s="16" t="str">
        <f t="shared" si="121"/>
        <v/>
      </c>
      <c r="AR608" s="16" t="str">
        <f t="shared" si="122"/>
        <v/>
      </c>
      <c r="AS608" s="16" t="str">
        <f t="shared" si="123"/>
        <v/>
      </c>
      <c r="AT608" s="16" t="str">
        <f t="shared" si="124"/>
        <v/>
      </c>
      <c r="AU608" s="15" t="str">
        <f t="shared" si="125"/>
        <v/>
      </c>
      <c r="AV608" s="15" t="str">
        <f t="shared" si="126"/>
        <v/>
      </c>
      <c r="AW608" s="28"/>
      <c r="AX608" s="85" t="str">
        <f>IF(J608=Dropdown!$E$6,AG608,"")</f>
        <v/>
      </c>
      <c r="AY608" s="85" t="str">
        <f>IF(J608=Dropdown!$E$7,AG608,"")</f>
        <v/>
      </c>
      <c r="AZ608" s="85" t="str">
        <f>IF(J608=Dropdown!$E$8,AG608,"")</f>
        <v/>
      </c>
      <c r="BA608" s="85" t="str">
        <f>IF(J608=Dropdown!$E$9,AG608,"")</f>
        <v/>
      </c>
      <c r="BB608" s="84" t="str">
        <f>IF(J608=Dropdown!$E$10,AG608,"")</f>
        <v/>
      </c>
      <c r="BC608" s="85" t="str">
        <f>IF(J608=Dropdown!$E$11,AG608,"")</f>
        <v/>
      </c>
      <c r="BD608" s="85" t="str">
        <f>IF(J608=Dropdown!$E$12,AG608,"")</f>
        <v/>
      </c>
      <c r="BE608" s="85" t="str">
        <f>IF(J608=Dropdown!$E$13,AG608,"")</f>
        <v/>
      </c>
    </row>
    <row r="609" spans="1:57" ht="15.75" customHeight="1" x14ac:dyDescent="0.2">
      <c r="A609" s="238"/>
      <c r="B609" s="239"/>
      <c r="C609" s="240"/>
      <c r="D609" s="241"/>
      <c r="E609" s="242"/>
      <c r="F609" s="241"/>
      <c r="G609" s="242"/>
      <c r="H609" s="243"/>
      <c r="I609" s="244"/>
      <c r="J609" s="230"/>
      <c r="K609" s="231"/>
      <c r="L609" s="231"/>
      <c r="M609" s="231"/>
      <c r="N609" s="231"/>
      <c r="O609" s="231"/>
      <c r="P609" s="232"/>
      <c r="Q609" s="233"/>
      <c r="R609" s="233"/>
      <c r="S609" s="233"/>
      <c r="T609" s="233"/>
      <c r="U609" s="233"/>
      <c r="V609" s="233"/>
      <c r="W609" s="233"/>
      <c r="X609" s="233"/>
      <c r="Y609" s="233"/>
      <c r="Z609" s="233"/>
      <c r="AA609" s="233"/>
      <c r="AB609" s="233"/>
      <c r="AC609" s="233"/>
      <c r="AD609" s="233"/>
      <c r="AE609" s="233"/>
      <c r="AF609" s="233"/>
      <c r="AG609" s="97" t="str">
        <f t="shared" si="127"/>
        <v>0:00</v>
      </c>
      <c r="AH609" s="98"/>
      <c r="AJ609" s="16" t="str">
        <f t="shared" ref="AJ609:AJ672" si="128">IF(AND(AG609&lt;&gt;"0:00",A609=""),"Fehler","")</f>
        <v/>
      </c>
      <c r="AK609" s="16" t="str">
        <f t="shared" ref="AK609:AK672" si="129">IF(AND(AG609&lt;&gt;"0:00",H609=""),"Fehler","")</f>
        <v/>
      </c>
      <c r="AL609" s="16" t="str">
        <f t="shared" ref="AL609:AL672" si="130">IF(AND(AG609&lt;&gt;"0:00",J609=""),"Fehler","")</f>
        <v/>
      </c>
      <c r="AM609" s="16" t="str">
        <f t="shared" ref="AM609:AM672" si="131">IF(AND(H609="Ort 13",Q609=""),"Fehler","")</f>
        <v/>
      </c>
      <c r="AN609" s="16" t="str">
        <f t="shared" ref="AN609:AN672" si="132">IF(AND(H609="Ort 14",Q609=""),"Fehler","")</f>
        <v/>
      </c>
      <c r="AO609" s="16" t="str">
        <f t="shared" ref="AO609:AO672" si="133">IF(AND(H609="Ort 15",Q609=""),"Fehler","")</f>
        <v/>
      </c>
      <c r="AP609" s="16" t="str">
        <f t="shared" ref="AP609:AP672" si="134">IF(AND(H609="Ort 16",Q609=""),"Fehler","")</f>
        <v/>
      </c>
      <c r="AQ609" s="16" t="str">
        <f t="shared" ref="AQ609:AQ672" si="135">IF(AND(H609="Ort 13",AM609=""),"Fehler","")</f>
        <v/>
      </c>
      <c r="AR609" s="16" t="str">
        <f t="shared" ref="AR609:AR672" si="136">IF(AND(H609="Ort 14",AN609=""),"Fehler","")</f>
        <v/>
      </c>
      <c r="AS609" s="16" t="str">
        <f t="shared" ref="AS609:AS672" si="137">IF(AND(H609="Ort 15",AO609=""),"Fehler","")</f>
        <v/>
      </c>
      <c r="AT609" s="16" t="str">
        <f t="shared" ref="AT609:AT672" si="138">IF(AND(H609="Ort 16",AP609=""),"Fehler","")</f>
        <v/>
      </c>
      <c r="AU609" s="15" t="str">
        <f t="shared" ref="AU609:AU672" si="139">IF(AND(AG609*24&gt;=5,AG609*24&lt;7),"Fehler","")</f>
        <v/>
      </c>
      <c r="AV609" s="15" t="str">
        <f t="shared" ref="AV609:AV672" si="140">IF(AG609*24&gt;=7,"Fehler","")</f>
        <v/>
      </c>
      <c r="AW609" s="28"/>
      <c r="AX609" s="84" t="str">
        <f>IF(J609=Dropdown!$E$6,AG609,"")</f>
        <v/>
      </c>
      <c r="AY609" s="84" t="str">
        <f>IF(J609=Dropdown!$E$7,AG609,"")</f>
        <v/>
      </c>
      <c r="AZ609" s="85" t="str">
        <f>IF(J609=Dropdown!$E$8,AG609,"")</f>
        <v/>
      </c>
      <c r="BA609" s="84" t="str">
        <f>IF(J609=Dropdown!$E$9,AG609,"")</f>
        <v/>
      </c>
      <c r="BB609" s="85" t="str">
        <f>IF(J609=Dropdown!$E$10,AG609,"")</f>
        <v/>
      </c>
      <c r="BC609" s="84" t="str">
        <f>IF(J609=Dropdown!$E$11,AG609,"")</f>
        <v/>
      </c>
      <c r="BD609" s="84" t="str">
        <f>IF(J609=Dropdown!$E$12,AG609,"")</f>
        <v/>
      </c>
      <c r="BE609" s="84" t="str">
        <f>IF(J609=Dropdown!$E$13,AG609,"")</f>
        <v/>
      </c>
    </row>
    <row r="610" spans="1:57" ht="15.75" customHeight="1" x14ac:dyDescent="0.2">
      <c r="A610" s="238"/>
      <c r="B610" s="239"/>
      <c r="C610" s="240"/>
      <c r="D610" s="241"/>
      <c r="E610" s="242"/>
      <c r="F610" s="241"/>
      <c r="G610" s="242"/>
      <c r="H610" s="243"/>
      <c r="I610" s="244"/>
      <c r="J610" s="230"/>
      <c r="K610" s="231"/>
      <c r="L610" s="231"/>
      <c r="M610" s="231"/>
      <c r="N610" s="231"/>
      <c r="O610" s="231"/>
      <c r="P610" s="232"/>
      <c r="Q610" s="233"/>
      <c r="R610" s="233"/>
      <c r="S610" s="233"/>
      <c r="T610" s="233"/>
      <c r="U610" s="233"/>
      <c r="V610" s="233"/>
      <c r="W610" s="233"/>
      <c r="X610" s="233"/>
      <c r="Y610" s="233"/>
      <c r="Z610" s="233"/>
      <c r="AA610" s="233"/>
      <c r="AB610" s="233"/>
      <c r="AC610" s="233"/>
      <c r="AD610" s="233"/>
      <c r="AE610" s="233"/>
      <c r="AF610" s="233"/>
      <c r="AG610" s="97" t="str">
        <f t="shared" ref="AG610:AG673" si="141">IF(D610="","0:00",F610-D610)</f>
        <v>0:00</v>
      </c>
      <c r="AH610" s="98"/>
      <c r="AJ610" s="16" t="str">
        <f t="shared" si="128"/>
        <v/>
      </c>
      <c r="AK610" s="16" t="str">
        <f t="shared" si="129"/>
        <v/>
      </c>
      <c r="AL610" s="16" t="str">
        <f t="shared" si="130"/>
        <v/>
      </c>
      <c r="AM610" s="16" t="str">
        <f t="shared" si="131"/>
        <v/>
      </c>
      <c r="AN610" s="16" t="str">
        <f t="shared" si="132"/>
        <v/>
      </c>
      <c r="AO610" s="16" t="str">
        <f t="shared" si="133"/>
        <v/>
      </c>
      <c r="AP610" s="16" t="str">
        <f t="shared" si="134"/>
        <v/>
      </c>
      <c r="AQ610" s="16" t="str">
        <f t="shared" si="135"/>
        <v/>
      </c>
      <c r="AR610" s="16" t="str">
        <f t="shared" si="136"/>
        <v/>
      </c>
      <c r="AS610" s="16" t="str">
        <f t="shared" si="137"/>
        <v/>
      </c>
      <c r="AT610" s="16" t="str">
        <f t="shared" si="138"/>
        <v/>
      </c>
      <c r="AU610" s="15" t="str">
        <f t="shared" si="139"/>
        <v/>
      </c>
      <c r="AV610" s="15" t="str">
        <f t="shared" si="140"/>
        <v/>
      </c>
      <c r="AW610" s="28"/>
      <c r="AX610" s="85" t="str">
        <f>IF(J610=Dropdown!$E$6,AG610,"")</f>
        <v/>
      </c>
      <c r="AY610" s="85" t="str">
        <f>IF(J610=Dropdown!$E$7,AG610,"")</f>
        <v/>
      </c>
      <c r="AZ610" s="85" t="str">
        <f>IF(J610=Dropdown!$E$8,AG610,"")</f>
        <v/>
      </c>
      <c r="BA610" s="85" t="str">
        <f>IF(J610=Dropdown!$E$9,AG610,"")</f>
        <v/>
      </c>
      <c r="BB610" s="85" t="str">
        <f>IF(J610=Dropdown!$E$10,AG610,"")</f>
        <v/>
      </c>
      <c r="BC610" s="85" t="str">
        <f>IF(J610=Dropdown!$E$11,AG610,"")</f>
        <v/>
      </c>
      <c r="BD610" s="85" t="str">
        <f>IF(J610=Dropdown!$E$12,AG610,"")</f>
        <v/>
      </c>
      <c r="BE610" s="85" t="str">
        <f>IF(J610=Dropdown!$E$13,AG610,"")</f>
        <v/>
      </c>
    </row>
    <row r="611" spans="1:57" ht="15.75" customHeight="1" x14ac:dyDescent="0.2">
      <c r="A611" s="238"/>
      <c r="B611" s="239"/>
      <c r="C611" s="240"/>
      <c r="D611" s="241"/>
      <c r="E611" s="242"/>
      <c r="F611" s="241"/>
      <c r="G611" s="242"/>
      <c r="H611" s="243"/>
      <c r="I611" s="244"/>
      <c r="J611" s="230"/>
      <c r="K611" s="231"/>
      <c r="L611" s="231"/>
      <c r="M611" s="231"/>
      <c r="N611" s="231"/>
      <c r="O611" s="231"/>
      <c r="P611" s="232"/>
      <c r="Q611" s="233"/>
      <c r="R611" s="233"/>
      <c r="S611" s="233"/>
      <c r="T611" s="233"/>
      <c r="U611" s="233"/>
      <c r="V611" s="233"/>
      <c r="W611" s="233"/>
      <c r="X611" s="233"/>
      <c r="Y611" s="233"/>
      <c r="Z611" s="233"/>
      <c r="AA611" s="233"/>
      <c r="AB611" s="233"/>
      <c r="AC611" s="233"/>
      <c r="AD611" s="233"/>
      <c r="AE611" s="233"/>
      <c r="AF611" s="233"/>
      <c r="AG611" s="97" t="str">
        <f t="shared" si="141"/>
        <v>0:00</v>
      </c>
      <c r="AH611" s="98"/>
      <c r="AJ611" s="16" t="str">
        <f t="shared" si="128"/>
        <v/>
      </c>
      <c r="AK611" s="16" t="str">
        <f t="shared" si="129"/>
        <v/>
      </c>
      <c r="AL611" s="16" t="str">
        <f t="shared" si="130"/>
        <v/>
      </c>
      <c r="AM611" s="16" t="str">
        <f t="shared" si="131"/>
        <v/>
      </c>
      <c r="AN611" s="16" t="str">
        <f t="shared" si="132"/>
        <v/>
      </c>
      <c r="AO611" s="16" t="str">
        <f t="shared" si="133"/>
        <v/>
      </c>
      <c r="AP611" s="16" t="str">
        <f t="shared" si="134"/>
        <v/>
      </c>
      <c r="AQ611" s="16" t="str">
        <f t="shared" si="135"/>
        <v/>
      </c>
      <c r="AR611" s="16" t="str">
        <f t="shared" si="136"/>
        <v/>
      </c>
      <c r="AS611" s="16" t="str">
        <f t="shared" si="137"/>
        <v/>
      </c>
      <c r="AT611" s="16" t="str">
        <f t="shared" si="138"/>
        <v/>
      </c>
      <c r="AU611" s="15" t="str">
        <f t="shared" si="139"/>
        <v/>
      </c>
      <c r="AV611" s="15" t="str">
        <f t="shared" si="140"/>
        <v/>
      </c>
      <c r="AW611" s="28"/>
      <c r="AX611" s="85" t="str">
        <f>IF(J611=Dropdown!$E$6,AG611,"")</f>
        <v/>
      </c>
      <c r="AY611" s="85" t="str">
        <f>IF(J611=Dropdown!$E$7,AG611,"")</f>
        <v/>
      </c>
      <c r="AZ611" s="85" t="str">
        <f>IF(J611=Dropdown!$E$8,AG611,"")</f>
        <v/>
      </c>
      <c r="BA611" s="85" t="str">
        <f>IF(J611=Dropdown!$E$9,AG611,"")</f>
        <v/>
      </c>
      <c r="BB611" s="85" t="str">
        <f>IF(J611=Dropdown!$E$10,AG611,"")</f>
        <v/>
      </c>
      <c r="BC611" s="85" t="str">
        <f>IF(J611=Dropdown!$E$11,AG611,"")</f>
        <v/>
      </c>
      <c r="BD611" s="85" t="str">
        <f>IF(J611=Dropdown!$E$12,AG611,"")</f>
        <v/>
      </c>
      <c r="BE611" s="85" t="str">
        <f>IF(J611=Dropdown!$E$13,AG611,"")</f>
        <v/>
      </c>
    </row>
    <row r="612" spans="1:57" ht="15.75" customHeight="1" x14ac:dyDescent="0.2">
      <c r="A612" s="238"/>
      <c r="B612" s="239"/>
      <c r="C612" s="240"/>
      <c r="D612" s="241"/>
      <c r="E612" s="242"/>
      <c r="F612" s="241"/>
      <c r="G612" s="242"/>
      <c r="H612" s="243"/>
      <c r="I612" s="244"/>
      <c r="J612" s="230"/>
      <c r="K612" s="231"/>
      <c r="L612" s="231"/>
      <c r="M612" s="231"/>
      <c r="N612" s="231"/>
      <c r="O612" s="231"/>
      <c r="P612" s="232"/>
      <c r="Q612" s="233"/>
      <c r="R612" s="233"/>
      <c r="S612" s="233"/>
      <c r="T612" s="233"/>
      <c r="U612" s="233"/>
      <c r="V612" s="233"/>
      <c r="W612" s="233"/>
      <c r="X612" s="233"/>
      <c r="Y612" s="233"/>
      <c r="Z612" s="233"/>
      <c r="AA612" s="233"/>
      <c r="AB612" s="233"/>
      <c r="AC612" s="233"/>
      <c r="AD612" s="233"/>
      <c r="AE612" s="233"/>
      <c r="AF612" s="233"/>
      <c r="AG612" s="97" t="str">
        <f t="shared" si="141"/>
        <v>0:00</v>
      </c>
      <c r="AH612" s="98"/>
      <c r="AJ612" s="16" t="str">
        <f t="shared" si="128"/>
        <v/>
      </c>
      <c r="AK612" s="16" t="str">
        <f t="shared" si="129"/>
        <v/>
      </c>
      <c r="AL612" s="16" t="str">
        <f t="shared" si="130"/>
        <v/>
      </c>
      <c r="AM612" s="16" t="str">
        <f t="shared" si="131"/>
        <v/>
      </c>
      <c r="AN612" s="16" t="str">
        <f t="shared" si="132"/>
        <v/>
      </c>
      <c r="AO612" s="16" t="str">
        <f t="shared" si="133"/>
        <v/>
      </c>
      <c r="AP612" s="16" t="str">
        <f t="shared" si="134"/>
        <v/>
      </c>
      <c r="AQ612" s="16" t="str">
        <f t="shared" si="135"/>
        <v/>
      </c>
      <c r="AR612" s="16" t="str">
        <f t="shared" si="136"/>
        <v/>
      </c>
      <c r="AS612" s="16" t="str">
        <f t="shared" si="137"/>
        <v/>
      </c>
      <c r="AT612" s="16" t="str">
        <f t="shared" si="138"/>
        <v/>
      </c>
      <c r="AU612" s="15" t="str">
        <f t="shared" si="139"/>
        <v/>
      </c>
      <c r="AV612" s="15" t="str">
        <f t="shared" si="140"/>
        <v/>
      </c>
      <c r="AW612" s="28"/>
      <c r="AX612" s="84" t="str">
        <f>IF(J612=Dropdown!$E$6,AG612,"")</f>
        <v/>
      </c>
      <c r="AY612" s="84" t="str">
        <f>IF(J612=Dropdown!$E$7,AG612,"")</f>
        <v/>
      </c>
      <c r="AZ612" s="85" t="str">
        <f>IF(J612=Dropdown!$E$8,AG612,"")</f>
        <v/>
      </c>
      <c r="BA612" s="84" t="str">
        <f>IF(J612=Dropdown!$E$9,AG612,"")</f>
        <v/>
      </c>
      <c r="BB612" s="85" t="str">
        <f>IF(J612=Dropdown!$E$10,AG612,"")</f>
        <v/>
      </c>
      <c r="BC612" s="85" t="str">
        <f>IF(J612=Dropdown!$E$11,AG612,"")</f>
        <v/>
      </c>
      <c r="BD612" s="85" t="str">
        <f>IF(J612=Dropdown!$E$12,AG612,"")</f>
        <v/>
      </c>
      <c r="BE612" s="85" t="str">
        <f>IF(J612=Dropdown!$E$13,AG612,"")</f>
        <v/>
      </c>
    </row>
    <row r="613" spans="1:57" ht="15.75" customHeight="1" x14ac:dyDescent="0.2">
      <c r="A613" s="238"/>
      <c r="B613" s="239"/>
      <c r="C613" s="240"/>
      <c r="D613" s="241"/>
      <c r="E613" s="242"/>
      <c r="F613" s="241"/>
      <c r="G613" s="242"/>
      <c r="H613" s="243"/>
      <c r="I613" s="244"/>
      <c r="J613" s="230"/>
      <c r="K613" s="231"/>
      <c r="L613" s="231"/>
      <c r="M613" s="231"/>
      <c r="N613" s="231"/>
      <c r="O613" s="231"/>
      <c r="P613" s="232"/>
      <c r="Q613" s="233"/>
      <c r="R613" s="233"/>
      <c r="S613" s="233"/>
      <c r="T613" s="233"/>
      <c r="U613" s="233"/>
      <c r="V613" s="233"/>
      <c r="W613" s="233"/>
      <c r="X613" s="233"/>
      <c r="Y613" s="233"/>
      <c r="Z613" s="233"/>
      <c r="AA613" s="233"/>
      <c r="AB613" s="233"/>
      <c r="AC613" s="233"/>
      <c r="AD613" s="233"/>
      <c r="AE613" s="233"/>
      <c r="AF613" s="233"/>
      <c r="AG613" s="97" t="str">
        <f t="shared" si="141"/>
        <v>0:00</v>
      </c>
      <c r="AH613" s="98"/>
      <c r="AJ613" s="16" t="str">
        <f t="shared" si="128"/>
        <v/>
      </c>
      <c r="AK613" s="16" t="str">
        <f t="shared" si="129"/>
        <v/>
      </c>
      <c r="AL613" s="16" t="str">
        <f t="shared" si="130"/>
        <v/>
      </c>
      <c r="AM613" s="16" t="str">
        <f t="shared" si="131"/>
        <v/>
      </c>
      <c r="AN613" s="16" t="str">
        <f t="shared" si="132"/>
        <v/>
      </c>
      <c r="AO613" s="16" t="str">
        <f t="shared" si="133"/>
        <v/>
      </c>
      <c r="AP613" s="16" t="str">
        <f t="shared" si="134"/>
        <v/>
      </c>
      <c r="AQ613" s="16" t="str">
        <f t="shared" si="135"/>
        <v/>
      </c>
      <c r="AR613" s="16" t="str">
        <f t="shared" si="136"/>
        <v/>
      </c>
      <c r="AS613" s="16" t="str">
        <f t="shared" si="137"/>
        <v/>
      </c>
      <c r="AT613" s="16" t="str">
        <f t="shared" si="138"/>
        <v/>
      </c>
      <c r="AU613" s="15" t="str">
        <f t="shared" si="139"/>
        <v/>
      </c>
      <c r="AV613" s="15" t="str">
        <f t="shared" si="140"/>
        <v/>
      </c>
      <c r="AW613" s="28"/>
      <c r="AX613" s="85" t="str">
        <f>IF(J613=Dropdown!$E$6,AG613,"")</f>
        <v/>
      </c>
      <c r="AY613" s="85" t="str">
        <f>IF(J613=Dropdown!$E$7,AG613,"")</f>
        <v/>
      </c>
      <c r="AZ613" s="85" t="str">
        <f>IF(J613=Dropdown!$E$8,AG613,"")</f>
        <v/>
      </c>
      <c r="BA613" s="85" t="str">
        <f>IF(J613=Dropdown!$E$9,AG613,"")</f>
        <v/>
      </c>
      <c r="BB613" s="84" t="str">
        <f>IF(J613=Dropdown!$E$10,AG613,"")</f>
        <v/>
      </c>
      <c r="BC613" s="85" t="str">
        <f>IF(J613=Dropdown!$E$11,AG613,"")</f>
        <v/>
      </c>
      <c r="BD613" s="84" t="str">
        <f>IF(J613=Dropdown!$E$12,AG613,"")</f>
        <v/>
      </c>
      <c r="BE613" s="84" t="str">
        <f>IF(J613=Dropdown!$E$13,AG613,"")</f>
        <v/>
      </c>
    </row>
    <row r="614" spans="1:57" ht="15.75" customHeight="1" x14ac:dyDescent="0.2">
      <c r="A614" s="238"/>
      <c r="B614" s="239"/>
      <c r="C614" s="240"/>
      <c r="D614" s="241"/>
      <c r="E614" s="242"/>
      <c r="F614" s="241"/>
      <c r="G614" s="242"/>
      <c r="H614" s="243"/>
      <c r="I614" s="244"/>
      <c r="J614" s="230"/>
      <c r="K614" s="231"/>
      <c r="L614" s="231"/>
      <c r="M614" s="231"/>
      <c r="N614" s="231"/>
      <c r="O614" s="231"/>
      <c r="P614" s="232"/>
      <c r="Q614" s="233"/>
      <c r="R614" s="233"/>
      <c r="S614" s="233"/>
      <c r="T614" s="233"/>
      <c r="U614" s="233"/>
      <c r="V614" s="233"/>
      <c r="W614" s="233"/>
      <c r="X614" s="233"/>
      <c r="Y614" s="233"/>
      <c r="Z614" s="233"/>
      <c r="AA614" s="233"/>
      <c r="AB614" s="233"/>
      <c r="AC614" s="233"/>
      <c r="AD614" s="233"/>
      <c r="AE614" s="233"/>
      <c r="AF614" s="233"/>
      <c r="AG614" s="97" t="str">
        <f t="shared" si="141"/>
        <v>0:00</v>
      </c>
      <c r="AH614" s="98"/>
      <c r="AJ614" s="16" t="str">
        <f t="shared" si="128"/>
        <v/>
      </c>
      <c r="AK614" s="16" t="str">
        <f t="shared" si="129"/>
        <v/>
      </c>
      <c r="AL614" s="16" t="str">
        <f t="shared" si="130"/>
        <v/>
      </c>
      <c r="AM614" s="16" t="str">
        <f t="shared" si="131"/>
        <v/>
      </c>
      <c r="AN614" s="16" t="str">
        <f t="shared" si="132"/>
        <v/>
      </c>
      <c r="AO614" s="16" t="str">
        <f t="shared" si="133"/>
        <v/>
      </c>
      <c r="AP614" s="16" t="str">
        <f t="shared" si="134"/>
        <v/>
      </c>
      <c r="AQ614" s="16" t="str">
        <f t="shared" si="135"/>
        <v/>
      </c>
      <c r="AR614" s="16" t="str">
        <f t="shared" si="136"/>
        <v/>
      </c>
      <c r="AS614" s="16" t="str">
        <f t="shared" si="137"/>
        <v/>
      </c>
      <c r="AT614" s="16" t="str">
        <f t="shared" si="138"/>
        <v/>
      </c>
      <c r="AU614" s="15" t="str">
        <f t="shared" si="139"/>
        <v/>
      </c>
      <c r="AV614" s="15" t="str">
        <f t="shared" si="140"/>
        <v/>
      </c>
      <c r="AW614" s="28"/>
      <c r="AX614" s="85" t="str">
        <f>IF(J614=Dropdown!$E$6,AG614,"")</f>
        <v/>
      </c>
      <c r="AY614" s="85" t="str">
        <f>IF(J614=Dropdown!$E$7,AG614,"")</f>
        <v/>
      </c>
      <c r="AZ614" s="84" t="str">
        <f>IF(J614=Dropdown!$E$8,AG614,"")</f>
        <v/>
      </c>
      <c r="BA614" s="85" t="str">
        <f>IF(J614=Dropdown!$E$9,AG614,"")</f>
        <v/>
      </c>
      <c r="BB614" s="85" t="str">
        <f>IF(J614=Dropdown!$E$10,AG614,"")</f>
        <v/>
      </c>
      <c r="BC614" s="85" t="str">
        <f>IF(J614=Dropdown!$E$11,AG614,"")</f>
        <v/>
      </c>
      <c r="BD614" s="85" t="str">
        <f>IF(J614=Dropdown!$E$12,AG614,"")</f>
        <v/>
      </c>
      <c r="BE614" s="85" t="str">
        <f>IF(J614=Dropdown!$E$13,AG614,"")</f>
        <v/>
      </c>
    </row>
    <row r="615" spans="1:57" ht="15.75" customHeight="1" x14ac:dyDescent="0.2">
      <c r="A615" s="238"/>
      <c r="B615" s="239"/>
      <c r="C615" s="240"/>
      <c r="D615" s="241"/>
      <c r="E615" s="242"/>
      <c r="F615" s="241"/>
      <c r="G615" s="242"/>
      <c r="H615" s="243"/>
      <c r="I615" s="244"/>
      <c r="J615" s="230"/>
      <c r="K615" s="231"/>
      <c r="L615" s="231"/>
      <c r="M615" s="231"/>
      <c r="N615" s="231"/>
      <c r="O615" s="231"/>
      <c r="P615" s="232"/>
      <c r="Q615" s="233"/>
      <c r="R615" s="233"/>
      <c r="S615" s="233"/>
      <c r="T615" s="233"/>
      <c r="U615" s="233"/>
      <c r="V615" s="233"/>
      <c r="W615" s="233"/>
      <c r="X615" s="233"/>
      <c r="Y615" s="233"/>
      <c r="Z615" s="233"/>
      <c r="AA615" s="233"/>
      <c r="AB615" s="233"/>
      <c r="AC615" s="233"/>
      <c r="AD615" s="233"/>
      <c r="AE615" s="233"/>
      <c r="AF615" s="233"/>
      <c r="AG615" s="97" t="str">
        <f t="shared" si="141"/>
        <v>0:00</v>
      </c>
      <c r="AH615" s="98"/>
      <c r="AJ615" s="16" t="str">
        <f t="shared" si="128"/>
        <v/>
      </c>
      <c r="AK615" s="16" t="str">
        <f t="shared" si="129"/>
        <v/>
      </c>
      <c r="AL615" s="16" t="str">
        <f t="shared" si="130"/>
        <v/>
      </c>
      <c r="AM615" s="16" t="str">
        <f t="shared" si="131"/>
        <v/>
      </c>
      <c r="AN615" s="16" t="str">
        <f t="shared" si="132"/>
        <v/>
      </c>
      <c r="AO615" s="16" t="str">
        <f t="shared" si="133"/>
        <v/>
      </c>
      <c r="AP615" s="16" t="str">
        <f t="shared" si="134"/>
        <v/>
      </c>
      <c r="AQ615" s="16" t="str">
        <f t="shared" si="135"/>
        <v/>
      </c>
      <c r="AR615" s="16" t="str">
        <f t="shared" si="136"/>
        <v/>
      </c>
      <c r="AS615" s="16" t="str">
        <f t="shared" si="137"/>
        <v/>
      </c>
      <c r="AT615" s="16" t="str">
        <f t="shared" si="138"/>
        <v/>
      </c>
      <c r="AU615" s="15" t="str">
        <f t="shared" si="139"/>
        <v/>
      </c>
      <c r="AV615" s="15" t="str">
        <f t="shared" si="140"/>
        <v/>
      </c>
      <c r="AW615" s="28"/>
      <c r="AX615" s="84" t="str">
        <f>IF(J615=Dropdown!$E$6,AG615,"")</f>
        <v/>
      </c>
      <c r="AY615" s="84" t="str">
        <f>IF(J615=Dropdown!$E$7,AG615,"")</f>
        <v/>
      </c>
      <c r="AZ615" s="85" t="str">
        <f>IF(J615=Dropdown!$E$8,AG615,"")</f>
        <v/>
      </c>
      <c r="BA615" s="84" t="str">
        <f>IF(J615=Dropdown!$E$9,AG615,"")</f>
        <v/>
      </c>
      <c r="BB615" s="85" t="str">
        <f>IF(J615=Dropdown!$E$10,AG615,"")</f>
        <v/>
      </c>
      <c r="BC615" s="84" t="str">
        <f>IF(J615=Dropdown!$E$11,AG615,"")</f>
        <v/>
      </c>
      <c r="BD615" s="85" t="str">
        <f>IF(J615=Dropdown!$E$12,AG615,"")</f>
        <v/>
      </c>
      <c r="BE615" s="85" t="str">
        <f>IF(J615=Dropdown!$E$13,AG615,"")</f>
        <v/>
      </c>
    </row>
    <row r="616" spans="1:57" ht="15.75" customHeight="1" x14ac:dyDescent="0.2">
      <c r="A616" s="238"/>
      <c r="B616" s="239"/>
      <c r="C616" s="240"/>
      <c r="D616" s="241"/>
      <c r="E616" s="242"/>
      <c r="F616" s="241"/>
      <c r="G616" s="242"/>
      <c r="H616" s="243"/>
      <c r="I616" s="244"/>
      <c r="J616" s="230"/>
      <c r="K616" s="231"/>
      <c r="L616" s="231"/>
      <c r="M616" s="231"/>
      <c r="N616" s="231"/>
      <c r="O616" s="231"/>
      <c r="P616" s="232"/>
      <c r="Q616" s="233"/>
      <c r="R616" s="233"/>
      <c r="S616" s="233"/>
      <c r="T616" s="233"/>
      <c r="U616" s="233"/>
      <c r="V616" s="233"/>
      <c r="W616" s="233"/>
      <c r="X616" s="233"/>
      <c r="Y616" s="233"/>
      <c r="Z616" s="233"/>
      <c r="AA616" s="233"/>
      <c r="AB616" s="233"/>
      <c r="AC616" s="233"/>
      <c r="AD616" s="233"/>
      <c r="AE616" s="233"/>
      <c r="AF616" s="233"/>
      <c r="AG616" s="97" t="str">
        <f t="shared" si="141"/>
        <v>0:00</v>
      </c>
      <c r="AH616" s="98"/>
      <c r="AJ616" s="16" t="str">
        <f t="shared" si="128"/>
        <v/>
      </c>
      <c r="AK616" s="16" t="str">
        <f t="shared" si="129"/>
        <v/>
      </c>
      <c r="AL616" s="16" t="str">
        <f t="shared" si="130"/>
        <v/>
      </c>
      <c r="AM616" s="16" t="str">
        <f t="shared" si="131"/>
        <v/>
      </c>
      <c r="AN616" s="16" t="str">
        <f t="shared" si="132"/>
        <v/>
      </c>
      <c r="AO616" s="16" t="str">
        <f t="shared" si="133"/>
        <v/>
      </c>
      <c r="AP616" s="16" t="str">
        <f t="shared" si="134"/>
        <v/>
      </c>
      <c r="AQ616" s="16" t="str">
        <f t="shared" si="135"/>
        <v/>
      </c>
      <c r="AR616" s="16" t="str">
        <f t="shared" si="136"/>
        <v/>
      </c>
      <c r="AS616" s="16" t="str">
        <f t="shared" si="137"/>
        <v/>
      </c>
      <c r="AT616" s="16" t="str">
        <f t="shared" si="138"/>
        <v/>
      </c>
      <c r="AU616" s="15" t="str">
        <f t="shared" si="139"/>
        <v/>
      </c>
      <c r="AV616" s="15" t="str">
        <f t="shared" si="140"/>
        <v/>
      </c>
      <c r="AW616" s="28"/>
      <c r="AX616" s="85" t="str">
        <f>IF(J616=Dropdown!$E$6,AG616,"")</f>
        <v/>
      </c>
      <c r="AY616" s="85" t="str">
        <f>IF(J616=Dropdown!$E$7,AG616,"")</f>
        <v/>
      </c>
      <c r="AZ616" s="85" t="str">
        <f>IF(J616=Dropdown!$E$8,AG616,"")</f>
        <v/>
      </c>
      <c r="BA616" s="85" t="str">
        <f>IF(J616=Dropdown!$E$9,AG616,"")</f>
        <v/>
      </c>
      <c r="BB616" s="85" t="str">
        <f>IF(J616=Dropdown!$E$10,AG616,"")</f>
        <v/>
      </c>
      <c r="BC616" s="85" t="str">
        <f>IF(J616=Dropdown!$E$11,AG616,"")</f>
        <v/>
      </c>
      <c r="BD616" s="85" t="str">
        <f>IF(J616=Dropdown!$E$12,AG616,"")</f>
        <v/>
      </c>
      <c r="BE616" s="85" t="str">
        <f>IF(J616=Dropdown!$E$13,AG616,"")</f>
        <v/>
      </c>
    </row>
    <row r="617" spans="1:57" ht="15.75" customHeight="1" x14ac:dyDescent="0.2">
      <c r="A617" s="238"/>
      <c r="B617" s="239"/>
      <c r="C617" s="240"/>
      <c r="D617" s="241"/>
      <c r="E617" s="242"/>
      <c r="F617" s="241"/>
      <c r="G617" s="242"/>
      <c r="H617" s="243"/>
      <c r="I617" s="244"/>
      <c r="J617" s="230"/>
      <c r="K617" s="231"/>
      <c r="L617" s="231"/>
      <c r="M617" s="231"/>
      <c r="N617" s="231"/>
      <c r="O617" s="231"/>
      <c r="P617" s="232"/>
      <c r="Q617" s="233"/>
      <c r="R617" s="233"/>
      <c r="S617" s="233"/>
      <c r="T617" s="233"/>
      <c r="U617" s="233"/>
      <c r="V617" s="233"/>
      <c r="W617" s="233"/>
      <c r="X617" s="233"/>
      <c r="Y617" s="233"/>
      <c r="Z617" s="233"/>
      <c r="AA617" s="233"/>
      <c r="AB617" s="233"/>
      <c r="AC617" s="233"/>
      <c r="AD617" s="233"/>
      <c r="AE617" s="233"/>
      <c r="AF617" s="233"/>
      <c r="AG617" s="97" t="str">
        <f t="shared" si="141"/>
        <v>0:00</v>
      </c>
      <c r="AH617" s="98"/>
      <c r="AJ617" s="16" t="str">
        <f t="shared" si="128"/>
        <v/>
      </c>
      <c r="AK617" s="16" t="str">
        <f t="shared" si="129"/>
        <v/>
      </c>
      <c r="AL617" s="16" t="str">
        <f t="shared" si="130"/>
        <v/>
      </c>
      <c r="AM617" s="16" t="str">
        <f t="shared" si="131"/>
        <v/>
      </c>
      <c r="AN617" s="16" t="str">
        <f t="shared" si="132"/>
        <v/>
      </c>
      <c r="AO617" s="16" t="str">
        <f t="shared" si="133"/>
        <v/>
      </c>
      <c r="AP617" s="16" t="str">
        <f t="shared" si="134"/>
        <v/>
      </c>
      <c r="AQ617" s="16" t="str">
        <f t="shared" si="135"/>
        <v/>
      </c>
      <c r="AR617" s="16" t="str">
        <f t="shared" si="136"/>
        <v/>
      </c>
      <c r="AS617" s="16" t="str">
        <f t="shared" si="137"/>
        <v/>
      </c>
      <c r="AT617" s="16" t="str">
        <f t="shared" si="138"/>
        <v/>
      </c>
      <c r="AU617" s="15" t="str">
        <f t="shared" si="139"/>
        <v/>
      </c>
      <c r="AV617" s="15" t="str">
        <f t="shared" si="140"/>
        <v/>
      </c>
      <c r="AW617" s="28"/>
      <c r="AX617" s="85" t="str">
        <f>IF(J617=Dropdown!$E$6,AG617,"")</f>
        <v/>
      </c>
      <c r="AY617" s="85" t="str">
        <f>IF(J617=Dropdown!$E$7,AG617,"")</f>
        <v/>
      </c>
      <c r="AZ617" s="85" t="str">
        <f>IF(J617=Dropdown!$E$8,AG617,"")</f>
        <v/>
      </c>
      <c r="BA617" s="85" t="str">
        <f>IF(J617=Dropdown!$E$9,AG617,"")</f>
        <v/>
      </c>
      <c r="BB617" s="85" t="str">
        <f>IF(J617=Dropdown!$E$10,AG617,"")</f>
        <v/>
      </c>
      <c r="BC617" s="85" t="str">
        <f>IF(J617=Dropdown!$E$11,AG617,"")</f>
        <v/>
      </c>
      <c r="BD617" s="84" t="str">
        <f>IF(J617=Dropdown!$E$12,AG617,"")</f>
        <v/>
      </c>
      <c r="BE617" s="84" t="str">
        <f>IF(J617=Dropdown!$E$13,AG617,"")</f>
        <v/>
      </c>
    </row>
    <row r="618" spans="1:57" ht="15.75" customHeight="1" x14ac:dyDescent="0.2">
      <c r="A618" s="238"/>
      <c r="B618" s="239"/>
      <c r="C618" s="240"/>
      <c r="D618" s="241"/>
      <c r="E618" s="242"/>
      <c r="F618" s="241"/>
      <c r="G618" s="242"/>
      <c r="H618" s="243"/>
      <c r="I618" s="244"/>
      <c r="J618" s="230"/>
      <c r="K618" s="231"/>
      <c r="L618" s="231"/>
      <c r="M618" s="231"/>
      <c r="N618" s="231"/>
      <c r="O618" s="231"/>
      <c r="P618" s="232"/>
      <c r="Q618" s="233"/>
      <c r="R618" s="233"/>
      <c r="S618" s="233"/>
      <c r="T618" s="233"/>
      <c r="U618" s="233"/>
      <c r="V618" s="233"/>
      <c r="W618" s="233"/>
      <c r="X618" s="233"/>
      <c r="Y618" s="233"/>
      <c r="Z618" s="233"/>
      <c r="AA618" s="233"/>
      <c r="AB618" s="233"/>
      <c r="AC618" s="233"/>
      <c r="AD618" s="233"/>
      <c r="AE618" s="233"/>
      <c r="AF618" s="233"/>
      <c r="AG618" s="97" t="str">
        <f t="shared" si="141"/>
        <v>0:00</v>
      </c>
      <c r="AH618" s="98"/>
      <c r="AJ618" s="16" t="str">
        <f t="shared" si="128"/>
        <v/>
      </c>
      <c r="AK618" s="16" t="str">
        <f t="shared" si="129"/>
        <v/>
      </c>
      <c r="AL618" s="16" t="str">
        <f t="shared" si="130"/>
        <v/>
      </c>
      <c r="AM618" s="16" t="str">
        <f t="shared" si="131"/>
        <v/>
      </c>
      <c r="AN618" s="16" t="str">
        <f t="shared" si="132"/>
        <v/>
      </c>
      <c r="AO618" s="16" t="str">
        <f t="shared" si="133"/>
        <v/>
      </c>
      <c r="AP618" s="16" t="str">
        <f t="shared" si="134"/>
        <v/>
      </c>
      <c r="AQ618" s="16" t="str">
        <f t="shared" si="135"/>
        <v/>
      </c>
      <c r="AR618" s="16" t="str">
        <f t="shared" si="136"/>
        <v/>
      </c>
      <c r="AS618" s="16" t="str">
        <f t="shared" si="137"/>
        <v/>
      </c>
      <c r="AT618" s="16" t="str">
        <f t="shared" si="138"/>
        <v/>
      </c>
      <c r="AU618" s="15" t="str">
        <f t="shared" si="139"/>
        <v/>
      </c>
      <c r="AV618" s="15" t="str">
        <f t="shared" si="140"/>
        <v/>
      </c>
      <c r="AW618" s="28"/>
      <c r="AX618" s="84" t="str">
        <f>IF(J618=Dropdown!$E$6,AG618,"")</f>
        <v/>
      </c>
      <c r="AY618" s="84" t="str">
        <f>IF(J618=Dropdown!$E$7,AG618,"")</f>
        <v/>
      </c>
      <c r="AZ618" s="85" t="str">
        <f>IF(J618=Dropdown!$E$8,AG618,"")</f>
        <v/>
      </c>
      <c r="BA618" s="84" t="str">
        <f>IF(J618=Dropdown!$E$9,AG618,"")</f>
        <v/>
      </c>
      <c r="BB618" s="84" t="str">
        <f>IF(J618=Dropdown!$E$10,AG618,"")</f>
        <v/>
      </c>
      <c r="BC618" s="85" t="str">
        <f>IF(J618=Dropdown!$E$11,AG618,"")</f>
        <v/>
      </c>
      <c r="BD618" s="85" t="str">
        <f>IF(J618=Dropdown!$E$12,AG618,"")</f>
        <v/>
      </c>
      <c r="BE618" s="85" t="str">
        <f>IF(J618=Dropdown!$E$13,AG618,"")</f>
        <v/>
      </c>
    </row>
    <row r="619" spans="1:57" ht="15.75" customHeight="1" x14ac:dyDescent="0.2">
      <c r="A619" s="238"/>
      <c r="B619" s="239"/>
      <c r="C619" s="240"/>
      <c r="D619" s="241"/>
      <c r="E619" s="242"/>
      <c r="F619" s="241"/>
      <c r="G619" s="242"/>
      <c r="H619" s="243"/>
      <c r="I619" s="244"/>
      <c r="J619" s="230"/>
      <c r="K619" s="231"/>
      <c r="L619" s="231"/>
      <c r="M619" s="231"/>
      <c r="N619" s="231"/>
      <c r="O619" s="231"/>
      <c r="P619" s="232"/>
      <c r="Q619" s="233"/>
      <c r="R619" s="233"/>
      <c r="S619" s="233"/>
      <c r="T619" s="233"/>
      <c r="U619" s="233"/>
      <c r="V619" s="233"/>
      <c r="W619" s="233"/>
      <c r="X619" s="233"/>
      <c r="Y619" s="233"/>
      <c r="Z619" s="233"/>
      <c r="AA619" s="233"/>
      <c r="AB619" s="233"/>
      <c r="AC619" s="233"/>
      <c r="AD619" s="233"/>
      <c r="AE619" s="233"/>
      <c r="AF619" s="233"/>
      <c r="AG619" s="97" t="str">
        <f t="shared" si="141"/>
        <v>0:00</v>
      </c>
      <c r="AH619" s="98"/>
      <c r="AJ619" s="16" t="str">
        <f t="shared" si="128"/>
        <v/>
      </c>
      <c r="AK619" s="16" t="str">
        <f t="shared" si="129"/>
        <v/>
      </c>
      <c r="AL619" s="16" t="str">
        <f t="shared" si="130"/>
        <v/>
      </c>
      <c r="AM619" s="16" t="str">
        <f t="shared" si="131"/>
        <v/>
      </c>
      <c r="AN619" s="16" t="str">
        <f t="shared" si="132"/>
        <v/>
      </c>
      <c r="AO619" s="16" t="str">
        <f t="shared" si="133"/>
        <v/>
      </c>
      <c r="AP619" s="16" t="str">
        <f t="shared" si="134"/>
        <v/>
      </c>
      <c r="AQ619" s="16" t="str">
        <f t="shared" si="135"/>
        <v/>
      </c>
      <c r="AR619" s="16" t="str">
        <f t="shared" si="136"/>
        <v/>
      </c>
      <c r="AS619" s="16" t="str">
        <f t="shared" si="137"/>
        <v/>
      </c>
      <c r="AT619" s="16" t="str">
        <f t="shared" si="138"/>
        <v/>
      </c>
      <c r="AU619" s="15" t="str">
        <f t="shared" si="139"/>
        <v/>
      </c>
      <c r="AV619" s="15" t="str">
        <f t="shared" si="140"/>
        <v/>
      </c>
      <c r="AW619" s="28"/>
      <c r="AX619" s="85" t="str">
        <f>IF(J619=Dropdown!$E$6,AG619,"")</f>
        <v/>
      </c>
      <c r="AY619" s="85" t="str">
        <f>IF(J619=Dropdown!$E$7,AG619,"")</f>
        <v/>
      </c>
      <c r="AZ619" s="85" t="str">
        <f>IF(J619=Dropdown!$E$8,AG619,"")</f>
        <v/>
      </c>
      <c r="BA619" s="85" t="str">
        <f>IF(J619=Dropdown!$E$9,AG619,"")</f>
        <v/>
      </c>
      <c r="BB619" s="85" t="str">
        <f>IF(J619=Dropdown!$E$10,AG619,"")</f>
        <v/>
      </c>
      <c r="BC619" s="85" t="str">
        <f>IF(J619=Dropdown!$E$11,AG619,"")</f>
        <v/>
      </c>
      <c r="BD619" s="85" t="str">
        <f>IF(J619=Dropdown!$E$12,AG619,"")</f>
        <v/>
      </c>
      <c r="BE619" s="85" t="str">
        <f>IF(J619=Dropdown!$E$13,AG619,"")</f>
        <v/>
      </c>
    </row>
    <row r="620" spans="1:57" ht="15.75" customHeight="1" x14ac:dyDescent="0.2">
      <c r="A620" s="238"/>
      <c r="B620" s="239"/>
      <c r="C620" s="240"/>
      <c r="D620" s="241"/>
      <c r="E620" s="242"/>
      <c r="F620" s="241"/>
      <c r="G620" s="242"/>
      <c r="H620" s="243"/>
      <c r="I620" s="244"/>
      <c r="J620" s="230"/>
      <c r="K620" s="231"/>
      <c r="L620" s="231"/>
      <c r="M620" s="231"/>
      <c r="N620" s="231"/>
      <c r="O620" s="231"/>
      <c r="P620" s="232"/>
      <c r="Q620" s="233"/>
      <c r="R620" s="233"/>
      <c r="S620" s="233"/>
      <c r="T620" s="233"/>
      <c r="U620" s="233"/>
      <c r="V620" s="233"/>
      <c r="W620" s="233"/>
      <c r="X620" s="233"/>
      <c r="Y620" s="233"/>
      <c r="Z620" s="233"/>
      <c r="AA620" s="233"/>
      <c r="AB620" s="233"/>
      <c r="AC620" s="233"/>
      <c r="AD620" s="233"/>
      <c r="AE620" s="233"/>
      <c r="AF620" s="233"/>
      <c r="AG620" s="97" t="str">
        <f t="shared" si="141"/>
        <v>0:00</v>
      </c>
      <c r="AH620" s="98"/>
      <c r="AJ620" s="16" t="str">
        <f t="shared" si="128"/>
        <v/>
      </c>
      <c r="AK620" s="16" t="str">
        <f t="shared" si="129"/>
        <v/>
      </c>
      <c r="AL620" s="16" t="str">
        <f t="shared" si="130"/>
        <v/>
      </c>
      <c r="AM620" s="16" t="str">
        <f t="shared" si="131"/>
        <v/>
      </c>
      <c r="AN620" s="16" t="str">
        <f t="shared" si="132"/>
        <v/>
      </c>
      <c r="AO620" s="16" t="str">
        <f t="shared" si="133"/>
        <v/>
      </c>
      <c r="AP620" s="16" t="str">
        <f t="shared" si="134"/>
        <v/>
      </c>
      <c r="AQ620" s="16" t="str">
        <f t="shared" si="135"/>
        <v/>
      </c>
      <c r="AR620" s="16" t="str">
        <f t="shared" si="136"/>
        <v/>
      </c>
      <c r="AS620" s="16" t="str">
        <f t="shared" si="137"/>
        <v/>
      </c>
      <c r="AT620" s="16" t="str">
        <f t="shared" si="138"/>
        <v/>
      </c>
      <c r="AU620" s="15" t="str">
        <f t="shared" si="139"/>
        <v/>
      </c>
      <c r="AV620" s="15" t="str">
        <f t="shared" si="140"/>
        <v/>
      </c>
      <c r="AW620" s="28"/>
      <c r="AX620" s="85" t="str">
        <f>IF(J620=Dropdown!$E$6,AG620,"")</f>
        <v/>
      </c>
      <c r="AY620" s="85" t="str">
        <f>IF(J620=Dropdown!$E$7,AG620,"")</f>
        <v/>
      </c>
      <c r="AZ620" s="85" t="str">
        <f>IF(J620=Dropdown!$E$8,AG620,"")</f>
        <v/>
      </c>
      <c r="BA620" s="85" t="str">
        <f>IF(J620=Dropdown!$E$9,AG620,"")</f>
        <v/>
      </c>
      <c r="BB620" s="85" t="str">
        <f>IF(J620=Dropdown!$E$10,AG620,"")</f>
        <v/>
      </c>
      <c r="BC620" s="85" t="str">
        <f>IF(J620=Dropdown!$E$11,AG620,"")</f>
        <v/>
      </c>
      <c r="BD620" s="85" t="str">
        <f>IF(J620=Dropdown!$E$12,AG620,"")</f>
        <v/>
      </c>
      <c r="BE620" s="85" t="str">
        <f>IF(J620=Dropdown!$E$13,AG620,"")</f>
        <v/>
      </c>
    </row>
    <row r="621" spans="1:57" ht="15.75" customHeight="1" x14ac:dyDescent="0.2">
      <c r="A621" s="238"/>
      <c r="B621" s="239"/>
      <c r="C621" s="240"/>
      <c r="D621" s="241"/>
      <c r="E621" s="242"/>
      <c r="F621" s="241"/>
      <c r="G621" s="242"/>
      <c r="H621" s="243"/>
      <c r="I621" s="244"/>
      <c r="J621" s="230"/>
      <c r="K621" s="231"/>
      <c r="L621" s="231"/>
      <c r="M621" s="231"/>
      <c r="N621" s="231"/>
      <c r="O621" s="231"/>
      <c r="P621" s="232"/>
      <c r="Q621" s="233"/>
      <c r="R621" s="233"/>
      <c r="S621" s="233"/>
      <c r="T621" s="233"/>
      <c r="U621" s="233"/>
      <c r="V621" s="233"/>
      <c r="W621" s="233"/>
      <c r="X621" s="233"/>
      <c r="Y621" s="233"/>
      <c r="Z621" s="233"/>
      <c r="AA621" s="233"/>
      <c r="AB621" s="233"/>
      <c r="AC621" s="233"/>
      <c r="AD621" s="233"/>
      <c r="AE621" s="233"/>
      <c r="AF621" s="233"/>
      <c r="AG621" s="97" t="str">
        <f t="shared" si="141"/>
        <v>0:00</v>
      </c>
      <c r="AH621" s="98"/>
      <c r="AJ621" s="16" t="str">
        <f t="shared" si="128"/>
        <v/>
      </c>
      <c r="AK621" s="16" t="str">
        <f t="shared" si="129"/>
        <v/>
      </c>
      <c r="AL621" s="16" t="str">
        <f t="shared" si="130"/>
        <v/>
      </c>
      <c r="AM621" s="16" t="str">
        <f t="shared" si="131"/>
        <v/>
      </c>
      <c r="AN621" s="16" t="str">
        <f t="shared" si="132"/>
        <v/>
      </c>
      <c r="AO621" s="16" t="str">
        <f t="shared" si="133"/>
        <v/>
      </c>
      <c r="AP621" s="16" t="str">
        <f t="shared" si="134"/>
        <v/>
      </c>
      <c r="AQ621" s="16" t="str">
        <f t="shared" si="135"/>
        <v/>
      </c>
      <c r="AR621" s="16" t="str">
        <f t="shared" si="136"/>
        <v/>
      </c>
      <c r="AS621" s="16" t="str">
        <f t="shared" si="137"/>
        <v/>
      </c>
      <c r="AT621" s="16" t="str">
        <f t="shared" si="138"/>
        <v/>
      </c>
      <c r="AU621" s="15" t="str">
        <f t="shared" si="139"/>
        <v/>
      </c>
      <c r="AV621" s="15" t="str">
        <f t="shared" si="140"/>
        <v/>
      </c>
      <c r="AW621" s="28"/>
      <c r="AX621" s="84" t="str">
        <f>IF(J621=Dropdown!$E$6,AG621,"")</f>
        <v/>
      </c>
      <c r="AY621" s="84" t="str">
        <f>IF(J621=Dropdown!$E$7,AG621,"")</f>
        <v/>
      </c>
      <c r="AZ621" s="84" t="str">
        <f>IF(J621=Dropdown!$E$8,AG621,"")</f>
        <v/>
      </c>
      <c r="BA621" s="84" t="str">
        <f>IF(J621=Dropdown!$E$9,AG621,"")</f>
        <v/>
      </c>
      <c r="BB621" s="85" t="str">
        <f>IF(J621=Dropdown!$E$10,AG621,"")</f>
        <v/>
      </c>
      <c r="BC621" s="84" t="str">
        <f>IF(J621=Dropdown!$E$11,AG621,"")</f>
        <v/>
      </c>
      <c r="BD621" s="84" t="str">
        <f>IF(J621=Dropdown!$E$12,AG621,"")</f>
        <v/>
      </c>
      <c r="BE621" s="84" t="str">
        <f>IF(J621=Dropdown!$E$13,AG621,"")</f>
        <v/>
      </c>
    </row>
    <row r="622" spans="1:57" ht="15.75" customHeight="1" x14ac:dyDescent="0.2">
      <c r="A622" s="238"/>
      <c r="B622" s="239"/>
      <c r="C622" s="240"/>
      <c r="D622" s="241"/>
      <c r="E622" s="242"/>
      <c r="F622" s="241"/>
      <c r="G622" s="242"/>
      <c r="H622" s="243"/>
      <c r="I622" s="244"/>
      <c r="J622" s="230"/>
      <c r="K622" s="231"/>
      <c r="L622" s="231"/>
      <c r="M622" s="231"/>
      <c r="N622" s="231"/>
      <c r="O622" s="231"/>
      <c r="P622" s="232"/>
      <c r="Q622" s="233"/>
      <c r="R622" s="233"/>
      <c r="S622" s="233"/>
      <c r="T622" s="233"/>
      <c r="U622" s="233"/>
      <c r="V622" s="233"/>
      <c r="W622" s="233"/>
      <c r="X622" s="233"/>
      <c r="Y622" s="233"/>
      <c r="Z622" s="233"/>
      <c r="AA622" s="233"/>
      <c r="AB622" s="233"/>
      <c r="AC622" s="233"/>
      <c r="AD622" s="233"/>
      <c r="AE622" s="233"/>
      <c r="AF622" s="233"/>
      <c r="AG622" s="97" t="str">
        <f t="shared" si="141"/>
        <v>0:00</v>
      </c>
      <c r="AH622" s="98"/>
      <c r="AJ622" s="16" t="str">
        <f t="shared" si="128"/>
        <v/>
      </c>
      <c r="AK622" s="16" t="str">
        <f t="shared" si="129"/>
        <v/>
      </c>
      <c r="AL622" s="16" t="str">
        <f t="shared" si="130"/>
        <v/>
      </c>
      <c r="AM622" s="16" t="str">
        <f t="shared" si="131"/>
        <v/>
      </c>
      <c r="AN622" s="16" t="str">
        <f t="shared" si="132"/>
        <v/>
      </c>
      <c r="AO622" s="16" t="str">
        <f t="shared" si="133"/>
        <v/>
      </c>
      <c r="AP622" s="16" t="str">
        <f t="shared" si="134"/>
        <v/>
      </c>
      <c r="AQ622" s="16" t="str">
        <f t="shared" si="135"/>
        <v/>
      </c>
      <c r="AR622" s="16" t="str">
        <f t="shared" si="136"/>
        <v/>
      </c>
      <c r="AS622" s="16" t="str">
        <f t="shared" si="137"/>
        <v/>
      </c>
      <c r="AT622" s="16" t="str">
        <f t="shared" si="138"/>
        <v/>
      </c>
      <c r="AU622" s="15" t="str">
        <f t="shared" si="139"/>
        <v/>
      </c>
      <c r="AV622" s="15" t="str">
        <f t="shared" si="140"/>
        <v/>
      </c>
      <c r="AW622" s="28"/>
      <c r="AX622" s="85" t="str">
        <f>IF(J622=Dropdown!$E$6,AG622,"")</f>
        <v/>
      </c>
      <c r="AY622" s="85" t="str">
        <f>IF(J622=Dropdown!$E$7,AG622,"")</f>
        <v/>
      </c>
      <c r="AZ622" s="85" t="str">
        <f>IF(J622=Dropdown!$E$8,AG622,"")</f>
        <v/>
      </c>
      <c r="BA622" s="85" t="str">
        <f>IF(J622=Dropdown!$E$9,AG622,"")</f>
        <v/>
      </c>
      <c r="BB622" s="85" t="str">
        <f>IF(J622=Dropdown!$E$10,AG622,"")</f>
        <v/>
      </c>
      <c r="BC622" s="85" t="str">
        <f>IF(J622=Dropdown!$E$11,AG622,"")</f>
        <v/>
      </c>
      <c r="BD622" s="85" t="str">
        <f>IF(J622=Dropdown!$E$12,AG622,"")</f>
        <v/>
      </c>
      <c r="BE622" s="85" t="str">
        <f>IF(J622=Dropdown!$E$13,AG622,"")</f>
        <v/>
      </c>
    </row>
    <row r="623" spans="1:57" ht="15.75" customHeight="1" x14ac:dyDescent="0.2">
      <c r="A623" s="238"/>
      <c r="B623" s="239"/>
      <c r="C623" s="240"/>
      <c r="D623" s="241"/>
      <c r="E623" s="242"/>
      <c r="F623" s="241"/>
      <c r="G623" s="242"/>
      <c r="H623" s="243"/>
      <c r="I623" s="244"/>
      <c r="J623" s="230"/>
      <c r="K623" s="231"/>
      <c r="L623" s="231"/>
      <c r="M623" s="231"/>
      <c r="N623" s="231"/>
      <c r="O623" s="231"/>
      <c r="P623" s="232"/>
      <c r="Q623" s="233"/>
      <c r="R623" s="233"/>
      <c r="S623" s="233"/>
      <c r="T623" s="233"/>
      <c r="U623" s="233"/>
      <c r="V623" s="233"/>
      <c r="W623" s="233"/>
      <c r="X623" s="233"/>
      <c r="Y623" s="233"/>
      <c r="Z623" s="233"/>
      <c r="AA623" s="233"/>
      <c r="AB623" s="233"/>
      <c r="AC623" s="233"/>
      <c r="AD623" s="233"/>
      <c r="AE623" s="233"/>
      <c r="AF623" s="233"/>
      <c r="AG623" s="97" t="str">
        <f t="shared" si="141"/>
        <v>0:00</v>
      </c>
      <c r="AH623" s="98"/>
      <c r="AJ623" s="16" t="str">
        <f t="shared" si="128"/>
        <v/>
      </c>
      <c r="AK623" s="16" t="str">
        <f t="shared" si="129"/>
        <v/>
      </c>
      <c r="AL623" s="16" t="str">
        <f t="shared" si="130"/>
        <v/>
      </c>
      <c r="AM623" s="16" t="str">
        <f t="shared" si="131"/>
        <v/>
      </c>
      <c r="AN623" s="16" t="str">
        <f t="shared" si="132"/>
        <v/>
      </c>
      <c r="AO623" s="16" t="str">
        <f t="shared" si="133"/>
        <v/>
      </c>
      <c r="AP623" s="16" t="str">
        <f t="shared" si="134"/>
        <v/>
      </c>
      <c r="AQ623" s="16" t="str">
        <f t="shared" si="135"/>
        <v/>
      </c>
      <c r="AR623" s="16" t="str">
        <f t="shared" si="136"/>
        <v/>
      </c>
      <c r="AS623" s="16" t="str">
        <f t="shared" si="137"/>
        <v/>
      </c>
      <c r="AT623" s="16" t="str">
        <f t="shared" si="138"/>
        <v/>
      </c>
      <c r="AU623" s="15" t="str">
        <f t="shared" si="139"/>
        <v/>
      </c>
      <c r="AV623" s="15" t="str">
        <f t="shared" si="140"/>
        <v/>
      </c>
      <c r="AW623" s="28"/>
      <c r="AX623" s="85" t="str">
        <f>IF(J623=Dropdown!$E$6,AG623,"")</f>
        <v/>
      </c>
      <c r="AY623" s="85" t="str">
        <f>IF(J623=Dropdown!$E$7,AG623,"")</f>
        <v/>
      </c>
      <c r="AZ623" s="85" t="str">
        <f>IF(J623=Dropdown!$E$8,AG623,"")</f>
        <v/>
      </c>
      <c r="BA623" s="85" t="str">
        <f>IF(J623=Dropdown!$E$9,AG623,"")</f>
        <v/>
      </c>
      <c r="BB623" s="84" t="str">
        <f>IF(J623=Dropdown!$E$10,AG623,"")</f>
        <v/>
      </c>
      <c r="BC623" s="85" t="str">
        <f>IF(J623=Dropdown!$E$11,AG623,"")</f>
        <v/>
      </c>
      <c r="BD623" s="85" t="str">
        <f>IF(J623=Dropdown!$E$12,AG623,"")</f>
        <v/>
      </c>
      <c r="BE623" s="85" t="str">
        <f>IF(J623=Dropdown!$E$13,AG623,"")</f>
        <v/>
      </c>
    </row>
    <row r="624" spans="1:57" ht="15.75" customHeight="1" x14ac:dyDescent="0.2">
      <c r="A624" s="238"/>
      <c r="B624" s="239"/>
      <c r="C624" s="240"/>
      <c r="D624" s="241"/>
      <c r="E624" s="242"/>
      <c r="F624" s="241"/>
      <c r="G624" s="242"/>
      <c r="H624" s="243"/>
      <c r="I624" s="244"/>
      <c r="J624" s="230"/>
      <c r="K624" s="231"/>
      <c r="L624" s="231"/>
      <c r="M624" s="231"/>
      <c r="N624" s="231"/>
      <c r="O624" s="231"/>
      <c r="P624" s="232"/>
      <c r="Q624" s="233"/>
      <c r="R624" s="233"/>
      <c r="S624" s="233"/>
      <c r="T624" s="233"/>
      <c r="U624" s="233"/>
      <c r="V624" s="233"/>
      <c r="W624" s="233"/>
      <c r="X624" s="233"/>
      <c r="Y624" s="233"/>
      <c r="Z624" s="233"/>
      <c r="AA624" s="233"/>
      <c r="AB624" s="233"/>
      <c r="AC624" s="233"/>
      <c r="AD624" s="233"/>
      <c r="AE624" s="233"/>
      <c r="AF624" s="233"/>
      <c r="AG624" s="97" t="str">
        <f t="shared" si="141"/>
        <v>0:00</v>
      </c>
      <c r="AH624" s="98"/>
      <c r="AJ624" s="16" t="str">
        <f t="shared" si="128"/>
        <v/>
      </c>
      <c r="AK624" s="16" t="str">
        <f t="shared" si="129"/>
        <v/>
      </c>
      <c r="AL624" s="16" t="str">
        <f t="shared" si="130"/>
        <v/>
      </c>
      <c r="AM624" s="16" t="str">
        <f t="shared" si="131"/>
        <v/>
      </c>
      <c r="AN624" s="16" t="str">
        <f t="shared" si="132"/>
        <v/>
      </c>
      <c r="AO624" s="16" t="str">
        <f t="shared" si="133"/>
        <v/>
      </c>
      <c r="AP624" s="16" t="str">
        <f t="shared" si="134"/>
        <v/>
      </c>
      <c r="AQ624" s="16" t="str">
        <f t="shared" si="135"/>
        <v/>
      </c>
      <c r="AR624" s="16" t="str">
        <f t="shared" si="136"/>
        <v/>
      </c>
      <c r="AS624" s="16" t="str">
        <f t="shared" si="137"/>
        <v/>
      </c>
      <c r="AT624" s="16" t="str">
        <f t="shared" si="138"/>
        <v/>
      </c>
      <c r="AU624" s="15" t="str">
        <f t="shared" si="139"/>
        <v/>
      </c>
      <c r="AV624" s="15" t="str">
        <f t="shared" si="140"/>
        <v/>
      </c>
      <c r="AW624" s="28"/>
      <c r="AX624" s="84" t="str">
        <f>IF(J624=Dropdown!$E$6,AG624,"")</f>
        <v/>
      </c>
      <c r="AY624" s="84" t="str">
        <f>IF(J624=Dropdown!$E$7,AG624,"")</f>
        <v/>
      </c>
      <c r="AZ624" s="85" t="str">
        <f>IF(J624=Dropdown!$E$8,AG624,"")</f>
        <v/>
      </c>
      <c r="BA624" s="84" t="str">
        <f>IF(J624=Dropdown!$E$9,AG624,"")</f>
        <v/>
      </c>
      <c r="BB624" s="85" t="str">
        <f>IF(J624=Dropdown!$E$10,AG624,"")</f>
        <v/>
      </c>
      <c r="BC624" s="85" t="str">
        <f>IF(J624=Dropdown!$E$11,AG624,"")</f>
        <v/>
      </c>
      <c r="BD624" s="85" t="str">
        <f>IF(J624=Dropdown!$E$12,AG624,"")</f>
        <v/>
      </c>
      <c r="BE624" s="85" t="str">
        <f>IF(J624=Dropdown!$E$13,AG624,"")</f>
        <v/>
      </c>
    </row>
    <row r="625" spans="1:57" ht="15.75" customHeight="1" x14ac:dyDescent="0.2">
      <c r="A625" s="238"/>
      <c r="B625" s="239"/>
      <c r="C625" s="240"/>
      <c r="D625" s="241"/>
      <c r="E625" s="242"/>
      <c r="F625" s="241"/>
      <c r="G625" s="242"/>
      <c r="H625" s="243"/>
      <c r="I625" s="244"/>
      <c r="J625" s="230"/>
      <c r="K625" s="231"/>
      <c r="L625" s="231"/>
      <c r="M625" s="231"/>
      <c r="N625" s="231"/>
      <c r="O625" s="231"/>
      <c r="P625" s="232"/>
      <c r="Q625" s="233"/>
      <c r="R625" s="233"/>
      <c r="S625" s="233"/>
      <c r="T625" s="233"/>
      <c r="U625" s="233"/>
      <c r="V625" s="233"/>
      <c r="W625" s="233"/>
      <c r="X625" s="233"/>
      <c r="Y625" s="233"/>
      <c r="Z625" s="233"/>
      <c r="AA625" s="233"/>
      <c r="AB625" s="233"/>
      <c r="AC625" s="233"/>
      <c r="AD625" s="233"/>
      <c r="AE625" s="233"/>
      <c r="AF625" s="233"/>
      <c r="AG625" s="97" t="str">
        <f t="shared" si="141"/>
        <v>0:00</v>
      </c>
      <c r="AH625" s="98"/>
      <c r="AJ625" s="16" t="str">
        <f t="shared" si="128"/>
        <v/>
      </c>
      <c r="AK625" s="16" t="str">
        <f t="shared" si="129"/>
        <v/>
      </c>
      <c r="AL625" s="16" t="str">
        <f t="shared" si="130"/>
        <v/>
      </c>
      <c r="AM625" s="16" t="str">
        <f t="shared" si="131"/>
        <v/>
      </c>
      <c r="AN625" s="16" t="str">
        <f t="shared" si="132"/>
        <v/>
      </c>
      <c r="AO625" s="16" t="str">
        <f t="shared" si="133"/>
        <v/>
      </c>
      <c r="AP625" s="16" t="str">
        <f t="shared" si="134"/>
        <v/>
      </c>
      <c r="AQ625" s="16" t="str">
        <f t="shared" si="135"/>
        <v/>
      </c>
      <c r="AR625" s="16" t="str">
        <f t="shared" si="136"/>
        <v/>
      </c>
      <c r="AS625" s="16" t="str">
        <f t="shared" si="137"/>
        <v/>
      </c>
      <c r="AT625" s="16" t="str">
        <f t="shared" si="138"/>
        <v/>
      </c>
      <c r="AU625" s="15" t="str">
        <f t="shared" si="139"/>
        <v/>
      </c>
      <c r="AV625" s="15" t="str">
        <f t="shared" si="140"/>
        <v/>
      </c>
      <c r="AW625" s="28"/>
      <c r="AX625" s="85" t="str">
        <f>IF(J625=Dropdown!$E$6,AG625,"")</f>
        <v/>
      </c>
      <c r="AY625" s="85" t="str">
        <f>IF(J625=Dropdown!$E$7,AG625,"")</f>
        <v/>
      </c>
      <c r="AZ625" s="85" t="str">
        <f>IF(J625=Dropdown!$E$8,AG625,"")</f>
        <v/>
      </c>
      <c r="BA625" s="85" t="str">
        <f>IF(J625=Dropdown!$E$9,AG625,"")</f>
        <v/>
      </c>
      <c r="BB625" s="85" t="str">
        <f>IF(J625=Dropdown!$E$10,AG625,"")</f>
        <v/>
      </c>
      <c r="BC625" s="85" t="str">
        <f>IF(J625=Dropdown!$E$11,AG625,"")</f>
        <v/>
      </c>
      <c r="BD625" s="84" t="str">
        <f>IF(J625=Dropdown!$E$12,AG625,"")</f>
        <v/>
      </c>
      <c r="BE625" s="84" t="str">
        <f>IF(J625=Dropdown!$E$13,AG625,"")</f>
        <v/>
      </c>
    </row>
    <row r="626" spans="1:57" ht="15.75" customHeight="1" x14ac:dyDescent="0.2">
      <c r="A626" s="238"/>
      <c r="B626" s="239"/>
      <c r="C626" s="240"/>
      <c r="D626" s="241"/>
      <c r="E626" s="242"/>
      <c r="F626" s="241"/>
      <c r="G626" s="242"/>
      <c r="H626" s="243"/>
      <c r="I626" s="244"/>
      <c r="J626" s="230"/>
      <c r="K626" s="231"/>
      <c r="L626" s="231"/>
      <c r="M626" s="231"/>
      <c r="N626" s="231"/>
      <c r="O626" s="231"/>
      <c r="P626" s="232"/>
      <c r="Q626" s="233"/>
      <c r="R626" s="233"/>
      <c r="S626" s="233"/>
      <c r="T626" s="233"/>
      <c r="U626" s="233"/>
      <c r="V626" s="233"/>
      <c r="W626" s="233"/>
      <c r="X626" s="233"/>
      <c r="Y626" s="233"/>
      <c r="Z626" s="233"/>
      <c r="AA626" s="233"/>
      <c r="AB626" s="233"/>
      <c r="AC626" s="233"/>
      <c r="AD626" s="233"/>
      <c r="AE626" s="233"/>
      <c r="AF626" s="233"/>
      <c r="AG626" s="97" t="str">
        <f t="shared" si="141"/>
        <v>0:00</v>
      </c>
      <c r="AH626" s="98"/>
      <c r="AJ626" s="16" t="str">
        <f t="shared" si="128"/>
        <v/>
      </c>
      <c r="AK626" s="16" t="str">
        <f t="shared" si="129"/>
        <v/>
      </c>
      <c r="AL626" s="16" t="str">
        <f t="shared" si="130"/>
        <v/>
      </c>
      <c r="AM626" s="16" t="str">
        <f t="shared" si="131"/>
        <v/>
      </c>
      <c r="AN626" s="16" t="str">
        <f t="shared" si="132"/>
        <v/>
      </c>
      <c r="AO626" s="16" t="str">
        <f t="shared" si="133"/>
        <v/>
      </c>
      <c r="AP626" s="16" t="str">
        <f t="shared" si="134"/>
        <v/>
      </c>
      <c r="AQ626" s="16" t="str">
        <f t="shared" si="135"/>
        <v/>
      </c>
      <c r="AR626" s="16" t="str">
        <f t="shared" si="136"/>
        <v/>
      </c>
      <c r="AS626" s="16" t="str">
        <f t="shared" si="137"/>
        <v/>
      </c>
      <c r="AT626" s="16" t="str">
        <f t="shared" si="138"/>
        <v/>
      </c>
      <c r="AU626" s="15" t="str">
        <f t="shared" si="139"/>
        <v/>
      </c>
      <c r="AV626" s="15" t="str">
        <f t="shared" si="140"/>
        <v/>
      </c>
      <c r="AW626" s="28"/>
      <c r="AX626" s="85" t="str">
        <f>IF(J626=Dropdown!$E$6,AG626,"")</f>
        <v/>
      </c>
      <c r="AY626" s="85" t="str">
        <f>IF(J626=Dropdown!$E$7,AG626,"")</f>
        <v/>
      </c>
      <c r="AZ626" s="85" t="str">
        <f>IF(J626=Dropdown!$E$8,AG626,"")</f>
        <v/>
      </c>
      <c r="BA626" s="85" t="str">
        <f>IF(J626=Dropdown!$E$9,AG626,"")</f>
        <v/>
      </c>
      <c r="BB626" s="85" t="str">
        <f>IF(J626=Dropdown!$E$10,AG626,"")</f>
        <v/>
      </c>
      <c r="BC626" s="85" t="str">
        <f>IF(J626=Dropdown!$E$11,AG626,"")</f>
        <v/>
      </c>
      <c r="BD626" s="85" t="str">
        <f>IF(J626=Dropdown!$E$12,AG626,"")</f>
        <v/>
      </c>
      <c r="BE626" s="85" t="str">
        <f>IF(J626=Dropdown!$E$13,AG626,"")</f>
        <v/>
      </c>
    </row>
    <row r="627" spans="1:57" ht="15.75" customHeight="1" x14ac:dyDescent="0.2">
      <c r="A627" s="238"/>
      <c r="B627" s="239"/>
      <c r="C627" s="240"/>
      <c r="D627" s="241"/>
      <c r="E627" s="242"/>
      <c r="F627" s="241"/>
      <c r="G627" s="242"/>
      <c r="H627" s="243"/>
      <c r="I627" s="244"/>
      <c r="J627" s="230"/>
      <c r="K627" s="231"/>
      <c r="L627" s="231"/>
      <c r="M627" s="231"/>
      <c r="N627" s="231"/>
      <c r="O627" s="231"/>
      <c r="P627" s="232"/>
      <c r="Q627" s="233"/>
      <c r="R627" s="233"/>
      <c r="S627" s="233"/>
      <c r="T627" s="233"/>
      <c r="U627" s="233"/>
      <c r="V627" s="233"/>
      <c r="W627" s="233"/>
      <c r="X627" s="233"/>
      <c r="Y627" s="233"/>
      <c r="Z627" s="233"/>
      <c r="AA627" s="233"/>
      <c r="AB627" s="233"/>
      <c r="AC627" s="233"/>
      <c r="AD627" s="233"/>
      <c r="AE627" s="233"/>
      <c r="AF627" s="233"/>
      <c r="AG627" s="97" t="str">
        <f t="shared" si="141"/>
        <v>0:00</v>
      </c>
      <c r="AH627" s="98"/>
      <c r="AJ627" s="16" t="str">
        <f t="shared" si="128"/>
        <v/>
      </c>
      <c r="AK627" s="16" t="str">
        <f t="shared" si="129"/>
        <v/>
      </c>
      <c r="AL627" s="16" t="str">
        <f t="shared" si="130"/>
        <v/>
      </c>
      <c r="AM627" s="16" t="str">
        <f t="shared" si="131"/>
        <v/>
      </c>
      <c r="AN627" s="16" t="str">
        <f t="shared" si="132"/>
        <v/>
      </c>
      <c r="AO627" s="16" t="str">
        <f t="shared" si="133"/>
        <v/>
      </c>
      <c r="AP627" s="16" t="str">
        <f t="shared" si="134"/>
        <v/>
      </c>
      <c r="AQ627" s="16" t="str">
        <f t="shared" si="135"/>
        <v/>
      </c>
      <c r="AR627" s="16" t="str">
        <f t="shared" si="136"/>
        <v/>
      </c>
      <c r="AS627" s="16" t="str">
        <f t="shared" si="137"/>
        <v/>
      </c>
      <c r="AT627" s="16" t="str">
        <f t="shared" si="138"/>
        <v/>
      </c>
      <c r="AU627" s="15" t="str">
        <f t="shared" si="139"/>
        <v/>
      </c>
      <c r="AV627" s="15" t="str">
        <f t="shared" si="140"/>
        <v/>
      </c>
      <c r="AW627" s="28"/>
      <c r="AX627" s="84" t="str">
        <f>IF(J627=Dropdown!$E$6,AG627,"")</f>
        <v/>
      </c>
      <c r="AY627" s="84" t="str">
        <f>IF(J627=Dropdown!$E$7,AG627,"")</f>
        <v/>
      </c>
      <c r="AZ627" s="85" t="str">
        <f>IF(J627=Dropdown!$E$8,AG627,"")</f>
        <v/>
      </c>
      <c r="BA627" s="84" t="str">
        <f>IF(J627=Dropdown!$E$9,AG627,"")</f>
        <v/>
      </c>
      <c r="BB627" s="85" t="str">
        <f>IF(J627=Dropdown!$E$10,AG627,"")</f>
        <v/>
      </c>
      <c r="BC627" s="84" t="str">
        <f>IF(J627=Dropdown!$E$11,AG627,"")</f>
        <v/>
      </c>
      <c r="BD627" s="85" t="str">
        <f>IF(J627=Dropdown!$E$12,AG627,"")</f>
        <v/>
      </c>
      <c r="BE627" s="85" t="str">
        <f>IF(J627=Dropdown!$E$13,AG627,"")</f>
        <v/>
      </c>
    </row>
    <row r="628" spans="1:57" ht="15.75" customHeight="1" x14ac:dyDescent="0.2">
      <c r="A628" s="238"/>
      <c r="B628" s="239"/>
      <c r="C628" s="240"/>
      <c r="D628" s="241"/>
      <c r="E628" s="242"/>
      <c r="F628" s="241"/>
      <c r="G628" s="242"/>
      <c r="H628" s="243"/>
      <c r="I628" s="244"/>
      <c r="J628" s="230"/>
      <c r="K628" s="231"/>
      <c r="L628" s="231"/>
      <c r="M628" s="231"/>
      <c r="N628" s="231"/>
      <c r="O628" s="231"/>
      <c r="P628" s="232"/>
      <c r="Q628" s="233"/>
      <c r="R628" s="233"/>
      <c r="S628" s="233"/>
      <c r="T628" s="233"/>
      <c r="U628" s="233"/>
      <c r="V628" s="233"/>
      <c r="W628" s="233"/>
      <c r="X628" s="233"/>
      <c r="Y628" s="233"/>
      <c r="Z628" s="233"/>
      <c r="AA628" s="233"/>
      <c r="AB628" s="233"/>
      <c r="AC628" s="233"/>
      <c r="AD628" s="233"/>
      <c r="AE628" s="233"/>
      <c r="AF628" s="233"/>
      <c r="AG628" s="97" t="str">
        <f t="shared" si="141"/>
        <v>0:00</v>
      </c>
      <c r="AH628" s="98"/>
      <c r="AJ628" s="16" t="str">
        <f t="shared" si="128"/>
        <v/>
      </c>
      <c r="AK628" s="16" t="str">
        <f t="shared" si="129"/>
        <v/>
      </c>
      <c r="AL628" s="16" t="str">
        <f t="shared" si="130"/>
        <v/>
      </c>
      <c r="AM628" s="16" t="str">
        <f t="shared" si="131"/>
        <v/>
      </c>
      <c r="AN628" s="16" t="str">
        <f t="shared" si="132"/>
        <v/>
      </c>
      <c r="AO628" s="16" t="str">
        <f t="shared" si="133"/>
        <v/>
      </c>
      <c r="AP628" s="16" t="str">
        <f t="shared" si="134"/>
        <v/>
      </c>
      <c r="AQ628" s="16" t="str">
        <f t="shared" si="135"/>
        <v/>
      </c>
      <c r="AR628" s="16" t="str">
        <f t="shared" si="136"/>
        <v/>
      </c>
      <c r="AS628" s="16" t="str">
        <f t="shared" si="137"/>
        <v/>
      </c>
      <c r="AT628" s="16" t="str">
        <f t="shared" si="138"/>
        <v/>
      </c>
      <c r="AU628" s="15" t="str">
        <f t="shared" si="139"/>
        <v/>
      </c>
      <c r="AV628" s="15" t="str">
        <f t="shared" si="140"/>
        <v/>
      </c>
      <c r="AW628" s="28"/>
      <c r="AX628" s="85" t="str">
        <f>IF(J628=Dropdown!$E$6,AG628,"")</f>
        <v/>
      </c>
      <c r="AY628" s="85" t="str">
        <f>IF(J628=Dropdown!$E$7,AG628,"")</f>
        <v/>
      </c>
      <c r="AZ628" s="84" t="str">
        <f>IF(J628=Dropdown!$E$8,AG628,"")</f>
        <v/>
      </c>
      <c r="BA628" s="85" t="str">
        <f>IF(J628=Dropdown!$E$9,AG628,"")</f>
        <v/>
      </c>
      <c r="BB628" s="84" t="str">
        <f>IF(J628=Dropdown!$E$10,AG628,"")</f>
        <v/>
      </c>
      <c r="BC628" s="85" t="str">
        <f>IF(J628=Dropdown!$E$11,AG628,"")</f>
        <v/>
      </c>
      <c r="BD628" s="85" t="str">
        <f>IF(J628=Dropdown!$E$12,AG628,"")</f>
        <v/>
      </c>
      <c r="BE628" s="85" t="str">
        <f>IF(J628=Dropdown!$E$13,AG628,"")</f>
        <v/>
      </c>
    </row>
    <row r="629" spans="1:57" ht="15.75" customHeight="1" x14ac:dyDescent="0.2">
      <c r="A629" s="238"/>
      <c r="B629" s="239"/>
      <c r="C629" s="240"/>
      <c r="D629" s="241"/>
      <c r="E629" s="242"/>
      <c r="F629" s="241"/>
      <c r="G629" s="242"/>
      <c r="H629" s="243"/>
      <c r="I629" s="244"/>
      <c r="J629" s="230"/>
      <c r="K629" s="231"/>
      <c r="L629" s="231"/>
      <c r="M629" s="231"/>
      <c r="N629" s="231"/>
      <c r="O629" s="231"/>
      <c r="P629" s="232"/>
      <c r="Q629" s="233"/>
      <c r="R629" s="233"/>
      <c r="S629" s="233"/>
      <c r="T629" s="233"/>
      <c r="U629" s="233"/>
      <c r="V629" s="233"/>
      <c r="W629" s="233"/>
      <c r="X629" s="233"/>
      <c r="Y629" s="233"/>
      <c r="Z629" s="233"/>
      <c r="AA629" s="233"/>
      <c r="AB629" s="233"/>
      <c r="AC629" s="233"/>
      <c r="AD629" s="233"/>
      <c r="AE629" s="233"/>
      <c r="AF629" s="233"/>
      <c r="AG629" s="97" t="str">
        <f t="shared" si="141"/>
        <v>0:00</v>
      </c>
      <c r="AH629" s="98"/>
      <c r="AJ629" s="16" t="str">
        <f t="shared" si="128"/>
        <v/>
      </c>
      <c r="AK629" s="16" t="str">
        <f t="shared" si="129"/>
        <v/>
      </c>
      <c r="AL629" s="16" t="str">
        <f t="shared" si="130"/>
        <v/>
      </c>
      <c r="AM629" s="16" t="str">
        <f t="shared" si="131"/>
        <v/>
      </c>
      <c r="AN629" s="16" t="str">
        <f t="shared" si="132"/>
        <v/>
      </c>
      <c r="AO629" s="16" t="str">
        <f t="shared" si="133"/>
        <v/>
      </c>
      <c r="AP629" s="16" t="str">
        <f t="shared" si="134"/>
        <v/>
      </c>
      <c r="AQ629" s="16" t="str">
        <f t="shared" si="135"/>
        <v/>
      </c>
      <c r="AR629" s="16" t="str">
        <f t="shared" si="136"/>
        <v/>
      </c>
      <c r="AS629" s="16" t="str">
        <f t="shared" si="137"/>
        <v/>
      </c>
      <c r="AT629" s="16" t="str">
        <f t="shared" si="138"/>
        <v/>
      </c>
      <c r="AU629" s="15" t="str">
        <f t="shared" si="139"/>
        <v/>
      </c>
      <c r="AV629" s="15" t="str">
        <f t="shared" si="140"/>
        <v/>
      </c>
      <c r="AW629" s="28"/>
      <c r="AX629" s="85" t="str">
        <f>IF(J629=Dropdown!$E$6,AG629,"")</f>
        <v/>
      </c>
      <c r="AY629" s="85" t="str">
        <f>IF(J629=Dropdown!$E$7,AG629,"")</f>
        <v/>
      </c>
      <c r="AZ629" s="85" t="str">
        <f>IF(J629=Dropdown!$E$8,AG629,"")</f>
        <v/>
      </c>
      <c r="BA629" s="85" t="str">
        <f>IF(J629=Dropdown!$E$9,AG629,"")</f>
        <v/>
      </c>
      <c r="BB629" s="85" t="str">
        <f>IF(J629=Dropdown!$E$10,AG629,"")</f>
        <v/>
      </c>
      <c r="BC629" s="85" t="str">
        <f>IF(J629=Dropdown!$E$11,AG629,"")</f>
        <v/>
      </c>
      <c r="BD629" s="84" t="str">
        <f>IF(J629=Dropdown!$E$12,AG629,"")</f>
        <v/>
      </c>
      <c r="BE629" s="84" t="str">
        <f>IF(J629=Dropdown!$E$13,AG629,"")</f>
        <v/>
      </c>
    </row>
    <row r="630" spans="1:57" ht="15.75" customHeight="1" x14ac:dyDescent="0.2">
      <c r="A630" s="238"/>
      <c r="B630" s="239"/>
      <c r="C630" s="240"/>
      <c r="D630" s="241"/>
      <c r="E630" s="242"/>
      <c r="F630" s="241"/>
      <c r="G630" s="242"/>
      <c r="H630" s="243"/>
      <c r="I630" s="244"/>
      <c r="J630" s="230"/>
      <c r="K630" s="231"/>
      <c r="L630" s="231"/>
      <c r="M630" s="231"/>
      <c r="N630" s="231"/>
      <c r="O630" s="231"/>
      <c r="P630" s="232"/>
      <c r="Q630" s="233"/>
      <c r="R630" s="233"/>
      <c r="S630" s="233"/>
      <c r="T630" s="233"/>
      <c r="U630" s="233"/>
      <c r="V630" s="233"/>
      <c r="W630" s="233"/>
      <c r="X630" s="233"/>
      <c r="Y630" s="233"/>
      <c r="Z630" s="233"/>
      <c r="AA630" s="233"/>
      <c r="AB630" s="233"/>
      <c r="AC630" s="233"/>
      <c r="AD630" s="233"/>
      <c r="AE630" s="233"/>
      <c r="AF630" s="233"/>
      <c r="AG630" s="97" t="str">
        <f t="shared" si="141"/>
        <v>0:00</v>
      </c>
      <c r="AH630" s="98"/>
      <c r="AJ630" s="16" t="str">
        <f t="shared" si="128"/>
        <v/>
      </c>
      <c r="AK630" s="16" t="str">
        <f t="shared" si="129"/>
        <v/>
      </c>
      <c r="AL630" s="16" t="str">
        <f t="shared" si="130"/>
        <v/>
      </c>
      <c r="AM630" s="16" t="str">
        <f t="shared" si="131"/>
        <v/>
      </c>
      <c r="AN630" s="16" t="str">
        <f t="shared" si="132"/>
        <v/>
      </c>
      <c r="AO630" s="16" t="str">
        <f t="shared" si="133"/>
        <v/>
      </c>
      <c r="AP630" s="16" t="str">
        <f t="shared" si="134"/>
        <v/>
      </c>
      <c r="AQ630" s="16" t="str">
        <f t="shared" si="135"/>
        <v/>
      </c>
      <c r="AR630" s="16" t="str">
        <f t="shared" si="136"/>
        <v/>
      </c>
      <c r="AS630" s="16" t="str">
        <f t="shared" si="137"/>
        <v/>
      </c>
      <c r="AT630" s="16" t="str">
        <f t="shared" si="138"/>
        <v/>
      </c>
      <c r="AU630" s="15" t="str">
        <f t="shared" si="139"/>
        <v/>
      </c>
      <c r="AV630" s="15" t="str">
        <f t="shared" si="140"/>
        <v/>
      </c>
      <c r="AW630" s="28"/>
      <c r="AX630" s="84" t="str">
        <f>IF(J630=Dropdown!$E$6,AG630,"")</f>
        <v/>
      </c>
      <c r="AY630" s="84" t="str">
        <f>IF(J630=Dropdown!$E$7,AG630,"")</f>
        <v/>
      </c>
      <c r="AZ630" s="85" t="str">
        <f>IF(J630=Dropdown!$E$8,AG630,"")</f>
        <v/>
      </c>
      <c r="BA630" s="84" t="str">
        <f>IF(J630=Dropdown!$E$9,AG630,"")</f>
        <v/>
      </c>
      <c r="BB630" s="85" t="str">
        <f>IF(J630=Dropdown!$E$10,AG630,"")</f>
        <v/>
      </c>
      <c r="BC630" s="85" t="str">
        <f>IF(J630=Dropdown!$E$11,AG630,"")</f>
        <v/>
      </c>
      <c r="BD630" s="85" t="str">
        <f>IF(J630=Dropdown!$E$12,AG630,"")</f>
        <v/>
      </c>
      <c r="BE630" s="85" t="str">
        <f>IF(J630=Dropdown!$E$13,AG630,"")</f>
        <v/>
      </c>
    </row>
    <row r="631" spans="1:57" ht="15.75" customHeight="1" x14ac:dyDescent="0.2">
      <c r="A631" s="238"/>
      <c r="B631" s="239"/>
      <c r="C631" s="240"/>
      <c r="D631" s="241"/>
      <c r="E631" s="242"/>
      <c r="F631" s="241"/>
      <c r="G631" s="242"/>
      <c r="H631" s="243"/>
      <c r="I631" s="244"/>
      <c r="J631" s="230"/>
      <c r="K631" s="231"/>
      <c r="L631" s="231"/>
      <c r="M631" s="231"/>
      <c r="N631" s="231"/>
      <c r="O631" s="231"/>
      <c r="P631" s="232"/>
      <c r="Q631" s="233"/>
      <c r="R631" s="233"/>
      <c r="S631" s="233"/>
      <c r="T631" s="233"/>
      <c r="U631" s="233"/>
      <c r="V631" s="233"/>
      <c r="W631" s="233"/>
      <c r="X631" s="233"/>
      <c r="Y631" s="233"/>
      <c r="Z631" s="233"/>
      <c r="AA631" s="233"/>
      <c r="AB631" s="233"/>
      <c r="AC631" s="233"/>
      <c r="AD631" s="233"/>
      <c r="AE631" s="233"/>
      <c r="AF631" s="233"/>
      <c r="AG631" s="97" t="str">
        <f t="shared" si="141"/>
        <v>0:00</v>
      </c>
      <c r="AH631" s="98"/>
      <c r="AJ631" s="16" t="str">
        <f t="shared" si="128"/>
        <v/>
      </c>
      <c r="AK631" s="16" t="str">
        <f t="shared" si="129"/>
        <v/>
      </c>
      <c r="AL631" s="16" t="str">
        <f t="shared" si="130"/>
        <v/>
      </c>
      <c r="AM631" s="16" t="str">
        <f t="shared" si="131"/>
        <v/>
      </c>
      <c r="AN631" s="16" t="str">
        <f t="shared" si="132"/>
        <v/>
      </c>
      <c r="AO631" s="16" t="str">
        <f t="shared" si="133"/>
        <v/>
      </c>
      <c r="AP631" s="16" t="str">
        <f t="shared" si="134"/>
        <v/>
      </c>
      <c r="AQ631" s="16" t="str">
        <f t="shared" si="135"/>
        <v/>
      </c>
      <c r="AR631" s="16" t="str">
        <f t="shared" si="136"/>
        <v/>
      </c>
      <c r="AS631" s="16" t="str">
        <f t="shared" si="137"/>
        <v/>
      </c>
      <c r="AT631" s="16" t="str">
        <f t="shared" si="138"/>
        <v/>
      </c>
      <c r="AU631" s="15" t="str">
        <f t="shared" si="139"/>
        <v/>
      </c>
      <c r="AV631" s="15" t="str">
        <f t="shared" si="140"/>
        <v/>
      </c>
      <c r="AW631" s="28"/>
      <c r="AX631" s="85" t="str">
        <f>IF(J631=Dropdown!$E$6,AG631,"")</f>
        <v/>
      </c>
      <c r="AY631" s="85" t="str">
        <f>IF(J631=Dropdown!$E$7,AG631,"")</f>
        <v/>
      </c>
      <c r="AZ631" s="85" t="str">
        <f>IF(J631=Dropdown!$E$8,AG631,"")</f>
        <v/>
      </c>
      <c r="BA631" s="85" t="str">
        <f>IF(J631=Dropdown!$E$9,AG631,"")</f>
        <v/>
      </c>
      <c r="BB631" s="85" t="str">
        <f>IF(J631=Dropdown!$E$10,AG631,"")</f>
        <v/>
      </c>
      <c r="BC631" s="85" t="str">
        <f>IF(J631=Dropdown!$E$11,AG631,"")</f>
        <v/>
      </c>
      <c r="BD631" s="85" t="str">
        <f>IF(J631=Dropdown!$E$12,AG631,"")</f>
        <v/>
      </c>
      <c r="BE631" s="85" t="str">
        <f>IF(J631=Dropdown!$E$13,AG631,"")</f>
        <v/>
      </c>
    </row>
    <row r="632" spans="1:57" ht="15.75" customHeight="1" x14ac:dyDescent="0.2">
      <c r="A632" s="238"/>
      <c r="B632" s="239"/>
      <c r="C632" s="240"/>
      <c r="D632" s="241"/>
      <c r="E632" s="242"/>
      <c r="F632" s="241"/>
      <c r="G632" s="242"/>
      <c r="H632" s="243"/>
      <c r="I632" s="244"/>
      <c r="J632" s="230"/>
      <c r="K632" s="231"/>
      <c r="L632" s="231"/>
      <c r="M632" s="231"/>
      <c r="N632" s="231"/>
      <c r="O632" s="231"/>
      <c r="P632" s="232"/>
      <c r="Q632" s="233"/>
      <c r="R632" s="233"/>
      <c r="S632" s="233"/>
      <c r="T632" s="233"/>
      <c r="U632" s="233"/>
      <c r="V632" s="233"/>
      <c r="W632" s="233"/>
      <c r="X632" s="233"/>
      <c r="Y632" s="233"/>
      <c r="Z632" s="233"/>
      <c r="AA632" s="233"/>
      <c r="AB632" s="233"/>
      <c r="AC632" s="233"/>
      <c r="AD632" s="233"/>
      <c r="AE632" s="233"/>
      <c r="AF632" s="233"/>
      <c r="AG632" s="97" t="str">
        <f t="shared" si="141"/>
        <v>0:00</v>
      </c>
      <c r="AH632" s="98"/>
      <c r="AJ632" s="16" t="str">
        <f t="shared" si="128"/>
        <v/>
      </c>
      <c r="AK632" s="16" t="str">
        <f t="shared" si="129"/>
        <v/>
      </c>
      <c r="AL632" s="16" t="str">
        <f t="shared" si="130"/>
        <v/>
      </c>
      <c r="AM632" s="16" t="str">
        <f t="shared" si="131"/>
        <v/>
      </c>
      <c r="AN632" s="16" t="str">
        <f t="shared" si="132"/>
        <v/>
      </c>
      <c r="AO632" s="16" t="str">
        <f t="shared" si="133"/>
        <v/>
      </c>
      <c r="AP632" s="16" t="str">
        <f t="shared" si="134"/>
        <v/>
      </c>
      <c r="AQ632" s="16" t="str">
        <f t="shared" si="135"/>
        <v/>
      </c>
      <c r="AR632" s="16" t="str">
        <f t="shared" si="136"/>
        <v/>
      </c>
      <c r="AS632" s="16" t="str">
        <f t="shared" si="137"/>
        <v/>
      </c>
      <c r="AT632" s="16" t="str">
        <f t="shared" si="138"/>
        <v/>
      </c>
      <c r="AU632" s="15" t="str">
        <f t="shared" si="139"/>
        <v/>
      </c>
      <c r="AV632" s="15" t="str">
        <f t="shared" si="140"/>
        <v/>
      </c>
      <c r="AW632" s="28"/>
      <c r="AX632" s="85" t="str">
        <f>IF(J632=Dropdown!$E$6,AG632,"")</f>
        <v/>
      </c>
      <c r="AY632" s="85" t="str">
        <f>IF(J632=Dropdown!$E$7,AG632,"")</f>
        <v/>
      </c>
      <c r="AZ632" s="85" t="str">
        <f>IF(J632=Dropdown!$E$8,AG632,"")</f>
        <v/>
      </c>
      <c r="BA632" s="85" t="str">
        <f>IF(J632=Dropdown!$E$9,AG632,"")</f>
        <v/>
      </c>
      <c r="BB632" s="85" t="str">
        <f>IF(J632=Dropdown!$E$10,AG632,"")</f>
        <v/>
      </c>
      <c r="BC632" s="85" t="str">
        <f>IF(J632=Dropdown!$E$11,AG632,"")</f>
        <v/>
      </c>
      <c r="BD632" s="85" t="str">
        <f>IF(J632=Dropdown!$E$12,AG632,"")</f>
        <v/>
      </c>
      <c r="BE632" s="85" t="str">
        <f>IF(J632=Dropdown!$E$13,AG632,"")</f>
        <v/>
      </c>
    </row>
    <row r="633" spans="1:57" ht="15.75" customHeight="1" x14ac:dyDescent="0.2">
      <c r="A633" s="238"/>
      <c r="B633" s="239"/>
      <c r="C633" s="240"/>
      <c r="D633" s="241"/>
      <c r="E633" s="242"/>
      <c r="F633" s="241"/>
      <c r="G633" s="242"/>
      <c r="H633" s="243"/>
      <c r="I633" s="244"/>
      <c r="J633" s="230"/>
      <c r="K633" s="231"/>
      <c r="L633" s="231"/>
      <c r="M633" s="231"/>
      <c r="N633" s="231"/>
      <c r="O633" s="231"/>
      <c r="P633" s="232"/>
      <c r="Q633" s="233"/>
      <c r="R633" s="233"/>
      <c r="S633" s="233"/>
      <c r="T633" s="233"/>
      <c r="U633" s="233"/>
      <c r="V633" s="233"/>
      <c r="W633" s="233"/>
      <c r="X633" s="233"/>
      <c r="Y633" s="233"/>
      <c r="Z633" s="233"/>
      <c r="AA633" s="233"/>
      <c r="AB633" s="233"/>
      <c r="AC633" s="233"/>
      <c r="AD633" s="233"/>
      <c r="AE633" s="233"/>
      <c r="AF633" s="233"/>
      <c r="AG633" s="97" t="str">
        <f t="shared" si="141"/>
        <v>0:00</v>
      </c>
      <c r="AH633" s="98"/>
      <c r="AJ633" s="16" t="str">
        <f t="shared" si="128"/>
        <v/>
      </c>
      <c r="AK633" s="16" t="str">
        <f t="shared" si="129"/>
        <v/>
      </c>
      <c r="AL633" s="16" t="str">
        <f t="shared" si="130"/>
        <v/>
      </c>
      <c r="AM633" s="16" t="str">
        <f t="shared" si="131"/>
        <v/>
      </c>
      <c r="AN633" s="16" t="str">
        <f t="shared" si="132"/>
        <v/>
      </c>
      <c r="AO633" s="16" t="str">
        <f t="shared" si="133"/>
        <v/>
      </c>
      <c r="AP633" s="16" t="str">
        <f t="shared" si="134"/>
        <v/>
      </c>
      <c r="AQ633" s="16" t="str">
        <f t="shared" si="135"/>
        <v/>
      </c>
      <c r="AR633" s="16" t="str">
        <f t="shared" si="136"/>
        <v/>
      </c>
      <c r="AS633" s="16" t="str">
        <f t="shared" si="137"/>
        <v/>
      </c>
      <c r="AT633" s="16" t="str">
        <f t="shared" si="138"/>
        <v/>
      </c>
      <c r="AU633" s="15" t="str">
        <f t="shared" si="139"/>
        <v/>
      </c>
      <c r="AV633" s="15" t="str">
        <f t="shared" si="140"/>
        <v/>
      </c>
      <c r="AW633" s="28"/>
      <c r="AX633" s="84" t="str">
        <f>IF(J633=Dropdown!$E$6,AG633,"")</f>
        <v/>
      </c>
      <c r="AY633" s="84" t="str">
        <f>IF(J633=Dropdown!$E$7,AG633,"")</f>
        <v/>
      </c>
      <c r="AZ633" s="85" t="str">
        <f>IF(J633=Dropdown!$E$8,AG633,"")</f>
        <v/>
      </c>
      <c r="BA633" s="84" t="str">
        <f>IF(J633=Dropdown!$E$9,AG633,"")</f>
        <v/>
      </c>
      <c r="BB633" s="84" t="str">
        <f>IF(J633=Dropdown!$E$10,AG633,"")</f>
        <v/>
      </c>
      <c r="BC633" s="84" t="str">
        <f>IF(J633=Dropdown!$E$11,AG633,"")</f>
        <v/>
      </c>
      <c r="BD633" s="84" t="str">
        <f>IF(J633=Dropdown!$E$12,AG633,"")</f>
        <v/>
      </c>
      <c r="BE633" s="84" t="str">
        <f>IF(J633=Dropdown!$E$13,AG633,"")</f>
        <v/>
      </c>
    </row>
    <row r="634" spans="1:57" ht="15.75" customHeight="1" x14ac:dyDescent="0.2">
      <c r="A634" s="238"/>
      <c r="B634" s="239"/>
      <c r="C634" s="240"/>
      <c r="D634" s="241"/>
      <c r="E634" s="242"/>
      <c r="F634" s="241"/>
      <c r="G634" s="242"/>
      <c r="H634" s="243"/>
      <c r="I634" s="244"/>
      <c r="J634" s="230"/>
      <c r="K634" s="231"/>
      <c r="L634" s="231"/>
      <c r="M634" s="231"/>
      <c r="N634" s="231"/>
      <c r="O634" s="231"/>
      <c r="P634" s="232"/>
      <c r="Q634" s="233"/>
      <c r="R634" s="233"/>
      <c r="S634" s="233"/>
      <c r="T634" s="233"/>
      <c r="U634" s="233"/>
      <c r="V634" s="233"/>
      <c r="W634" s="233"/>
      <c r="X634" s="233"/>
      <c r="Y634" s="233"/>
      <c r="Z634" s="233"/>
      <c r="AA634" s="233"/>
      <c r="AB634" s="233"/>
      <c r="AC634" s="233"/>
      <c r="AD634" s="233"/>
      <c r="AE634" s="233"/>
      <c r="AF634" s="233"/>
      <c r="AG634" s="97" t="str">
        <f t="shared" si="141"/>
        <v>0:00</v>
      </c>
      <c r="AH634" s="98"/>
      <c r="AJ634" s="16" t="str">
        <f t="shared" si="128"/>
        <v/>
      </c>
      <c r="AK634" s="16" t="str">
        <f t="shared" si="129"/>
        <v/>
      </c>
      <c r="AL634" s="16" t="str">
        <f t="shared" si="130"/>
        <v/>
      </c>
      <c r="AM634" s="16" t="str">
        <f t="shared" si="131"/>
        <v/>
      </c>
      <c r="AN634" s="16" t="str">
        <f t="shared" si="132"/>
        <v/>
      </c>
      <c r="AO634" s="16" t="str">
        <f t="shared" si="133"/>
        <v/>
      </c>
      <c r="AP634" s="16" t="str">
        <f t="shared" si="134"/>
        <v/>
      </c>
      <c r="AQ634" s="16" t="str">
        <f t="shared" si="135"/>
        <v/>
      </c>
      <c r="AR634" s="16" t="str">
        <f t="shared" si="136"/>
        <v/>
      </c>
      <c r="AS634" s="16" t="str">
        <f t="shared" si="137"/>
        <v/>
      </c>
      <c r="AT634" s="16" t="str">
        <f t="shared" si="138"/>
        <v/>
      </c>
      <c r="AU634" s="15" t="str">
        <f t="shared" si="139"/>
        <v/>
      </c>
      <c r="AV634" s="15" t="str">
        <f t="shared" si="140"/>
        <v/>
      </c>
      <c r="AW634" s="28"/>
      <c r="AX634" s="85" t="str">
        <f>IF(J634=Dropdown!$E$6,AG634,"")</f>
        <v/>
      </c>
      <c r="AY634" s="85" t="str">
        <f>IF(J634=Dropdown!$E$7,AG634,"")</f>
        <v/>
      </c>
      <c r="AZ634" s="85" t="str">
        <f>IF(J634=Dropdown!$E$8,AG634,"")</f>
        <v/>
      </c>
      <c r="BA634" s="85" t="str">
        <f>IF(J634=Dropdown!$E$9,AG634,"")</f>
        <v/>
      </c>
      <c r="BB634" s="85" t="str">
        <f>IF(J634=Dropdown!$E$10,AG634,"")</f>
        <v/>
      </c>
      <c r="BC634" s="85" t="str">
        <f>IF(J634=Dropdown!$E$11,AG634,"")</f>
        <v/>
      </c>
      <c r="BD634" s="85" t="str">
        <f>IF(J634=Dropdown!$E$12,AG634,"")</f>
        <v/>
      </c>
      <c r="BE634" s="85" t="str">
        <f>IF(J634=Dropdown!$E$13,AG634,"")</f>
        <v/>
      </c>
    </row>
    <row r="635" spans="1:57" ht="15.75" customHeight="1" x14ac:dyDescent="0.2">
      <c r="A635" s="238"/>
      <c r="B635" s="239"/>
      <c r="C635" s="240"/>
      <c r="D635" s="241"/>
      <c r="E635" s="242"/>
      <c r="F635" s="241"/>
      <c r="G635" s="242"/>
      <c r="H635" s="243"/>
      <c r="I635" s="244"/>
      <c r="J635" s="230"/>
      <c r="K635" s="231"/>
      <c r="L635" s="231"/>
      <c r="M635" s="231"/>
      <c r="N635" s="231"/>
      <c r="O635" s="231"/>
      <c r="P635" s="232"/>
      <c r="Q635" s="233"/>
      <c r="R635" s="233"/>
      <c r="S635" s="233"/>
      <c r="T635" s="233"/>
      <c r="U635" s="233"/>
      <c r="V635" s="233"/>
      <c r="W635" s="233"/>
      <c r="X635" s="233"/>
      <c r="Y635" s="233"/>
      <c r="Z635" s="233"/>
      <c r="AA635" s="233"/>
      <c r="AB635" s="233"/>
      <c r="AC635" s="233"/>
      <c r="AD635" s="233"/>
      <c r="AE635" s="233"/>
      <c r="AF635" s="233"/>
      <c r="AG635" s="97" t="str">
        <f t="shared" si="141"/>
        <v>0:00</v>
      </c>
      <c r="AH635" s="98"/>
      <c r="AJ635" s="16" t="str">
        <f t="shared" si="128"/>
        <v/>
      </c>
      <c r="AK635" s="16" t="str">
        <f t="shared" si="129"/>
        <v/>
      </c>
      <c r="AL635" s="16" t="str">
        <f t="shared" si="130"/>
        <v/>
      </c>
      <c r="AM635" s="16" t="str">
        <f t="shared" si="131"/>
        <v/>
      </c>
      <c r="AN635" s="16" t="str">
        <f t="shared" si="132"/>
        <v/>
      </c>
      <c r="AO635" s="16" t="str">
        <f t="shared" si="133"/>
        <v/>
      </c>
      <c r="AP635" s="16" t="str">
        <f t="shared" si="134"/>
        <v/>
      </c>
      <c r="AQ635" s="16" t="str">
        <f t="shared" si="135"/>
        <v/>
      </c>
      <c r="AR635" s="16" t="str">
        <f t="shared" si="136"/>
        <v/>
      </c>
      <c r="AS635" s="16" t="str">
        <f t="shared" si="137"/>
        <v/>
      </c>
      <c r="AT635" s="16" t="str">
        <f t="shared" si="138"/>
        <v/>
      </c>
      <c r="AU635" s="15" t="str">
        <f t="shared" si="139"/>
        <v/>
      </c>
      <c r="AV635" s="15" t="str">
        <f t="shared" si="140"/>
        <v/>
      </c>
      <c r="AW635" s="28"/>
      <c r="AX635" s="85" t="str">
        <f>IF(J635=Dropdown!$E$6,AG635,"")</f>
        <v/>
      </c>
      <c r="AY635" s="85" t="str">
        <f>IF(J635=Dropdown!$E$7,AG635,"")</f>
        <v/>
      </c>
      <c r="AZ635" s="84" t="str">
        <f>IF(J635=Dropdown!$E$8,AG635,"")</f>
        <v/>
      </c>
      <c r="BA635" s="85" t="str">
        <f>IF(J635=Dropdown!$E$9,AG635,"")</f>
        <v/>
      </c>
      <c r="BB635" s="85" t="str">
        <f>IF(J635=Dropdown!$E$10,AG635,"")</f>
        <v/>
      </c>
      <c r="BC635" s="85" t="str">
        <f>IF(J635=Dropdown!$E$11,AG635,"")</f>
        <v/>
      </c>
      <c r="BD635" s="85" t="str">
        <f>IF(J635=Dropdown!$E$12,AG635,"")</f>
        <v/>
      </c>
      <c r="BE635" s="85" t="str">
        <f>IF(J635=Dropdown!$E$13,AG635,"")</f>
        <v/>
      </c>
    </row>
    <row r="636" spans="1:57" ht="15.75" customHeight="1" x14ac:dyDescent="0.2">
      <c r="A636" s="238"/>
      <c r="B636" s="239"/>
      <c r="C636" s="240"/>
      <c r="D636" s="241"/>
      <c r="E636" s="242"/>
      <c r="F636" s="241"/>
      <c r="G636" s="242"/>
      <c r="H636" s="243"/>
      <c r="I636" s="244"/>
      <c r="J636" s="230"/>
      <c r="K636" s="231"/>
      <c r="L636" s="231"/>
      <c r="M636" s="231"/>
      <c r="N636" s="231"/>
      <c r="O636" s="231"/>
      <c r="P636" s="232"/>
      <c r="Q636" s="233"/>
      <c r="R636" s="233"/>
      <c r="S636" s="233"/>
      <c r="T636" s="233"/>
      <c r="U636" s="233"/>
      <c r="V636" s="233"/>
      <c r="W636" s="233"/>
      <c r="X636" s="233"/>
      <c r="Y636" s="233"/>
      <c r="Z636" s="233"/>
      <c r="AA636" s="233"/>
      <c r="AB636" s="233"/>
      <c r="AC636" s="233"/>
      <c r="AD636" s="233"/>
      <c r="AE636" s="233"/>
      <c r="AF636" s="233"/>
      <c r="AG636" s="97" t="str">
        <f t="shared" si="141"/>
        <v>0:00</v>
      </c>
      <c r="AH636" s="98"/>
      <c r="AJ636" s="16" t="str">
        <f t="shared" si="128"/>
        <v/>
      </c>
      <c r="AK636" s="16" t="str">
        <f t="shared" si="129"/>
        <v/>
      </c>
      <c r="AL636" s="16" t="str">
        <f t="shared" si="130"/>
        <v/>
      </c>
      <c r="AM636" s="16" t="str">
        <f t="shared" si="131"/>
        <v/>
      </c>
      <c r="AN636" s="16" t="str">
        <f t="shared" si="132"/>
        <v/>
      </c>
      <c r="AO636" s="16" t="str">
        <f t="shared" si="133"/>
        <v/>
      </c>
      <c r="AP636" s="16" t="str">
        <f t="shared" si="134"/>
        <v/>
      </c>
      <c r="AQ636" s="16" t="str">
        <f t="shared" si="135"/>
        <v/>
      </c>
      <c r="AR636" s="16" t="str">
        <f t="shared" si="136"/>
        <v/>
      </c>
      <c r="AS636" s="16" t="str">
        <f t="shared" si="137"/>
        <v/>
      </c>
      <c r="AT636" s="16" t="str">
        <f t="shared" si="138"/>
        <v/>
      </c>
      <c r="AU636" s="15" t="str">
        <f t="shared" si="139"/>
        <v/>
      </c>
      <c r="AV636" s="15" t="str">
        <f t="shared" si="140"/>
        <v/>
      </c>
      <c r="AW636" s="28"/>
      <c r="AX636" s="84" t="str">
        <f>IF(J636=Dropdown!$E$6,AG636,"")</f>
        <v/>
      </c>
      <c r="AY636" s="84" t="str">
        <f>IF(J636=Dropdown!$E$7,AG636,"")</f>
        <v/>
      </c>
      <c r="AZ636" s="85" t="str">
        <f>IF(J636=Dropdown!$E$8,AG636,"")</f>
        <v/>
      </c>
      <c r="BA636" s="84" t="str">
        <f>IF(J636=Dropdown!$E$9,AG636,"")</f>
        <v/>
      </c>
      <c r="BB636" s="85" t="str">
        <f>IF(J636=Dropdown!$E$10,AG636,"")</f>
        <v/>
      </c>
      <c r="BC636" s="85" t="str">
        <f>IF(J636=Dropdown!$E$11,AG636,"")</f>
        <v/>
      </c>
      <c r="BD636" s="85" t="str">
        <f>IF(J636=Dropdown!$E$12,AG636,"")</f>
        <v/>
      </c>
      <c r="BE636" s="85" t="str">
        <f>IF(J636=Dropdown!$E$13,AG636,"")</f>
        <v/>
      </c>
    </row>
    <row r="637" spans="1:57" ht="15.75" customHeight="1" x14ac:dyDescent="0.2">
      <c r="A637" s="238"/>
      <c r="B637" s="239"/>
      <c r="C637" s="240"/>
      <c r="D637" s="241"/>
      <c r="E637" s="242"/>
      <c r="F637" s="241"/>
      <c r="G637" s="242"/>
      <c r="H637" s="243"/>
      <c r="I637" s="244"/>
      <c r="J637" s="230"/>
      <c r="K637" s="231"/>
      <c r="L637" s="231"/>
      <c r="M637" s="231"/>
      <c r="N637" s="231"/>
      <c r="O637" s="231"/>
      <c r="P637" s="232"/>
      <c r="Q637" s="233"/>
      <c r="R637" s="233"/>
      <c r="S637" s="233"/>
      <c r="T637" s="233"/>
      <c r="U637" s="233"/>
      <c r="V637" s="233"/>
      <c r="W637" s="233"/>
      <c r="X637" s="233"/>
      <c r="Y637" s="233"/>
      <c r="Z637" s="233"/>
      <c r="AA637" s="233"/>
      <c r="AB637" s="233"/>
      <c r="AC637" s="233"/>
      <c r="AD637" s="233"/>
      <c r="AE637" s="233"/>
      <c r="AF637" s="233"/>
      <c r="AG637" s="97" t="str">
        <f t="shared" si="141"/>
        <v>0:00</v>
      </c>
      <c r="AH637" s="98"/>
      <c r="AJ637" s="16" t="str">
        <f t="shared" si="128"/>
        <v/>
      </c>
      <c r="AK637" s="16" t="str">
        <f t="shared" si="129"/>
        <v/>
      </c>
      <c r="AL637" s="16" t="str">
        <f t="shared" si="130"/>
        <v/>
      </c>
      <c r="AM637" s="16" t="str">
        <f t="shared" si="131"/>
        <v/>
      </c>
      <c r="AN637" s="16" t="str">
        <f t="shared" si="132"/>
        <v/>
      </c>
      <c r="AO637" s="16" t="str">
        <f t="shared" si="133"/>
        <v/>
      </c>
      <c r="AP637" s="16" t="str">
        <f t="shared" si="134"/>
        <v/>
      </c>
      <c r="AQ637" s="16" t="str">
        <f t="shared" si="135"/>
        <v/>
      </c>
      <c r="AR637" s="16" t="str">
        <f t="shared" si="136"/>
        <v/>
      </c>
      <c r="AS637" s="16" t="str">
        <f t="shared" si="137"/>
        <v/>
      </c>
      <c r="AT637" s="16" t="str">
        <f t="shared" si="138"/>
        <v/>
      </c>
      <c r="AU637" s="15" t="str">
        <f t="shared" si="139"/>
        <v/>
      </c>
      <c r="AV637" s="15" t="str">
        <f t="shared" si="140"/>
        <v/>
      </c>
      <c r="AW637" s="28"/>
      <c r="AX637" s="85" t="str">
        <f>IF(J637=Dropdown!$E$6,AG637,"")</f>
        <v/>
      </c>
      <c r="AY637" s="85" t="str">
        <f>IF(J637=Dropdown!$E$7,AG637,"")</f>
        <v/>
      </c>
      <c r="AZ637" s="85" t="str">
        <f>IF(J637=Dropdown!$E$8,AG637,"")</f>
        <v/>
      </c>
      <c r="BA637" s="85" t="str">
        <f>IF(J637=Dropdown!$E$9,AG637,"")</f>
        <v/>
      </c>
      <c r="BB637" s="85" t="str">
        <f>IF(J637=Dropdown!$E$10,AG637,"")</f>
        <v/>
      </c>
      <c r="BC637" s="85" t="str">
        <f>IF(J637=Dropdown!$E$11,AG637,"")</f>
        <v/>
      </c>
      <c r="BD637" s="84" t="str">
        <f>IF(J637=Dropdown!$E$12,AG637,"")</f>
        <v/>
      </c>
      <c r="BE637" s="84" t="str">
        <f>IF(J637=Dropdown!$E$13,AG637,"")</f>
        <v/>
      </c>
    </row>
    <row r="638" spans="1:57" ht="15.75" customHeight="1" x14ac:dyDescent="0.2">
      <c r="A638" s="238"/>
      <c r="B638" s="239"/>
      <c r="C638" s="240"/>
      <c r="D638" s="241"/>
      <c r="E638" s="242"/>
      <c r="F638" s="241"/>
      <c r="G638" s="242"/>
      <c r="H638" s="243"/>
      <c r="I638" s="244"/>
      <c r="J638" s="230"/>
      <c r="K638" s="231"/>
      <c r="L638" s="231"/>
      <c r="M638" s="231"/>
      <c r="N638" s="231"/>
      <c r="O638" s="231"/>
      <c r="P638" s="232"/>
      <c r="Q638" s="233"/>
      <c r="R638" s="233"/>
      <c r="S638" s="233"/>
      <c r="T638" s="233"/>
      <c r="U638" s="233"/>
      <c r="V638" s="233"/>
      <c r="W638" s="233"/>
      <c r="X638" s="233"/>
      <c r="Y638" s="233"/>
      <c r="Z638" s="233"/>
      <c r="AA638" s="233"/>
      <c r="AB638" s="233"/>
      <c r="AC638" s="233"/>
      <c r="AD638" s="233"/>
      <c r="AE638" s="233"/>
      <c r="AF638" s="233"/>
      <c r="AG638" s="97" t="str">
        <f t="shared" si="141"/>
        <v>0:00</v>
      </c>
      <c r="AH638" s="98"/>
      <c r="AJ638" s="16" t="str">
        <f t="shared" si="128"/>
        <v/>
      </c>
      <c r="AK638" s="16" t="str">
        <f t="shared" si="129"/>
        <v/>
      </c>
      <c r="AL638" s="16" t="str">
        <f t="shared" si="130"/>
        <v/>
      </c>
      <c r="AM638" s="16" t="str">
        <f t="shared" si="131"/>
        <v/>
      </c>
      <c r="AN638" s="16" t="str">
        <f t="shared" si="132"/>
        <v/>
      </c>
      <c r="AO638" s="16" t="str">
        <f t="shared" si="133"/>
        <v/>
      </c>
      <c r="AP638" s="16" t="str">
        <f t="shared" si="134"/>
        <v/>
      </c>
      <c r="AQ638" s="16" t="str">
        <f t="shared" si="135"/>
        <v/>
      </c>
      <c r="AR638" s="16" t="str">
        <f t="shared" si="136"/>
        <v/>
      </c>
      <c r="AS638" s="16" t="str">
        <f t="shared" si="137"/>
        <v/>
      </c>
      <c r="AT638" s="16" t="str">
        <f t="shared" si="138"/>
        <v/>
      </c>
      <c r="AU638" s="15" t="str">
        <f t="shared" si="139"/>
        <v/>
      </c>
      <c r="AV638" s="15" t="str">
        <f t="shared" si="140"/>
        <v/>
      </c>
      <c r="AW638" s="28"/>
      <c r="AX638" s="85" t="str">
        <f>IF(J638=Dropdown!$E$6,AG638,"")</f>
        <v/>
      </c>
      <c r="AY638" s="85" t="str">
        <f>IF(J638=Dropdown!$E$7,AG638,"")</f>
        <v/>
      </c>
      <c r="AZ638" s="85" t="str">
        <f>IF(J638=Dropdown!$E$8,AG638,"")</f>
        <v/>
      </c>
      <c r="BA638" s="85" t="str">
        <f>IF(J638=Dropdown!$E$9,AG638,"")</f>
        <v/>
      </c>
      <c r="BB638" s="84" t="str">
        <f>IF(J638=Dropdown!$E$10,AG638,"")</f>
        <v/>
      </c>
      <c r="BC638" s="85" t="str">
        <f>IF(J638=Dropdown!$E$11,AG638,"")</f>
        <v/>
      </c>
      <c r="BD638" s="85" t="str">
        <f>IF(J638=Dropdown!$E$12,AG638,"")</f>
        <v/>
      </c>
      <c r="BE638" s="85" t="str">
        <f>IF(J638=Dropdown!$E$13,AG638,"")</f>
        <v/>
      </c>
    </row>
    <row r="639" spans="1:57" ht="15.75" customHeight="1" x14ac:dyDescent="0.2">
      <c r="A639" s="238"/>
      <c r="B639" s="239"/>
      <c r="C639" s="240"/>
      <c r="D639" s="241"/>
      <c r="E639" s="242"/>
      <c r="F639" s="241"/>
      <c r="G639" s="242"/>
      <c r="H639" s="243"/>
      <c r="I639" s="244"/>
      <c r="J639" s="230"/>
      <c r="K639" s="231"/>
      <c r="L639" s="231"/>
      <c r="M639" s="231"/>
      <c r="N639" s="231"/>
      <c r="O639" s="231"/>
      <c r="P639" s="232"/>
      <c r="Q639" s="233"/>
      <c r="R639" s="233"/>
      <c r="S639" s="233"/>
      <c r="T639" s="233"/>
      <c r="U639" s="233"/>
      <c r="V639" s="233"/>
      <c r="W639" s="233"/>
      <c r="X639" s="233"/>
      <c r="Y639" s="233"/>
      <c r="Z639" s="233"/>
      <c r="AA639" s="233"/>
      <c r="AB639" s="233"/>
      <c r="AC639" s="233"/>
      <c r="AD639" s="233"/>
      <c r="AE639" s="233"/>
      <c r="AF639" s="233"/>
      <c r="AG639" s="97" t="str">
        <f t="shared" si="141"/>
        <v>0:00</v>
      </c>
      <c r="AH639" s="98"/>
      <c r="AJ639" s="16" t="str">
        <f t="shared" si="128"/>
        <v/>
      </c>
      <c r="AK639" s="16" t="str">
        <f t="shared" si="129"/>
        <v/>
      </c>
      <c r="AL639" s="16" t="str">
        <f t="shared" si="130"/>
        <v/>
      </c>
      <c r="AM639" s="16" t="str">
        <f t="shared" si="131"/>
        <v/>
      </c>
      <c r="AN639" s="16" t="str">
        <f t="shared" si="132"/>
        <v/>
      </c>
      <c r="AO639" s="16" t="str">
        <f t="shared" si="133"/>
        <v/>
      </c>
      <c r="AP639" s="16" t="str">
        <f t="shared" si="134"/>
        <v/>
      </c>
      <c r="AQ639" s="16" t="str">
        <f t="shared" si="135"/>
        <v/>
      </c>
      <c r="AR639" s="16" t="str">
        <f t="shared" si="136"/>
        <v/>
      </c>
      <c r="AS639" s="16" t="str">
        <f t="shared" si="137"/>
        <v/>
      </c>
      <c r="AT639" s="16" t="str">
        <f t="shared" si="138"/>
        <v/>
      </c>
      <c r="AU639" s="15" t="str">
        <f t="shared" si="139"/>
        <v/>
      </c>
      <c r="AV639" s="15" t="str">
        <f t="shared" si="140"/>
        <v/>
      </c>
      <c r="AW639" s="28"/>
      <c r="AX639" s="84" t="str">
        <f>IF(J639=Dropdown!$E$6,AG639,"")</f>
        <v/>
      </c>
      <c r="AY639" s="84" t="str">
        <f>IF(J639=Dropdown!$E$7,AG639,"")</f>
        <v/>
      </c>
      <c r="AZ639" s="85" t="str">
        <f>IF(J639=Dropdown!$E$8,AG639,"")</f>
        <v/>
      </c>
      <c r="BA639" s="84" t="str">
        <f>IF(J639=Dropdown!$E$9,AG639,"")</f>
        <v/>
      </c>
      <c r="BB639" s="85" t="str">
        <f>IF(J639=Dropdown!$E$10,AG639,"")</f>
        <v/>
      </c>
      <c r="BC639" s="84" t="str">
        <f>IF(J639=Dropdown!$E$11,AG639,"")</f>
        <v/>
      </c>
      <c r="BD639" s="85" t="str">
        <f>IF(J639=Dropdown!$E$12,AG639,"")</f>
        <v/>
      </c>
      <c r="BE639" s="85" t="str">
        <f>IF(J639=Dropdown!$E$13,AG639,"")</f>
        <v/>
      </c>
    </row>
    <row r="640" spans="1:57" ht="15.75" customHeight="1" x14ac:dyDescent="0.2">
      <c r="A640" s="238"/>
      <c r="B640" s="239"/>
      <c r="C640" s="240"/>
      <c r="D640" s="241"/>
      <c r="E640" s="242"/>
      <c r="F640" s="241"/>
      <c r="G640" s="242"/>
      <c r="H640" s="243"/>
      <c r="I640" s="244"/>
      <c r="J640" s="230"/>
      <c r="K640" s="231"/>
      <c r="L640" s="231"/>
      <c r="M640" s="231"/>
      <c r="N640" s="231"/>
      <c r="O640" s="231"/>
      <c r="P640" s="232"/>
      <c r="Q640" s="233"/>
      <c r="R640" s="233"/>
      <c r="S640" s="233"/>
      <c r="T640" s="233"/>
      <c r="U640" s="233"/>
      <c r="V640" s="233"/>
      <c r="W640" s="233"/>
      <c r="X640" s="233"/>
      <c r="Y640" s="233"/>
      <c r="Z640" s="233"/>
      <c r="AA640" s="233"/>
      <c r="AB640" s="233"/>
      <c r="AC640" s="233"/>
      <c r="AD640" s="233"/>
      <c r="AE640" s="233"/>
      <c r="AF640" s="233"/>
      <c r="AG640" s="97" t="str">
        <f t="shared" si="141"/>
        <v>0:00</v>
      </c>
      <c r="AH640" s="98"/>
      <c r="AJ640" s="16" t="str">
        <f t="shared" si="128"/>
        <v/>
      </c>
      <c r="AK640" s="16" t="str">
        <f t="shared" si="129"/>
        <v/>
      </c>
      <c r="AL640" s="16" t="str">
        <f t="shared" si="130"/>
        <v/>
      </c>
      <c r="AM640" s="16" t="str">
        <f t="shared" si="131"/>
        <v/>
      </c>
      <c r="AN640" s="16" t="str">
        <f t="shared" si="132"/>
        <v/>
      </c>
      <c r="AO640" s="16" t="str">
        <f t="shared" si="133"/>
        <v/>
      </c>
      <c r="AP640" s="16" t="str">
        <f t="shared" si="134"/>
        <v/>
      </c>
      <c r="AQ640" s="16" t="str">
        <f t="shared" si="135"/>
        <v/>
      </c>
      <c r="AR640" s="16" t="str">
        <f t="shared" si="136"/>
        <v/>
      </c>
      <c r="AS640" s="16" t="str">
        <f t="shared" si="137"/>
        <v/>
      </c>
      <c r="AT640" s="16" t="str">
        <f t="shared" si="138"/>
        <v/>
      </c>
      <c r="AU640" s="15" t="str">
        <f t="shared" si="139"/>
        <v/>
      </c>
      <c r="AV640" s="15" t="str">
        <f t="shared" si="140"/>
        <v/>
      </c>
      <c r="AW640" s="28"/>
      <c r="AX640" s="85" t="str">
        <f>IF(J640=Dropdown!$E$6,AG640,"")</f>
        <v/>
      </c>
      <c r="AY640" s="85" t="str">
        <f>IF(J640=Dropdown!$E$7,AG640,"")</f>
        <v/>
      </c>
      <c r="AZ640" s="85" t="str">
        <f>IF(J640=Dropdown!$E$8,AG640,"")</f>
        <v/>
      </c>
      <c r="BA640" s="85" t="str">
        <f>IF(J640=Dropdown!$E$9,AG640,"")</f>
        <v/>
      </c>
      <c r="BB640" s="85" t="str">
        <f>IF(J640=Dropdown!$E$10,AG640,"")</f>
        <v/>
      </c>
      <c r="BC640" s="85" t="str">
        <f>IF(J640=Dropdown!$E$11,AG640,"")</f>
        <v/>
      </c>
      <c r="BD640" s="85" t="str">
        <f>IF(J640=Dropdown!$E$12,AG640,"")</f>
        <v/>
      </c>
      <c r="BE640" s="85" t="str">
        <f>IF(J640=Dropdown!$E$13,AG640,"")</f>
        <v/>
      </c>
    </row>
    <row r="641" spans="1:57" ht="15.75" customHeight="1" x14ac:dyDescent="0.2">
      <c r="A641" s="238"/>
      <c r="B641" s="239"/>
      <c r="C641" s="240"/>
      <c r="D641" s="241"/>
      <c r="E641" s="242"/>
      <c r="F641" s="241"/>
      <c r="G641" s="242"/>
      <c r="H641" s="243"/>
      <c r="I641" s="244"/>
      <c r="J641" s="230"/>
      <c r="K641" s="231"/>
      <c r="L641" s="231"/>
      <c r="M641" s="231"/>
      <c r="N641" s="231"/>
      <c r="O641" s="231"/>
      <c r="P641" s="232"/>
      <c r="Q641" s="233"/>
      <c r="R641" s="233"/>
      <c r="S641" s="233"/>
      <c r="T641" s="233"/>
      <c r="U641" s="233"/>
      <c r="V641" s="233"/>
      <c r="W641" s="233"/>
      <c r="X641" s="233"/>
      <c r="Y641" s="233"/>
      <c r="Z641" s="233"/>
      <c r="AA641" s="233"/>
      <c r="AB641" s="233"/>
      <c r="AC641" s="233"/>
      <c r="AD641" s="233"/>
      <c r="AE641" s="233"/>
      <c r="AF641" s="233"/>
      <c r="AG641" s="97" t="str">
        <f t="shared" si="141"/>
        <v>0:00</v>
      </c>
      <c r="AH641" s="98"/>
      <c r="AJ641" s="16" t="str">
        <f t="shared" si="128"/>
        <v/>
      </c>
      <c r="AK641" s="16" t="str">
        <f t="shared" si="129"/>
        <v/>
      </c>
      <c r="AL641" s="16" t="str">
        <f t="shared" si="130"/>
        <v/>
      </c>
      <c r="AM641" s="16" t="str">
        <f t="shared" si="131"/>
        <v/>
      </c>
      <c r="AN641" s="16" t="str">
        <f t="shared" si="132"/>
        <v/>
      </c>
      <c r="AO641" s="16" t="str">
        <f t="shared" si="133"/>
        <v/>
      </c>
      <c r="AP641" s="16" t="str">
        <f t="shared" si="134"/>
        <v/>
      </c>
      <c r="AQ641" s="16" t="str">
        <f t="shared" si="135"/>
        <v/>
      </c>
      <c r="AR641" s="16" t="str">
        <f t="shared" si="136"/>
        <v/>
      </c>
      <c r="AS641" s="16" t="str">
        <f t="shared" si="137"/>
        <v/>
      </c>
      <c r="AT641" s="16" t="str">
        <f t="shared" si="138"/>
        <v/>
      </c>
      <c r="AU641" s="15" t="str">
        <f t="shared" si="139"/>
        <v/>
      </c>
      <c r="AV641" s="15" t="str">
        <f t="shared" si="140"/>
        <v/>
      </c>
      <c r="AW641" s="28"/>
      <c r="AX641" s="85" t="str">
        <f>IF(J641=Dropdown!$E$6,AG641,"")</f>
        <v/>
      </c>
      <c r="AY641" s="85" t="str">
        <f>IF(J641=Dropdown!$E$7,AG641,"")</f>
        <v/>
      </c>
      <c r="AZ641" s="85" t="str">
        <f>IF(J641=Dropdown!$E$8,AG641,"")</f>
        <v/>
      </c>
      <c r="BA641" s="85" t="str">
        <f>IF(J641=Dropdown!$E$9,AG641,"")</f>
        <v/>
      </c>
      <c r="BB641" s="85" t="str">
        <f>IF(J641=Dropdown!$E$10,AG641,"")</f>
        <v/>
      </c>
      <c r="BC641" s="85" t="str">
        <f>IF(J641=Dropdown!$E$11,AG641,"")</f>
        <v/>
      </c>
      <c r="BD641" s="84" t="str">
        <f>IF(J641=Dropdown!$E$12,AG641,"")</f>
        <v/>
      </c>
      <c r="BE641" s="84" t="str">
        <f>IF(J641=Dropdown!$E$13,AG641,"")</f>
        <v/>
      </c>
    </row>
    <row r="642" spans="1:57" ht="15.75" customHeight="1" x14ac:dyDescent="0.2">
      <c r="A642" s="238"/>
      <c r="B642" s="239"/>
      <c r="C642" s="240"/>
      <c r="D642" s="241"/>
      <c r="E642" s="242"/>
      <c r="F642" s="241"/>
      <c r="G642" s="242"/>
      <c r="H642" s="243"/>
      <c r="I642" s="244"/>
      <c r="J642" s="230"/>
      <c r="K642" s="231"/>
      <c r="L642" s="231"/>
      <c r="M642" s="231"/>
      <c r="N642" s="231"/>
      <c r="O642" s="231"/>
      <c r="P642" s="232"/>
      <c r="Q642" s="233"/>
      <c r="R642" s="233"/>
      <c r="S642" s="233"/>
      <c r="T642" s="233"/>
      <c r="U642" s="233"/>
      <c r="V642" s="233"/>
      <c r="W642" s="233"/>
      <c r="X642" s="233"/>
      <c r="Y642" s="233"/>
      <c r="Z642" s="233"/>
      <c r="AA642" s="233"/>
      <c r="AB642" s="233"/>
      <c r="AC642" s="233"/>
      <c r="AD642" s="233"/>
      <c r="AE642" s="233"/>
      <c r="AF642" s="233"/>
      <c r="AG642" s="97" t="str">
        <f t="shared" si="141"/>
        <v>0:00</v>
      </c>
      <c r="AH642" s="98"/>
      <c r="AJ642" s="16" t="str">
        <f t="shared" si="128"/>
        <v/>
      </c>
      <c r="AK642" s="16" t="str">
        <f t="shared" si="129"/>
        <v/>
      </c>
      <c r="AL642" s="16" t="str">
        <f t="shared" si="130"/>
        <v/>
      </c>
      <c r="AM642" s="16" t="str">
        <f t="shared" si="131"/>
        <v/>
      </c>
      <c r="AN642" s="16" t="str">
        <f t="shared" si="132"/>
        <v/>
      </c>
      <c r="AO642" s="16" t="str">
        <f t="shared" si="133"/>
        <v/>
      </c>
      <c r="AP642" s="16" t="str">
        <f t="shared" si="134"/>
        <v/>
      </c>
      <c r="AQ642" s="16" t="str">
        <f t="shared" si="135"/>
        <v/>
      </c>
      <c r="AR642" s="16" t="str">
        <f t="shared" si="136"/>
        <v/>
      </c>
      <c r="AS642" s="16" t="str">
        <f t="shared" si="137"/>
        <v/>
      </c>
      <c r="AT642" s="16" t="str">
        <f t="shared" si="138"/>
        <v/>
      </c>
      <c r="AU642" s="15" t="str">
        <f t="shared" si="139"/>
        <v/>
      </c>
      <c r="AV642" s="15" t="str">
        <f t="shared" si="140"/>
        <v/>
      </c>
      <c r="AW642" s="28"/>
      <c r="AX642" s="84" t="str">
        <f>IF(J642=Dropdown!$E$6,AG642,"")</f>
        <v/>
      </c>
      <c r="AY642" s="84" t="str">
        <f>IF(J642=Dropdown!$E$7,AG642,"")</f>
        <v/>
      </c>
      <c r="AZ642" s="84" t="str">
        <f>IF(J642=Dropdown!$E$8,AG642,"")</f>
        <v/>
      </c>
      <c r="BA642" s="84" t="str">
        <f>IF(J642=Dropdown!$E$9,AG642,"")</f>
        <v/>
      </c>
      <c r="BB642" s="85" t="str">
        <f>IF(J642=Dropdown!$E$10,AG642,"")</f>
        <v/>
      </c>
      <c r="BC642" s="85" t="str">
        <f>IF(J642=Dropdown!$E$11,AG642,"")</f>
        <v/>
      </c>
      <c r="BD642" s="85" t="str">
        <f>IF(J642=Dropdown!$E$12,AG642,"")</f>
        <v/>
      </c>
      <c r="BE642" s="85" t="str">
        <f>IF(J642=Dropdown!$E$13,AG642,"")</f>
        <v/>
      </c>
    </row>
    <row r="643" spans="1:57" ht="15.75" customHeight="1" x14ac:dyDescent="0.2">
      <c r="A643" s="238"/>
      <c r="B643" s="239"/>
      <c r="C643" s="240"/>
      <c r="D643" s="241"/>
      <c r="E643" s="242"/>
      <c r="F643" s="241"/>
      <c r="G643" s="242"/>
      <c r="H643" s="243"/>
      <c r="I643" s="244"/>
      <c r="J643" s="230"/>
      <c r="K643" s="231"/>
      <c r="L643" s="231"/>
      <c r="M643" s="231"/>
      <c r="N643" s="231"/>
      <c r="O643" s="231"/>
      <c r="P643" s="232"/>
      <c r="Q643" s="233"/>
      <c r="R643" s="233"/>
      <c r="S643" s="233"/>
      <c r="T643" s="233"/>
      <c r="U643" s="233"/>
      <c r="V643" s="233"/>
      <c r="W643" s="233"/>
      <c r="X643" s="233"/>
      <c r="Y643" s="233"/>
      <c r="Z643" s="233"/>
      <c r="AA643" s="233"/>
      <c r="AB643" s="233"/>
      <c r="AC643" s="233"/>
      <c r="AD643" s="233"/>
      <c r="AE643" s="233"/>
      <c r="AF643" s="233"/>
      <c r="AG643" s="97" t="str">
        <f t="shared" si="141"/>
        <v>0:00</v>
      </c>
      <c r="AH643" s="98"/>
      <c r="AJ643" s="16" t="str">
        <f t="shared" si="128"/>
        <v/>
      </c>
      <c r="AK643" s="16" t="str">
        <f t="shared" si="129"/>
        <v/>
      </c>
      <c r="AL643" s="16" t="str">
        <f t="shared" si="130"/>
        <v/>
      </c>
      <c r="AM643" s="16" t="str">
        <f t="shared" si="131"/>
        <v/>
      </c>
      <c r="AN643" s="16" t="str">
        <f t="shared" si="132"/>
        <v/>
      </c>
      <c r="AO643" s="16" t="str">
        <f t="shared" si="133"/>
        <v/>
      </c>
      <c r="AP643" s="16" t="str">
        <f t="shared" si="134"/>
        <v/>
      </c>
      <c r="AQ643" s="16" t="str">
        <f t="shared" si="135"/>
        <v/>
      </c>
      <c r="AR643" s="16" t="str">
        <f t="shared" si="136"/>
        <v/>
      </c>
      <c r="AS643" s="16" t="str">
        <f t="shared" si="137"/>
        <v/>
      </c>
      <c r="AT643" s="16" t="str">
        <f t="shared" si="138"/>
        <v/>
      </c>
      <c r="AU643" s="15" t="str">
        <f t="shared" si="139"/>
        <v/>
      </c>
      <c r="AV643" s="15" t="str">
        <f t="shared" si="140"/>
        <v/>
      </c>
      <c r="AW643" s="28"/>
      <c r="AX643" s="85" t="str">
        <f>IF(J643=Dropdown!$E$6,AG643,"")</f>
        <v/>
      </c>
      <c r="AY643" s="85" t="str">
        <f>IF(J643=Dropdown!$E$7,AG643,"")</f>
        <v/>
      </c>
      <c r="AZ643" s="85" t="str">
        <f>IF(J643=Dropdown!$E$8,AG643,"")</f>
        <v/>
      </c>
      <c r="BA643" s="85" t="str">
        <f>IF(J643=Dropdown!$E$9,AG643,"")</f>
        <v/>
      </c>
      <c r="BB643" s="84" t="str">
        <f>IF(J643=Dropdown!$E$10,AG643,"")</f>
        <v/>
      </c>
      <c r="BC643" s="85" t="str">
        <f>IF(J643=Dropdown!$E$11,AG643,"")</f>
        <v/>
      </c>
      <c r="BD643" s="85" t="str">
        <f>IF(J643=Dropdown!$E$12,AG643,"")</f>
        <v/>
      </c>
      <c r="BE643" s="85" t="str">
        <f>IF(J643=Dropdown!$E$13,AG643,"")</f>
        <v/>
      </c>
    </row>
    <row r="644" spans="1:57" ht="15.75" customHeight="1" x14ac:dyDescent="0.2">
      <c r="A644" s="238"/>
      <c r="B644" s="239"/>
      <c r="C644" s="240"/>
      <c r="D644" s="241"/>
      <c r="E644" s="242"/>
      <c r="F644" s="241"/>
      <c r="G644" s="242"/>
      <c r="H644" s="243"/>
      <c r="I644" s="244"/>
      <c r="J644" s="230"/>
      <c r="K644" s="231"/>
      <c r="L644" s="231"/>
      <c r="M644" s="231"/>
      <c r="N644" s="231"/>
      <c r="O644" s="231"/>
      <c r="P644" s="232"/>
      <c r="Q644" s="233"/>
      <c r="R644" s="233"/>
      <c r="S644" s="233"/>
      <c r="T644" s="233"/>
      <c r="U644" s="233"/>
      <c r="V644" s="233"/>
      <c r="W644" s="233"/>
      <c r="X644" s="233"/>
      <c r="Y644" s="233"/>
      <c r="Z644" s="233"/>
      <c r="AA644" s="233"/>
      <c r="AB644" s="233"/>
      <c r="AC644" s="233"/>
      <c r="AD644" s="233"/>
      <c r="AE644" s="233"/>
      <c r="AF644" s="233"/>
      <c r="AG644" s="97" t="str">
        <f t="shared" si="141"/>
        <v>0:00</v>
      </c>
      <c r="AH644" s="98"/>
      <c r="AJ644" s="16" t="str">
        <f t="shared" si="128"/>
        <v/>
      </c>
      <c r="AK644" s="16" t="str">
        <f t="shared" si="129"/>
        <v/>
      </c>
      <c r="AL644" s="16" t="str">
        <f t="shared" si="130"/>
        <v/>
      </c>
      <c r="AM644" s="16" t="str">
        <f t="shared" si="131"/>
        <v/>
      </c>
      <c r="AN644" s="16" t="str">
        <f t="shared" si="132"/>
        <v/>
      </c>
      <c r="AO644" s="16" t="str">
        <f t="shared" si="133"/>
        <v/>
      </c>
      <c r="AP644" s="16" t="str">
        <f t="shared" si="134"/>
        <v/>
      </c>
      <c r="AQ644" s="16" t="str">
        <f t="shared" si="135"/>
        <v/>
      </c>
      <c r="AR644" s="16" t="str">
        <f t="shared" si="136"/>
        <v/>
      </c>
      <c r="AS644" s="16" t="str">
        <f t="shared" si="137"/>
        <v/>
      </c>
      <c r="AT644" s="16" t="str">
        <f t="shared" si="138"/>
        <v/>
      </c>
      <c r="AU644" s="15" t="str">
        <f t="shared" si="139"/>
        <v/>
      </c>
      <c r="AV644" s="15" t="str">
        <f t="shared" si="140"/>
        <v/>
      </c>
      <c r="AW644" s="28"/>
      <c r="AX644" s="85" t="str">
        <f>IF(J644=Dropdown!$E$6,AG644,"")</f>
        <v/>
      </c>
      <c r="AY644" s="85" t="str">
        <f>IF(J644=Dropdown!$E$7,AG644,"")</f>
        <v/>
      </c>
      <c r="AZ644" s="85" t="str">
        <f>IF(J644=Dropdown!$E$8,AG644,"")</f>
        <v/>
      </c>
      <c r="BA644" s="85" t="str">
        <f>IF(J644=Dropdown!$E$9,AG644,"")</f>
        <v/>
      </c>
      <c r="BB644" s="85" t="str">
        <f>IF(J644=Dropdown!$E$10,AG644,"")</f>
        <v/>
      </c>
      <c r="BC644" s="85" t="str">
        <f>IF(J644=Dropdown!$E$11,AG644,"")</f>
        <v/>
      </c>
      <c r="BD644" s="85" t="str">
        <f>IF(J644=Dropdown!$E$12,AG644,"")</f>
        <v/>
      </c>
      <c r="BE644" s="85" t="str">
        <f>IF(J644=Dropdown!$E$13,AG644,"")</f>
        <v/>
      </c>
    </row>
    <row r="645" spans="1:57" ht="15.75" customHeight="1" x14ac:dyDescent="0.2">
      <c r="A645" s="238"/>
      <c r="B645" s="239"/>
      <c r="C645" s="240"/>
      <c r="D645" s="241"/>
      <c r="E645" s="242"/>
      <c r="F645" s="241"/>
      <c r="G645" s="242"/>
      <c r="H645" s="243"/>
      <c r="I645" s="244"/>
      <c r="J645" s="230"/>
      <c r="K645" s="231"/>
      <c r="L645" s="231"/>
      <c r="M645" s="231"/>
      <c r="N645" s="231"/>
      <c r="O645" s="231"/>
      <c r="P645" s="232"/>
      <c r="Q645" s="233"/>
      <c r="R645" s="233"/>
      <c r="S645" s="233"/>
      <c r="T645" s="233"/>
      <c r="U645" s="233"/>
      <c r="V645" s="233"/>
      <c r="W645" s="233"/>
      <c r="X645" s="233"/>
      <c r="Y645" s="233"/>
      <c r="Z645" s="233"/>
      <c r="AA645" s="233"/>
      <c r="AB645" s="233"/>
      <c r="AC645" s="233"/>
      <c r="AD645" s="233"/>
      <c r="AE645" s="233"/>
      <c r="AF645" s="233"/>
      <c r="AG645" s="97" t="str">
        <f t="shared" si="141"/>
        <v>0:00</v>
      </c>
      <c r="AH645" s="98"/>
      <c r="AJ645" s="16" t="str">
        <f t="shared" si="128"/>
        <v/>
      </c>
      <c r="AK645" s="16" t="str">
        <f t="shared" si="129"/>
        <v/>
      </c>
      <c r="AL645" s="16" t="str">
        <f t="shared" si="130"/>
        <v/>
      </c>
      <c r="AM645" s="16" t="str">
        <f t="shared" si="131"/>
        <v/>
      </c>
      <c r="AN645" s="16" t="str">
        <f t="shared" si="132"/>
        <v/>
      </c>
      <c r="AO645" s="16" t="str">
        <f t="shared" si="133"/>
        <v/>
      </c>
      <c r="AP645" s="16" t="str">
        <f t="shared" si="134"/>
        <v/>
      </c>
      <c r="AQ645" s="16" t="str">
        <f t="shared" si="135"/>
        <v/>
      </c>
      <c r="AR645" s="16" t="str">
        <f t="shared" si="136"/>
        <v/>
      </c>
      <c r="AS645" s="16" t="str">
        <f t="shared" si="137"/>
        <v/>
      </c>
      <c r="AT645" s="16" t="str">
        <f t="shared" si="138"/>
        <v/>
      </c>
      <c r="AU645" s="15" t="str">
        <f t="shared" si="139"/>
        <v/>
      </c>
      <c r="AV645" s="15" t="str">
        <f t="shared" si="140"/>
        <v/>
      </c>
      <c r="AW645" s="28"/>
      <c r="AX645" s="84" t="str">
        <f>IF(J645=Dropdown!$E$6,AG645,"")</f>
        <v/>
      </c>
      <c r="AY645" s="84" t="str">
        <f>IF(J645=Dropdown!$E$7,AG645,"")</f>
        <v/>
      </c>
      <c r="AZ645" s="85" t="str">
        <f>IF(J645=Dropdown!$E$8,AG645,"")</f>
        <v/>
      </c>
      <c r="BA645" s="84" t="str">
        <f>IF(J645=Dropdown!$E$9,AG645,"")</f>
        <v/>
      </c>
      <c r="BB645" s="85" t="str">
        <f>IF(J645=Dropdown!$E$10,AG645,"")</f>
        <v/>
      </c>
      <c r="BC645" s="84" t="str">
        <f>IF(J645=Dropdown!$E$11,AG645,"")</f>
        <v/>
      </c>
      <c r="BD645" s="84" t="str">
        <f>IF(J645=Dropdown!$E$12,AG645,"")</f>
        <v/>
      </c>
      <c r="BE645" s="84" t="str">
        <f>IF(J645=Dropdown!$E$13,AG645,"")</f>
        <v/>
      </c>
    </row>
    <row r="646" spans="1:57" ht="15.75" customHeight="1" x14ac:dyDescent="0.2">
      <c r="A646" s="238"/>
      <c r="B646" s="239"/>
      <c r="C646" s="240"/>
      <c r="D646" s="241"/>
      <c r="E646" s="242"/>
      <c r="F646" s="241"/>
      <c r="G646" s="242"/>
      <c r="H646" s="243"/>
      <c r="I646" s="244"/>
      <c r="J646" s="230"/>
      <c r="K646" s="231"/>
      <c r="L646" s="231"/>
      <c r="M646" s="231"/>
      <c r="N646" s="231"/>
      <c r="O646" s="231"/>
      <c r="P646" s="232"/>
      <c r="Q646" s="233"/>
      <c r="R646" s="233"/>
      <c r="S646" s="233"/>
      <c r="T646" s="233"/>
      <c r="U646" s="233"/>
      <c r="V646" s="233"/>
      <c r="W646" s="233"/>
      <c r="X646" s="233"/>
      <c r="Y646" s="233"/>
      <c r="Z646" s="233"/>
      <c r="AA646" s="233"/>
      <c r="AB646" s="233"/>
      <c r="AC646" s="233"/>
      <c r="AD646" s="233"/>
      <c r="AE646" s="233"/>
      <c r="AF646" s="233"/>
      <c r="AG646" s="97" t="str">
        <f t="shared" si="141"/>
        <v>0:00</v>
      </c>
      <c r="AH646" s="98"/>
      <c r="AJ646" s="16" t="str">
        <f t="shared" si="128"/>
        <v/>
      </c>
      <c r="AK646" s="16" t="str">
        <f t="shared" si="129"/>
        <v/>
      </c>
      <c r="AL646" s="16" t="str">
        <f t="shared" si="130"/>
        <v/>
      </c>
      <c r="AM646" s="16" t="str">
        <f t="shared" si="131"/>
        <v/>
      </c>
      <c r="AN646" s="16" t="str">
        <f t="shared" si="132"/>
        <v/>
      </c>
      <c r="AO646" s="16" t="str">
        <f t="shared" si="133"/>
        <v/>
      </c>
      <c r="AP646" s="16" t="str">
        <f t="shared" si="134"/>
        <v/>
      </c>
      <c r="AQ646" s="16" t="str">
        <f t="shared" si="135"/>
        <v/>
      </c>
      <c r="AR646" s="16" t="str">
        <f t="shared" si="136"/>
        <v/>
      </c>
      <c r="AS646" s="16" t="str">
        <f t="shared" si="137"/>
        <v/>
      </c>
      <c r="AT646" s="16" t="str">
        <f t="shared" si="138"/>
        <v/>
      </c>
      <c r="AU646" s="15" t="str">
        <f t="shared" si="139"/>
        <v/>
      </c>
      <c r="AV646" s="15" t="str">
        <f t="shared" si="140"/>
        <v/>
      </c>
      <c r="AW646" s="28"/>
      <c r="AX646" s="85" t="str">
        <f>IF(J646=Dropdown!$E$6,AG646,"")</f>
        <v/>
      </c>
      <c r="AY646" s="85" t="str">
        <f>IF(J646=Dropdown!$E$7,AG646,"")</f>
        <v/>
      </c>
      <c r="AZ646" s="85" t="str">
        <f>IF(J646=Dropdown!$E$8,AG646,"")</f>
        <v/>
      </c>
      <c r="BA646" s="85" t="str">
        <f>IF(J646=Dropdown!$E$9,AG646,"")</f>
        <v/>
      </c>
      <c r="BB646" s="85" t="str">
        <f>IF(J646=Dropdown!$E$10,AG646,"")</f>
        <v/>
      </c>
      <c r="BC646" s="85" t="str">
        <f>IF(J646=Dropdown!$E$11,AG646,"")</f>
        <v/>
      </c>
      <c r="BD646" s="85" t="str">
        <f>IF(J646=Dropdown!$E$12,AG646,"")</f>
        <v/>
      </c>
      <c r="BE646" s="85" t="str">
        <f>IF(J646=Dropdown!$E$13,AG646,"")</f>
        <v/>
      </c>
    </row>
    <row r="647" spans="1:57" ht="15.75" customHeight="1" x14ac:dyDescent="0.2">
      <c r="A647" s="238"/>
      <c r="B647" s="239"/>
      <c r="C647" s="240"/>
      <c r="D647" s="241"/>
      <c r="E647" s="242"/>
      <c r="F647" s="241"/>
      <c r="G647" s="242"/>
      <c r="H647" s="243"/>
      <c r="I647" s="244"/>
      <c r="J647" s="230"/>
      <c r="K647" s="231"/>
      <c r="L647" s="231"/>
      <c r="M647" s="231"/>
      <c r="N647" s="231"/>
      <c r="O647" s="231"/>
      <c r="P647" s="232"/>
      <c r="Q647" s="233"/>
      <c r="R647" s="233"/>
      <c r="S647" s="233"/>
      <c r="T647" s="233"/>
      <c r="U647" s="233"/>
      <c r="V647" s="233"/>
      <c r="W647" s="233"/>
      <c r="X647" s="233"/>
      <c r="Y647" s="233"/>
      <c r="Z647" s="233"/>
      <c r="AA647" s="233"/>
      <c r="AB647" s="233"/>
      <c r="AC647" s="233"/>
      <c r="AD647" s="233"/>
      <c r="AE647" s="233"/>
      <c r="AF647" s="233"/>
      <c r="AG647" s="97" t="str">
        <f t="shared" si="141"/>
        <v>0:00</v>
      </c>
      <c r="AH647" s="98"/>
      <c r="AJ647" s="16" t="str">
        <f t="shared" si="128"/>
        <v/>
      </c>
      <c r="AK647" s="16" t="str">
        <f t="shared" si="129"/>
        <v/>
      </c>
      <c r="AL647" s="16" t="str">
        <f t="shared" si="130"/>
        <v/>
      </c>
      <c r="AM647" s="16" t="str">
        <f t="shared" si="131"/>
        <v/>
      </c>
      <c r="AN647" s="16" t="str">
        <f t="shared" si="132"/>
        <v/>
      </c>
      <c r="AO647" s="16" t="str">
        <f t="shared" si="133"/>
        <v/>
      </c>
      <c r="AP647" s="16" t="str">
        <f t="shared" si="134"/>
        <v/>
      </c>
      <c r="AQ647" s="16" t="str">
        <f t="shared" si="135"/>
        <v/>
      </c>
      <c r="AR647" s="16" t="str">
        <f t="shared" si="136"/>
        <v/>
      </c>
      <c r="AS647" s="16" t="str">
        <f t="shared" si="137"/>
        <v/>
      </c>
      <c r="AT647" s="16" t="str">
        <f t="shared" si="138"/>
        <v/>
      </c>
      <c r="AU647" s="15" t="str">
        <f t="shared" si="139"/>
        <v/>
      </c>
      <c r="AV647" s="15" t="str">
        <f t="shared" si="140"/>
        <v/>
      </c>
      <c r="AW647" s="28"/>
      <c r="AX647" s="85" t="str">
        <f>IF(J647=Dropdown!$E$6,AG647,"")</f>
        <v/>
      </c>
      <c r="AY647" s="85" t="str">
        <f>IF(J647=Dropdown!$E$7,AG647,"")</f>
        <v/>
      </c>
      <c r="AZ647" s="85" t="str">
        <f>IF(J647=Dropdown!$E$8,AG647,"")</f>
        <v/>
      </c>
      <c r="BA647" s="85" t="str">
        <f>IF(J647=Dropdown!$E$9,AG647,"")</f>
        <v/>
      </c>
      <c r="BB647" s="85" t="str">
        <f>IF(J647=Dropdown!$E$10,AG647,"")</f>
        <v/>
      </c>
      <c r="BC647" s="85" t="str">
        <f>IF(J647=Dropdown!$E$11,AG647,"")</f>
        <v/>
      </c>
      <c r="BD647" s="85" t="str">
        <f>IF(J647=Dropdown!$E$12,AG647,"")</f>
        <v/>
      </c>
      <c r="BE647" s="85" t="str">
        <f>IF(J647=Dropdown!$E$13,AG647,"")</f>
        <v/>
      </c>
    </row>
    <row r="648" spans="1:57" ht="15.75" customHeight="1" x14ac:dyDescent="0.2">
      <c r="A648" s="238"/>
      <c r="B648" s="239"/>
      <c r="C648" s="240"/>
      <c r="D648" s="241"/>
      <c r="E648" s="242"/>
      <c r="F648" s="241"/>
      <c r="G648" s="242"/>
      <c r="H648" s="243"/>
      <c r="I648" s="244"/>
      <c r="J648" s="230"/>
      <c r="K648" s="231"/>
      <c r="L648" s="231"/>
      <c r="M648" s="231"/>
      <c r="N648" s="231"/>
      <c r="O648" s="231"/>
      <c r="P648" s="232"/>
      <c r="Q648" s="233"/>
      <c r="R648" s="233"/>
      <c r="S648" s="233"/>
      <c r="T648" s="233"/>
      <c r="U648" s="233"/>
      <c r="V648" s="233"/>
      <c r="W648" s="233"/>
      <c r="X648" s="233"/>
      <c r="Y648" s="233"/>
      <c r="Z648" s="233"/>
      <c r="AA648" s="233"/>
      <c r="AB648" s="233"/>
      <c r="AC648" s="233"/>
      <c r="AD648" s="233"/>
      <c r="AE648" s="233"/>
      <c r="AF648" s="233"/>
      <c r="AG648" s="97" t="str">
        <f t="shared" si="141"/>
        <v>0:00</v>
      </c>
      <c r="AH648" s="98"/>
      <c r="AJ648" s="16" t="str">
        <f t="shared" si="128"/>
        <v/>
      </c>
      <c r="AK648" s="16" t="str">
        <f t="shared" si="129"/>
        <v/>
      </c>
      <c r="AL648" s="16" t="str">
        <f t="shared" si="130"/>
        <v/>
      </c>
      <c r="AM648" s="16" t="str">
        <f t="shared" si="131"/>
        <v/>
      </c>
      <c r="AN648" s="16" t="str">
        <f t="shared" si="132"/>
        <v/>
      </c>
      <c r="AO648" s="16" t="str">
        <f t="shared" si="133"/>
        <v/>
      </c>
      <c r="AP648" s="16" t="str">
        <f t="shared" si="134"/>
        <v/>
      </c>
      <c r="AQ648" s="16" t="str">
        <f t="shared" si="135"/>
        <v/>
      </c>
      <c r="AR648" s="16" t="str">
        <f t="shared" si="136"/>
        <v/>
      </c>
      <c r="AS648" s="16" t="str">
        <f t="shared" si="137"/>
        <v/>
      </c>
      <c r="AT648" s="16" t="str">
        <f t="shared" si="138"/>
        <v/>
      </c>
      <c r="AU648" s="15" t="str">
        <f t="shared" si="139"/>
        <v/>
      </c>
      <c r="AV648" s="15" t="str">
        <f t="shared" si="140"/>
        <v/>
      </c>
      <c r="AW648" s="28"/>
      <c r="AX648" s="84" t="str">
        <f>IF(J648=Dropdown!$E$6,AG648,"")</f>
        <v/>
      </c>
      <c r="AY648" s="84" t="str">
        <f>IF(J648=Dropdown!$E$7,AG648,"")</f>
        <v/>
      </c>
      <c r="AZ648" s="85" t="str">
        <f>IF(J648=Dropdown!$E$8,AG648,"")</f>
        <v/>
      </c>
      <c r="BA648" s="84" t="str">
        <f>IF(J648=Dropdown!$E$9,AG648,"")</f>
        <v/>
      </c>
      <c r="BB648" s="84" t="str">
        <f>IF(J648=Dropdown!$E$10,AG648,"")</f>
        <v/>
      </c>
      <c r="BC648" s="85" t="str">
        <f>IF(J648=Dropdown!$E$11,AG648,"")</f>
        <v/>
      </c>
      <c r="BD648" s="85" t="str">
        <f>IF(J648=Dropdown!$E$12,AG648,"")</f>
        <v/>
      </c>
      <c r="BE648" s="85" t="str">
        <f>IF(J648=Dropdown!$E$13,AG648,"")</f>
        <v/>
      </c>
    </row>
    <row r="649" spans="1:57" ht="15.75" customHeight="1" x14ac:dyDescent="0.2">
      <c r="A649" s="238"/>
      <c r="B649" s="239"/>
      <c r="C649" s="240"/>
      <c r="D649" s="241"/>
      <c r="E649" s="242"/>
      <c r="F649" s="241"/>
      <c r="G649" s="242"/>
      <c r="H649" s="243"/>
      <c r="I649" s="244"/>
      <c r="J649" s="230"/>
      <c r="K649" s="231"/>
      <c r="L649" s="231"/>
      <c r="M649" s="231"/>
      <c r="N649" s="231"/>
      <c r="O649" s="231"/>
      <c r="P649" s="232"/>
      <c r="Q649" s="233"/>
      <c r="R649" s="233"/>
      <c r="S649" s="233"/>
      <c r="T649" s="233"/>
      <c r="U649" s="233"/>
      <c r="V649" s="233"/>
      <c r="W649" s="233"/>
      <c r="X649" s="233"/>
      <c r="Y649" s="233"/>
      <c r="Z649" s="233"/>
      <c r="AA649" s="233"/>
      <c r="AB649" s="233"/>
      <c r="AC649" s="233"/>
      <c r="AD649" s="233"/>
      <c r="AE649" s="233"/>
      <c r="AF649" s="233"/>
      <c r="AG649" s="97" t="str">
        <f t="shared" si="141"/>
        <v>0:00</v>
      </c>
      <c r="AH649" s="98"/>
      <c r="AJ649" s="16" t="str">
        <f t="shared" si="128"/>
        <v/>
      </c>
      <c r="AK649" s="16" t="str">
        <f t="shared" si="129"/>
        <v/>
      </c>
      <c r="AL649" s="16" t="str">
        <f t="shared" si="130"/>
        <v/>
      </c>
      <c r="AM649" s="16" t="str">
        <f t="shared" si="131"/>
        <v/>
      </c>
      <c r="AN649" s="16" t="str">
        <f t="shared" si="132"/>
        <v/>
      </c>
      <c r="AO649" s="16" t="str">
        <f t="shared" si="133"/>
        <v/>
      </c>
      <c r="AP649" s="16" t="str">
        <f t="shared" si="134"/>
        <v/>
      </c>
      <c r="AQ649" s="16" t="str">
        <f t="shared" si="135"/>
        <v/>
      </c>
      <c r="AR649" s="16" t="str">
        <f t="shared" si="136"/>
        <v/>
      </c>
      <c r="AS649" s="16" t="str">
        <f t="shared" si="137"/>
        <v/>
      </c>
      <c r="AT649" s="16" t="str">
        <f t="shared" si="138"/>
        <v/>
      </c>
      <c r="AU649" s="15" t="str">
        <f t="shared" si="139"/>
        <v/>
      </c>
      <c r="AV649" s="15" t="str">
        <f t="shared" si="140"/>
        <v/>
      </c>
      <c r="AW649" s="28"/>
      <c r="AX649" s="85" t="str">
        <f>IF(J649=Dropdown!$E$6,AG649,"")</f>
        <v/>
      </c>
      <c r="AY649" s="85" t="str">
        <f>IF(J649=Dropdown!$E$7,AG649,"")</f>
        <v/>
      </c>
      <c r="AZ649" s="84" t="str">
        <f>IF(J649=Dropdown!$E$8,AG649,"")</f>
        <v/>
      </c>
      <c r="BA649" s="85" t="str">
        <f>IF(J649=Dropdown!$E$9,AG649,"")</f>
        <v/>
      </c>
      <c r="BB649" s="85" t="str">
        <f>IF(J649=Dropdown!$E$10,AG649,"")</f>
        <v/>
      </c>
      <c r="BC649" s="85" t="str">
        <f>IF(J649=Dropdown!$E$11,AG649,"")</f>
        <v/>
      </c>
      <c r="BD649" s="84" t="str">
        <f>IF(J649=Dropdown!$E$12,AG649,"")</f>
        <v/>
      </c>
      <c r="BE649" s="84" t="str">
        <f>IF(J649=Dropdown!$E$13,AG649,"")</f>
        <v/>
      </c>
    </row>
    <row r="650" spans="1:57" ht="15.75" customHeight="1" x14ac:dyDescent="0.2">
      <c r="A650" s="238"/>
      <c r="B650" s="239"/>
      <c r="C650" s="240"/>
      <c r="D650" s="241"/>
      <c r="E650" s="242"/>
      <c r="F650" s="241"/>
      <c r="G650" s="242"/>
      <c r="H650" s="243"/>
      <c r="I650" s="244"/>
      <c r="J650" s="230"/>
      <c r="K650" s="231"/>
      <c r="L650" s="231"/>
      <c r="M650" s="231"/>
      <c r="N650" s="231"/>
      <c r="O650" s="231"/>
      <c r="P650" s="232"/>
      <c r="Q650" s="233"/>
      <c r="R650" s="233"/>
      <c r="S650" s="233"/>
      <c r="T650" s="233"/>
      <c r="U650" s="233"/>
      <c r="V650" s="233"/>
      <c r="W650" s="233"/>
      <c r="X650" s="233"/>
      <c r="Y650" s="233"/>
      <c r="Z650" s="233"/>
      <c r="AA650" s="233"/>
      <c r="AB650" s="233"/>
      <c r="AC650" s="233"/>
      <c r="AD650" s="233"/>
      <c r="AE650" s="233"/>
      <c r="AF650" s="233"/>
      <c r="AG650" s="97" t="str">
        <f t="shared" si="141"/>
        <v>0:00</v>
      </c>
      <c r="AH650" s="98"/>
      <c r="AJ650" s="16" t="str">
        <f t="shared" si="128"/>
        <v/>
      </c>
      <c r="AK650" s="16" t="str">
        <f t="shared" si="129"/>
        <v/>
      </c>
      <c r="AL650" s="16" t="str">
        <f t="shared" si="130"/>
        <v/>
      </c>
      <c r="AM650" s="16" t="str">
        <f t="shared" si="131"/>
        <v/>
      </c>
      <c r="AN650" s="16" t="str">
        <f t="shared" si="132"/>
        <v/>
      </c>
      <c r="AO650" s="16" t="str">
        <f t="shared" si="133"/>
        <v/>
      </c>
      <c r="AP650" s="16" t="str">
        <f t="shared" si="134"/>
        <v/>
      </c>
      <c r="AQ650" s="16" t="str">
        <f t="shared" si="135"/>
        <v/>
      </c>
      <c r="AR650" s="16" t="str">
        <f t="shared" si="136"/>
        <v/>
      </c>
      <c r="AS650" s="16" t="str">
        <f t="shared" si="137"/>
        <v/>
      </c>
      <c r="AT650" s="16" t="str">
        <f t="shared" si="138"/>
        <v/>
      </c>
      <c r="AU650" s="15" t="str">
        <f t="shared" si="139"/>
        <v/>
      </c>
      <c r="AV650" s="15" t="str">
        <f t="shared" si="140"/>
        <v/>
      </c>
      <c r="AW650" s="28"/>
      <c r="AX650" s="85" t="str">
        <f>IF(J650=Dropdown!$E$6,AG650,"")</f>
        <v/>
      </c>
      <c r="AY650" s="85" t="str">
        <f>IF(J650=Dropdown!$E$7,AG650,"")</f>
        <v/>
      </c>
      <c r="AZ650" s="85" t="str">
        <f>IF(J650=Dropdown!$E$8,AG650,"")</f>
        <v/>
      </c>
      <c r="BA650" s="85" t="str">
        <f>IF(J650=Dropdown!$E$9,AG650,"")</f>
        <v/>
      </c>
      <c r="BB650" s="85" t="str">
        <f>IF(J650=Dropdown!$E$10,AG650,"")</f>
        <v/>
      </c>
      <c r="BC650" s="85" t="str">
        <f>IF(J650=Dropdown!$E$11,AG650,"")</f>
        <v/>
      </c>
      <c r="BD650" s="85" t="str">
        <f>IF(J650=Dropdown!$E$12,AG650,"")</f>
        <v/>
      </c>
      <c r="BE650" s="85" t="str">
        <f>IF(J650=Dropdown!$E$13,AG650,"")</f>
        <v/>
      </c>
    </row>
    <row r="651" spans="1:57" ht="15.75" customHeight="1" x14ac:dyDescent="0.2">
      <c r="A651" s="238"/>
      <c r="B651" s="239"/>
      <c r="C651" s="240"/>
      <c r="D651" s="241"/>
      <c r="E651" s="242"/>
      <c r="F651" s="241"/>
      <c r="G651" s="242"/>
      <c r="H651" s="243"/>
      <c r="I651" s="244"/>
      <c r="J651" s="230"/>
      <c r="K651" s="231"/>
      <c r="L651" s="231"/>
      <c r="M651" s="231"/>
      <c r="N651" s="231"/>
      <c r="O651" s="231"/>
      <c r="P651" s="232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3"/>
      <c r="AB651" s="233"/>
      <c r="AC651" s="233"/>
      <c r="AD651" s="233"/>
      <c r="AE651" s="233"/>
      <c r="AF651" s="233"/>
      <c r="AG651" s="97" t="str">
        <f t="shared" si="141"/>
        <v>0:00</v>
      </c>
      <c r="AH651" s="98"/>
      <c r="AJ651" s="16" t="str">
        <f t="shared" si="128"/>
        <v/>
      </c>
      <c r="AK651" s="16" t="str">
        <f t="shared" si="129"/>
        <v/>
      </c>
      <c r="AL651" s="16" t="str">
        <f t="shared" si="130"/>
        <v/>
      </c>
      <c r="AM651" s="16" t="str">
        <f t="shared" si="131"/>
        <v/>
      </c>
      <c r="AN651" s="16" t="str">
        <f t="shared" si="132"/>
        <v/>
      </c>
      <c r="AO651" s="16" t="str">
        <f t="shared" si="133"/>
        <v/>
      </c>
      <c r="AP651" s="16" t="str">
        <f t="shared" si="134"/>
        <v/>
      </c>
      <c r="AQ651" s="16" t="str">
        <f t="shared" si="135"/>
        <v/>
      </c>
      <c r="AR651" s="16" t="str">
        <f t="shared" si="136"/>
        <v/>
      </c>
      <c r="AS651" s="16" t="str">
        <f t="shared" si="137"/>
        <v/>
      </c>
      <c r="AT651" s="16" t="str">
        <f t="shared" si="138"/>
        <v/>
      </c>
      <c r="AU651" s="15" t="str">
        <f t="shared" si="139"/>
        <v/>
      </c>
      <c r="AV651" s="15" t="str">
        <f t="shared" si="140"/>
        <v/>
      </c>
      <c r="AW651" s="28"/>
      <c r="AX651" s="84" t="str">
        <f>IF(J651=Dropdown!$E$6,AG651,"")</f>
        <v/>
      </c>
      <c r="AY651" s="84" t="str">
        <f>IF(J651=Dropdown!$E$7,AG651,"")</f>
        <v/>
      </c>
      <c r="AZ651" s="85" t="str">
        <f>IF(J651=Dropdown!$E$8,AG651,"")</f>
        <v/>
      </c>
      <c r="BA651" s="84" t="str">
        <f>IF(J651=Dropdown!$E$9,AG651,"")</f>
        <v/>
      </c>
      <c r="BB651" s="85" t="str">
        <f>IF(J651=Dropdown!$E$10,AG651,"")</f>
        <v/>
      </c>
      <c r="BC651" s="84" t="str">
        <f>IF(J651=Dropdown!$E$11,AG651,"")</f>
        <v/>
      </c>
      <c r="BD651" s="85" t="str">
        <f>IF(J651=Dropdown!$E$12,AG651,"")</f>
        <v/>
      </c>
      <c r="BE651" s="85" t="str">
        <f>IF(J651=Dropdown!$E$13,AG651,"")</f>
        <v/>
      </c>
    </row>
    <row r="652" spans="1:57" ht="15.75" customHeight="1" x14ac:dyDescent="0.2">
      <c r="A652" s="238"/>
      <c r="B652" s="239"/>
      <c r="C652" s="240"/>
      <c r="D652" s="241"/>
      <c r="E652" s="242"/>
      <c r="F652" s="241"/>
      <c r="G652" s="242"/>
      <c r="H652" s="243"/>
      <c r="I652" s="244"/>
      <c r="J652" s="230"/>
      <c r="K652" s="231"/>
      <c r="L652" s="231"/>
      <c r="M652" s="231"/>
      <c r="N652" s="231"/>
      <c r="O652" s="231"/>
      <c r="P652" s="232"/>
      <c r="Q652" s="233"/>
      <c r="R652" s="233"/>
      <c r="S652" s="233"/>
      <c r="T652" s="233"/>
      <c r="U652" s="233"/>
      <c r="V652" s="233"/>
      <c r="W652" s="233"/>
      <c r="X652" s="233"/>
      <c r="Y652" s="233"/>
      <c r="Z652" s="233"/>
      <c r="AA652" s="233"/>
      <c r="AB652" s="233"/>
      <c r="AC652" s="233"/>
      <c r="AD652" s="233"/>
      <c r="AE652" s="233"/>
      <c r="AF652" s="233"/>
      <c r="AG652" s="97" t="str">
        <f t="shared" si="141"/>
        <v>0:00</v>
      </c>
      <c r="AH652" s="98"/>
      <c r="AJ652" s="16" t="str">
        <f t="shared" si="128"/>
        <v/>
      </c>
      <c r="AK652" s="16" t="str">
        <f t="shared" si="129"/>
        <v/>
      </c>
      <c r="AL652" s="16" t="str">
        <f t="shared" si="130"/>
        <v/>
      </c>
      <c r="AM652" s="16" t="str">
        <f t="shared" si="131"/>
        <v/>
      </c>
      <c r="AN652" s="16" t="str">
        <f t="shared" si="132"/>
        <v/>
      </c>
      <c r="AO652" s="16" t="str">
        <f t="shared" si="133"/>
        <v/>
      </c>
      <c r="AP652" s="16" t="str">
        <f t="shared" si="134"/>
        <v/>
      </c>
      <c r="AQ652" s="16" t="str">
        <f t="shared" si="135"/>
        <v/>
      </c>
      <c r="AR652" s="16" t="str">
        <f t="shared" si="136"/>
        <v/>
      </c>
      <c r="AS652" s="16" t="str">
        <f t="shared" si="137"/>
        <v/>
      </c>
      <c r="AT652" s="16" t="str">
        <f t="shared" si="138"/>
        <v/>
      </c>
      <c r="AU652" s="15" t="str">
        <f t="shared" si="139"/>
        <v/>
      </c>
      <c r="AV652" s="15" t="str">
        <f t="shared" si="140"/>
        <v/>
      </c>
      <c r="AW652" s="28"/>
      <c r="AX652" s="85" t="str">
        <f>IF(J652=Dropdown!$E$6,AG652,"")</f>
        <v/>
      </c>
      <c r="AY652" s="85" t="str">
        <f>IF(J652=Dropdown!$E$7,AG652,"")</f>
        <v/>
      </c>
      <c r="AZ652" s="85" t="str">
        <f>IF(J652=Dropdown!$E$8,AG652,"")</f>
        <v/>
      </c>
      <c r="BA652" s="85" t="str">
        <f>IF(J652=Dropdown!$E$9,AG652,"")</f>
        <v/>
      </c>
      <c r="BB652" s="85" t="str">
        <f>IF(J652=Dropdown!$E$10,AG652,"")</f>
        <v/>
      </c>
      <c r="BC652" s="85" t="str">
        <f>IF(J652=Dropdown!$E$11,AG652,"")</f>
        <v/>
      </c>
      <c r="BD652" s="85" t="str">
        <f>IF(J652=Dropdown!$E$12,AG652,"")</f>
        <v/>
      </c>
      <c r="BE652" s="85" t="str">
        <f>IF(J652=Dropdown!$E$13,AG652,"")</f>
        <v/>
      </c>
    </row>
    <row r="653" spans="1:57" ht="15.75" customHeight="1" x14ac:dyDescent="0.2">
      <c r="A653" s="238"/>
      <c r="B653" s="239"/>
      <c r="C653" s="240"/>
      <c r="D653" s="241"/>
      <c r="E653" s="242"/>
      <c r="F653" s="241"/>
      <c r="G653" s="242"/>
      <c r="H653" s="243"/>
      <c r="I653" s="244"/>
      <c r="J653" s="230"/>
      <c r="K653" s="231"/>
      <c r="L653" s="231"/>
      <c r="M653" s="231"/>
      <c r="N653" s="231"/>
      <c r="O653" s="231"/>
      <c r="P653" s="232"/>
      <c r="Q653" s="233"/>
      <c r="R653" s="233"/>
      <c r="S653" s="233"/>
      <c r="T653" s="233"/>
      <c r="U653" s="233"/>
      <c r="V653" s="233"/>
      <c r="W653" s="233"/>
      <c r="X653" s="233"/>
      <c r="Y653" s="233"/>
      <c r="Z653" s="233"/>
      <c r="AA653" s="233"/>
      <c r="AB653" s="233"/>
      <c r="AC653" s="233"/>
      <c r="AD653" s="233"/>
      <c r="AE653" s="233"/>
      <c r="AF653" s="233"/>
      <c r="AG653" s="97" t="str">
        <f t="shared" si="141"/>
        <v>0:00</v>
      </c>
      <c r="AH653" s="98"/>
      <c r="AJ653" s="16" t="str">
        <f t="shared" si="128"/>
        <v/>
      </c>
      <c r="AK653" s="16" t="str">
        <f t="shared" si="129"/>
        <v/>
      </c>
      <c r="AL653" s="16" t="str">
        <f t="shared" si="130"/>
        <v/>
      </c>
      <c r="AM653" s="16" t="str">
        <f t="shared" si="131"/>
        <v/>
      </c>
      <c r="AN653" s="16" t="str">
        <f t="shared" si="132"/>
        <v/>
      </c>
      <c r="AO653" s="16" t="str">
        <f t="shared" si="133"/>
        <v/>
      </c>
      <c r="AP653" s="16" t="str">
        <f t="shared" si="134"/>
        <v/>
      </c>
      <c r="AQ653" s="16" t="str">
        <f t="shared" si="135"/>
        <v/>
      </c>
      <c r="AR653" s="16" t="str">
        <f t="shared" si="136"/>
        <v/>
      </c>
      <c r="AS653" s="16" t="str">
        <f t="shared" si="137"/>
        <v/>
      </c>
      <c r="AT653" s="16" t="str">
        <f t="shared" si="138"/>
        <v/>
      </c>
      <c r="AU653" s="15" t="str">
        <f t="shared" si="139"/>
        <v/>
      </c>
      <c r="AV653" s="15" t="str">
        <f t="shared" si="140"/>
        <v/>
      </c>
      <c r="AW653" s="28"/>
      <c r="AX653" s="85" t="str">
        <f>IF(J653=Dropdown!$E$6,AG653,"")</f>
        <v/>
      </c>
      <c r="AY653" s="85" t="str">
        <f>IF(J653=Dropdown!$E$7,AG653,"")</f>
        <v/>
      </c>
      <c r="AZ653" s="85" t="str">
        <f>IF(J653=Dropdown!$E$8,AG653,"")</f>
        <v/>
      </c>
      <c r="BA653" s="85" t="str">
        <f>IF(J653=Dropdown!$E$9,AG653,"")</f>
        <v/>
      </c>
      <c r="BB653" s="84" t="str">
        <f>IF(J653=Dropdown!$E$10,AG653,"")</f>
        <v/>
      </c>
      <c r="BC653" s="85" t="str">
        <f>IF(J653=Dropdown!$E$11,AG653,"")</f>
        <v/>
      </c>
      <c r="BD653" s="84" t="str">
        <f>IF(J653=Dropdown!$E$12,AG653,"")</f>
        <v/>
      </c>
      <c r="BE653" s="84" t="str">
        <f>IF(J653=Dropdown!$E$13,AG653,"")</f>
        <v/>
      </c>
    </row>
    <row r="654" spans="1:57" ht="15.75" customHeight="1" x14ac:dyDescent="0.2">
      <c r="A654" s="238"/>
      <c r="B654" s="239"/>
      <c r="C654" s="240"/>
      <c r="D654" s="241"/>
      <c r="E654" s="242"/>
      <c r="F654" s="241"/>
      <c r="G654" s="242"/>
      <c r="H654" s="243"/>
      <c r="I654" s="244"/>
      <c r="J654" s="230"/>
      <c r="K654" s="231"/>
      <c r="L654" s="231"/>
      <c r="M654" s="231"/>
      <c r="N654" s="231"/>
      <c r="O654" s="231"/>
      <c r="P654" s="232"/>
      <c r="Q654" s="233"/>
      <c r="R654" s="233"/>
      <c r="S654" s="233"/>
      <c r="T654" s="233"/>
      <c r="U654" s="233"/>
      <c r="V654" s="233"/>
      <c r="W654" s="233"/>
      <c r="X654" s="233"/>
      <c r="Y654" s="233"/>
      <c r="Z654" s="233"/>
      <c r="AA654" s="233"/>
      <c r="AB654" s="233"/>
      <c r="AC654" s="233"/>
      <c r="AD654" s="233"/>
      <c r="AE654" s="233"/>
      <c r="AF654" s="233"/>
      <c r="AG654" s="97" t="str">
        <f t="shared" si="141"/>
        <v>0:00</v>
      </c>
      <c r="AH654" s="98"/>
      <c r="AJ654" s="16" t="str">
        <f t="shared" si="128"/>
        <v/>
      </c>
      <c r="AK654" s="16" t="str">
        <f t="shared" si="129"/>
        <v/>
      </c>
      <c r="AL654" s="16" t="str">
        <f t="shared" si="130"/>
        <v/>
      </c>
      <c r="AM654" s="16" t="str">
        <f t="shared" si="131"/>
        <v/>
      </c>
      <c r="AN654" s="16" t="str">
        <f t="shared" si="132"/>
        <v/>
      </c>
      <c r="AO654" s="16" t="str">
        <f t="shared" si="133"/>
        <v/>
      </c>
      <c r="AP654" s="16" t="str">
        <f t="shared" si="134"/>
        <v/>
      </c>
      <c r="AQ654" s="16" t="str">
        <f t="shared" si="135"/>
        <v/>
      </c>
      <c r="AR654" s="16" t="str">
        <f t="shared" si="136"/>
        <v/>
      </c>
      <c r="AS654" s="16" t="str">
        <f t="shared" si="137"/>
        <v/>
      </c>
      <c r="AT654" s="16" t="str">
        <f t="shared" si="138"/>
        <v/>
      </c>
      <c r="AU654" s="15" t="str">
        <f t="shared" si="139"/>
        <v/>
      </c>
      <c r="AV654" s="15" t="str">
        <f t="shared" si="140"/>
        <v/>
      </c>
      <c r="AW654" s="28"/>
      <c r="AX654" s="84" t="str">
        <f>IF(J654=Dropdown!$E$6,AG654,"")</f>
        <v/>
      </c>
      <c r="AY654" s="84" t="str">
        <f>IF(J654=Dropdown!$E$7,AG654,"")</f>
        <v/>
      </c>
      <c r="AZ654" s="85" t="str">
        <f>IF(J654=Dropdown!$E$8,AG654,"")</f>
        <v/>
      </c>
      <c r="BA654" s="84" t="str">
        <f>IF(J654=Dropdown!$E$9,AG654,"")</f>
        <v/>
      </c>
      <c r="BB654" s="85" t="str">
        <f>IF(J654=Dropdown!$E$10,AG654,"")</f>
        <v/>
      </c>
      <c r="BC654" s="85" t="str">
        <f>IF(J654=Dropdown!$E$11,AG654,"")</f>
        <v/>
      </c>
      <c r="BD654" s="85" t="str">
        <f>IF(J654=Dropdown!$E$12,AG654,"")</f>
        <v/>
      </c>
      <c r="BE654" s="85" t="str">
        <f>IF(J654=Dropdown!$E$13,AG654,"")</f>
        <v/>
      </c>
    </row>
    <row r="655" spans="1:57" ht="15.75" customHeight="1" x14ac:dyDescent="0.2">
      <c r="A655" s="238"/>
      <c r="B655" s="239"/>
      <c r="C655" s="240"/>
      <c r="D655" s="241"/>
      <c r="E655" s="242"/>
      <c r="F655" s="241"/>
      <c r="G655" s="242"/>
      <c r="H655" s="243"/>
      <c r="I655" s="244"/>
      <c r="J655" s="230"/>
      <c r="K655" s="231"/>
      <c r="L655" s="231"/>
      <c r="M655" s="231"/>
      <c r="N655" s="231"/>
      <c r="O655" s="231"/>
      <c r="P655" s="232"/>
      <c r="Q655" s="233"/>
      <c r="R655" s="233"/>
      <c r="S655" s="233"/>
      <c r="T655" s="233"/>
      <c r="U655" s="233"/>
      <c r="V655" s="233"/>
      <c r="W655" s="233"/>
      <c r="X655" s="233"/>
      <c r="Y655" s="233"/>
      <c r="Z655" s="233"/>
      <c r="AA655" s="233"/>
      <c r="AB655" s="233"/>
      <c r="AC655" s="233"/>
      <c r="AD655" s="233"/>
      <c r="AE655" s="233"/>
      <c r="AF655" s="233"/>
      <c r="AG655" s="97" t="str">
        <f t="shared" si="141"/>
        <v>0:00</v>
      </c>
      <c r="AH655" s="98"/>
      <c r="AJ655" s="16" t="str">
        <f t="shared" si="128"/>
        <v/>
      </c>
      <c r="AK655" s="16" t="str">
        <f t="shared" si="129"/>
        <v/>
      </c>
      <c r="AL655" s="16" t="str">
        <f t="shared" si="130"/>
        <v/>
      </c>
      <c r="AM655" s="16" t="str">
        <f t="shared" si="131"/>
        <v/>
      </c>
      <c r="AN655" s="16" t="str">
        <f t="shared" si="132"/>
        <v/>
      </c>
      <c r="AO655" s="16" t="str">
        <f t="shared" si="133"/>
        <v/>
      </c>
      <c r="AP655" s="16" t="str">
        <f t="shared" si="134"/>
        <v/>
      </c>
      <c r="AQ655" s="16" t="str">
        <f t="shared" si="135"/>
        <v/>
      </c>
      <c r="AR655" s="16" t="str">
        <f t="shared" si="136"/>
        <v/>
      </c>
      <c r="AS655" s="16" t="str">
        <f t="shared" si="137"/>
        <v/>
      </c>
      <c r="AT655" s="16" t="str">
        <f t="shared" si="138"/>
        <v/>
      </c>
      <c r="AU655" s="15" t="str">
        <f t="shared" si="139"/>
        <v/>
      </c>
      <c r="AV655" s="15" t="str">
        <f t="shared" si="140"/>
        <v/>
      </c>
      <c r="AW655" s="28"/>
      <c r="AX655" s="85" t="str">
        <f>IF(J655=Dropdown!$E$6,AG655,"")</f>
        <v/>
      </c>
      <c r="AY655" s="85" t="str">
        <f>IF(J655=Dropdown!$E$7,AG655,"")</f>
        <v/>
      </c>
      <c r="AZ655" s="85" t="str">
        <f>IF(J655=Dropdown!$E$8,AG655,"")</f>
        <v/>
      </c>
      <c r="BA655" s="85" t="str">
        <f>IF(J655=Dropdown!$E$9,AG655,"")</f>
        <v/>
      </c>
      <c r="BB655" s="85" t="str">
        <f>IF(J655=Dropdown!$E$10,AG655,"")</f>
        <v/>
      </c>
      <c r="BC655" s="85" t="str">
        <f>IF(J655=Dropdown!$E$11,AG655,"")</f>
        <v/>
      </c>
      <c r="BD655" s="85" t="str">
        <f>IF(J655=Dropdown!$E$12,AG655,"")</f>
        <v/>
      </c>
      <c r="BE655" s="85" t="str">
        <f>IF(J655=Dropdown!$E$13,AG655,"")</f>
        <v/>
      </c>
    </row>
    <row r="656" spans="1:57" ht="15.75" customHeight="1" x14ac:dyDescent="0.2">
      <c r="A656" s="238"/>
      <c r="B656" s="239"/>
      <c r="C656" s="240"/>
      <c r="D656" s="241"/>
      <c r="E656" s="242"/>
      <c r="F656" s="241"/>
      <c r="G656" s="242"/>
      <c r="H656" s="243"/>
      <c r="I656" s="244"/>
      <c r="J656" s="230"/>
      <c r="K656" s="231"/>
      <c r="L656" s="231"/>
      <c r="M656" s="231"/>
      <c r="N656" s="231"/>
      <c r="O656" s="231"/>
      <c r="P656" s="232"/>
      <c r="Q656" s="233"/>
      <c r="R656" s="233"/>
      <c r="S656" s="233"/>
      <c r="T656" s="233"/>
      <c r="U656" s="233"/>
      <c r="V656" s="233"/>
      <c r="W656" s="233"/>
      <c r="X656" s="233"/>
      <c r="Y656" s="233"/>
      <c r="Z656" s="233"/>
      <c r="AA656" s="233"/>
      <c r="AB656" s="233"/>
      <c r="AC656" s="233"/>
      <c r="AD656" s="233"/>
      <c r="AE656" s="233"/>
      <c r="AF656" s="233"/>
      <c r="AG656" s="97" t="str">
        <f t="shared" si="141"/>
        <v>0:00</v>
      </c>
      <c r="AH656" s="98"/>
      <c r="AJ656" s="16" t="str">
        <f t="shared" si="128"/>
        <v/>
      </c>
      <c r="AK656" s="16" t="str">
        <f t="shared" si="129"/>
        <v/>
      </c>
      <c r="AL656" s="16" t="str">
        <f t="shared" si="130"/>
        <v/>
      </c>
      <c r="AM656" s="16" t="str">
        <f t="shared" si="131"/>
        <v/>
      </c>
      <c r="AN656" s="16" t="str">
        <f t="shared" si="132"/>
        <v/>
      </c>
      <c r="AO656" s="16" t="str">
        <f t="shared" si="133"/>
        <v/>
      </c>
      <c r="AP656" s="16" t="str">
        <f t="shared" si="134"/>
        <v/>
      </c>
      <c r="AQ656" s="16" t="str">
        <f t="shared" si="135"/>
        <v/>
      </c>
      <c r="AR656" s="16" t="str">
        <f t="shared" si="136"/>
        <v/>
      </c>
      <c r="AS656" s="16" t="str">
        <f t="shared" si="137"/>
        <v/>
      </c>
      <c r="AT656" s="16" t="str">
        <f t="shared" si="138"/>
        <v/>
      </c>
      <c r="AU656" s="15" t="str">
        <f t="shared" si="139"/>
        <v/>
      </c>
      <c r="AV656" s="15" t="str">
        <f t="shared" si="140"/>
        <v/>
      </c>
      <c r="AW656" s="28"/>
      <c r="AX656" s="85" t="str">
        <f>IF(J656=Dropdown!$E$6,AG656,"")</f>
        <v/>
      </c>
      <c r="AY656" s="85" t="str">
        <f>IF(J656=Dropdown!$E$7,AG656,"")</f>
        <v/>
      </c>
      <c r="AZ656" s="84" t="str">
        <f>IF(J656=Dropdown!$E$8,AG656,"")</f>
        <v/>
      </c>
      <c r="BA656" s="85" t="str">
        <f>IF(J656=Dropdown!$E$9,AG656,"")</f>
        <v/>
      </c>
      <c r="BB656" s="85" t="str">
        <f>IF(J656=Dropdown!$E$10,AG656,"")</f>
        <v/>
      </c>
      <c r="BC656" s="85" t="str">
        <f>IF(J656=Dropdown!$E$11,AG656,"")</f>
        <v/>
      </c>
      <c r="BD656" s="85" t="str">
        <f>IF(J656=Dropdown!$E$12,AG656,"")</f>
        <v/>
      </c>
      <c r="BE656" s="85" t="str">
        <f>IF(J656=Dropdown!$E$13,AG656,"")</f>
        <v/>
      </c>
    </row>
    <row r="657" spans="1:57" ht="15.75" customHeight="1" x14ac:dyDescent="0.2">
      <c r="A657" s="238"/>
      <c r="B657" s="239"/>
      <c r="C657" s="240"/>
      <c r="D657" s="241"/>
      <c r="E657" s="242"/>
      <c r="F657" s="241"/>
      <c r="G657" s="242"/>
      <c r="H657" s="243"/>
      <c r="I657" s="244"/>
      <c r="J657" s="230"/>
      <c r="K657" s="231"/>
      <c r="L657" s="231"/>
      <c r="M657" s="231"/>
      <c r="N657" s="231"/>
      <c r="O657" s="231"/>
      <c r="P657" s="232"/>
      <c r="Q657" s="233"/>
      <c r="R657" s="233"/>
      <c r="S657" s="233"/>
      <c r="T657" s="233"/>
      <c r="U657" s="233"/>
      <c r="V657" s="233"/>
      <c r="W657" s="233"/>
      <c r="X657" s="233"/>
      <c r="Y657" s="233"/>
      <c r="Z657" s="233"/>
      <c r="AA657" s="233"/>
      <c r="AB657" s="233"/>
      <c r="AC657" s="233"/>
      <c r="AD657" s="233"/>
      <c r="AE657" s="233"/>
      <c r="AF657" s="233"/>
      <c r="AG657" s="97" t="str">
        <f t="shared" si="141"/>
        <v>0:00</v>
      </c>
      <c r="AH657" s="98"/>
      <c r="AJ657" s="16" t="str">
        <f t="shared" si="128"/>
        <v/>
      </c>
      <c r="AK657" s="16" t="str">
        <f t="shared" si="129"/>
        <v/>
      </c>
      <c r="AL657" s="16" t="str">
        <f t="shared" si="130"/>
        <v/>
      </c>
      <c r="AM657" s="16" t="str">
        <f t="shared" si="131"/>
        <v/>
      </c>
      <c r="AN657" s="16" t="str">
        <f t="shared" si="132"/>
        <v/>
      </c>
      <c r="AO657" s="16" t="str">
        <f t="shared" si="133"/>
        <v/>
      </c>
      <c r="AP657" s="16" t="str">
        <f t="shared" si="134"/>
        <v/>
      </c>
      <c r="AQ657" s="16" t="str">
        <f t="shared" si="135"/>
        <v/>
      </c>
      <c r="AR657" s="16" t="str">
        <f t="shared" si="136"/>
        <v/>
      </c>
      <c r="AS657" s="16" t="str">
        <f t="shared" si="137"/>
        <v/>
      </c>
      <c r="AT657" s="16" t="str">
        <f t="shared" si="138"/>
        <v/>
      </c>
      <c r="AU657" s="15" t="str">
        <f t="shared" si="139"/>
        <v/>
      </c>
      <c r="AV657" s="15" t="str">
        <f t="shared" si="140"/>
        <v/>
      </c>
      <c r="AW657" s="28"/>
      <c r="AX657" s="84" t="str">
        <f>IF(J657=Dropdown!$E$6,AG657,"")</f>
        <v/>
      </c>
      <c r="AY657" s="84" t="str">
        <f>IF(J657=Dropdown!$E$7,AG657,"")</f>
        <v/>
      </c>
      <c r="AZ657" s="85" t="str">
        <f>IF(J657=Dropdown!$E$8,AG657,"")</f>
        <v/>
      </c>
      <c r="BA657" s="84" t="str">
        <f>IF(J657=Dropdown!$E$9,AG657,"")</f>
        <v/>
      </c>
      <c r="BB657" s="85" t="str">
        <f>IF(J657=Dropdown!$E$10,AG657,"")</f>
        <v/>
      </c>
      <c r="BC657" s="84" t="str">
        <f>IF(J657=Dropdown!$E$11,AG657,"")</f>
        <v/>
      </c>
      <c r="BD657" s="84" t="str">
        <f>IF(J657=Dropdown!$E$12,AG657,"")</f>
        <v/>
      </c>
      <c r="BE657" s="84" t="str">
        <f>IF(J657=Dropdown!$E$13,AG657,"")</f>
        <v/>
      </c>
    </row>
    <row r="658" spans="1:57" ht="15.75" customHeight="1" x14ac:dyDescent="0.2">
      <c r="A658" s="238"/>
      <c r="B658" s="239"/>
      <c r="C658" s="240"/>
      <c r="D658" s="241"/>
      <c r="E658" s="242"/>
      <c r="F658" s="241"/>
      <c r="G658" s="242"/>
      <c r="H658" s="243"/>
      <c r="I658" s="244"/>
      <c r="J658" s="230"/>
      <c r="K658" s="231"/>
      <c r="L658" s="231"/>
      <c r="M658" s="231"/>
      <c r="N658" s="231"/>
      <c r="O658" s="231"/>
      <c r="P658" s="232"/>
      <c r="Q658" s="233"/>
      <c r="R658" s="233"/>
      <c r="S658" s="233"/>
      <c r="T658" s="233"/>
      <c r="U658" s="233"/>
      <c r="V658" s="233"/>
      <c r="W658" s="233"/>
      <c r="X658" s="233"/>
      <c r="Y658" s="233"/>
      <c r="Z658" s="233"/>
      <c r="AA658" s="233"/>
      <c r="AB658" s="233"/>
      <c r="AC658" s="233"/>
      <c r="AD658" s="233"/>
      <c r="AE658" s="233"/>
      <c r="AF658" s="233"/>
      <c r="AG658" s="97" t="str">
        <f t="shared" si="141"/>
        <v>0:00</v>
      </c>
      <c r="AH658" s="98"/>
      <c r="AJ658" s="16" t="str">
        <f t="shared" si="128"/>
        <v/>
      </c>
      <c r="AK658" s="16" t="str">
        <f t="shared" si="129"/>
        <v/>
      </c>
      <c r="AL658" s="16" t="str">
        <f t="shared" si="130"/>
        <v/>
      </c>
      <c r="AM658" s="16" t="str">
        <f t="shared" si="131"/>
        <v/>
      </c>
      <c r="AN658" s="16" t="str">
        <f t="shared" si="132"/>
        <v/>
      </c>
      <c r="AO658" s="16" t="str">
        <f t="shared" si="133"/>
        <v/>
      </c>
      <c r="AP658" s="16" t="str">
        <f t="shared" si="134"/>
        <v/>
      </c>
      <c r="AQ658" s="16" t="str">
        <f t="shared" si="135"/>
        <v/>
      </c>
      <c r="AR658" s="16" t="str">
        <f t="shared" si="136"/>
        <v/>
      </c>
      <c r="AS658" s="16" t="str">
        <f t="shared" si="137"/>
        <v/>
      </c>
      <c r="AT658" s="16" t="str">
        <f t="shared" si="138"/>
        <v/>
      </c>
      <c r="AU658" s="15" t="str">
        <f t="shared" si="139"/>
        <v/>
      </c>
      <c r="AV658" s="15" t="str">
        <f t="shared" si="140"/>
        <v/>
      </c>
      <c r="AW658" s="28"/>
      <c r="AX658" s="85" t="str">
        <f>IF(J658=Dropdown!$E$6,AG658,"")</f>
        <v/>
      </c>
      <c r="AY658" s="85" t="str">
        <f>IF(J658=Dropdown!$E$7,AG658,"")</f>
        <v/>
      </c>
      <c r="AZ658" s="85" t="str">
        <f>IF(J658=Dropdown!$E$8,AG658,"")</f>
        <v/>
      </c>
      <c r="BA658" s="85" t="str">
        <f>IF(J658=Dropdown!$E$9,AG658,"")</f>
        <v/>
      </c>
      <c r="BB658" s="84" t="str">
        <f>IF(J658=Dropdown!$E$10,AG658,"")</f>
        <v/>
      </c>
      <c r="BC658" s="85" t="str">
        <f>IF(J658=Dropdown!$E$11,AG658,"")</f>
        <v/>
      </c>
      <c r="BD658" s="85" t="str">
        <f>IF(J658=Dropdown!$E$12,AG658,"")</f>
        <v/>
      </c>
      <c r="BE658" s="85" t="str">
        <f>IF(J658=Dropdown!$E$13,AG658,"")</f>
        <v/>
      </c>
    </row>
    <row r="659" spans="1:57" ht="15.75" customHeight="1" x14ac:dyDescent="0.2">
      <c r="A659" s="238"/>
      <c r="B659" s="239"/>
      <c r="C659" s="240"/>
      <c r="D659" s="241"/>
      <c r="E659" s="242"/>
      <c r="F659" s="241"/>
      <c r="G659" s="242"/>
      <c r="H659" s="243"/>
      <c r="I659" s="244"/>
      <c r="J659" s="230"/>
      <c r="K659" s="231"/>
      <c r="L659" s="231"/>
      <c r="M659" s="231"/>
      <c r="N659" s="231"/>
      <c r="O659" s="231"/>
      <c r="P659" s="232"/>
      <c r="Q659" s="233"/>
      <c r="R659" s="233"/>
      <c r="S659" s="233"/>
      <c r="T659" s="233"/>
      <c r="U659" s="233"/>
      <c r="V659" s="233"/>
      <c r="W659" s="233"/>
      <c r="X659" s="233"/>
      <c r="Y659" s="233"/>
      <c r="Z659" s="233"/>
      <c r="AA659" s="233"/>
      <c r="AB659" s="233"/>
      <c r="AC659" s="233"/>
      <c r="AD659" s="233"/>
      <c r="AE659" s="233"/>
      <c r="AF659" s="233"/>
      <c r="AG659" s="97" t="str">
        <f t="shared" si="141"/>
        <v>0:00</v>
      </c>
      <c r="AH659" s="98"/>
      <c r="AJ659" s="16" t="str">
        <f t="shared" si="128"/>
        <v/>
      </c>
      <c r="AK659" s="16" t="str">
        <f t="shared" si="129"/>
        <v/>
      </c>
      <c r="AL659" s="16" t="str">
        <f t="shared" si="130"/>
        <v/>
      </c>
      <c r="AM659" s="16" t="str">
        <f t="shared" si="131"/>
        <v/>
      </c>
      <c r="AN659" s="16" t="str">
        <f t="shared" si="132"/>
        <v/>
      </c>
      <c r="AO659" s="16" t="str">
        <f t="shared" si="133"/>
        <v/>
      </c>
      <c r="AP659" s="16" t="str">
        <f t="shared" si="134"/>
        <v/>
      </c>
      <c r="AQ659" s="16" t="str">
        <f t="shared" si="135"/>
        <v/>
      </c>
      <c r="AR659" s="16" t="str">
        <f t="shared" si="136"/>
        <v/>
      </c>
      <c r="AS659" s="16" t="str">
        <f t="shared" si="137"/>
        <v/>
      </c>
      <c r="AT659" s="16" t="str">
        <f t="shared" si="138"/>
        <v/>
      </c>
      <c r="AU659" s="15" t="str">
        <f t="shared" si="139"/>
        <v/>
      </c>
      <c r="AV659" s="15" t="str">
        <f t="shared" si="140"/>
        <v/>
      </c>
      <c r="AW659" s="28"/>
      <c r="AX659" s="85" t="str">
        <f>IF(J659=Dropdown!$E$6,AG659,"")</f>
        <v/>
      </c>
      <c r="AY659" s="85" t="str">
        <f>IF(J659=Dropdown!$E$7,AG659,"")</f>
        <v/>
      </c>
      <c r="AZ659" s="85" t="str">
        <f>IF(J659=Dropdown!$E$8,AG659,"")</f>
        <v/>
      </c>
      <c r="BA659" s="85" t="str">
        <f>IF(J659=Dropdown!$E$9,AG659,"")</f>
        <v/>
      </c>
      <c r="BB659" s="85" t="str">
        <f>IF(J659=Dropdown!$E$10,AG659,"")</f>
        <v/>
      </c>
      <c r="BC659" s="85" t="str">
        <f>IF(J659=Dropdown!$E$11,AG659,"")</f>
        <v/>
      </c>
      <c r="BD659" s="85" t="str">
        <f>IF(J659=Dropdown!$E$12,AG659,"")</f>
        <v/>
      </c>
      <c r="BE659" s="85" t="str">
        <f>IF(J659=Dropdown!$E$13,AG659,"")</f>
        <v/>
      </c>
    </row>
    <row r="660" spans="1:57" ht="15.75" customHeight="1" x14ac:dyDescent="0.2">
      <c r="A660" s="238"/>
      <c r="B660" s="239"/>
      <c r="C660" s="240"/>
      <c r="D660" s="241"/>
      <c r="E660" s="242"/>
      <c r="F660" s="241"/>
      <c r="G660" s="242"/>
      <c r="H660" s="243"/>
      <c r="I660" s="244"/>
      <c r="J660" s="230"/>
      <c r="K660" s="231"/>
      <c r="L660" s="231"/>
      <c r="M660" s="231"/>
      <c r="N660" s="231"/>
      <c r="O660" s="231"/>
      <c r="P660" s="232"/>
      <c r="Q660" s="233"/>
      <c r="R660" s="233"/>
      <c r="S660" s="233"/>
      <c r="T660" s="233"/>
      <c r="U660" s="233"/>
      <c r="V660" s="233"/>
      <c r="W660" s="233"/>
      <c r="X660" s="233"/>
      <c r="Y660" s="233"/>
      <c r="Z660" s="233"/>
      <c r="AA660" s="233"/>
      <c r="AB660" s="233"/>
      <c r="AC660" s="233"/>
      <c r="AD660" s="233"/>
      <c r="AE660" s="233"/>
      <c r="AF660" s="233"/>
      <c r="AG660" s="97" t="str">
        <f t="shared" si="141"/>
        <v>0:00</v>
      </c>
      <c r="AH660" s="98"/>
      <c r="AJ660" s="16" t="str">
        <f t="shared" si="128"/>
        <v/>
      </c>
      <c r="AK660" s="16" t="str">
        <f t="shared" si="129"/>
        <v/>
      </c>
      <c r="AL660" s="16" t="str">
        <f t="shared" si="130"/>
        <v/>
      </c>
      <c r="AM660" s="16" t="str">
        <f t="shared" si="131"/>
        <v/>
      </c>
      <c r="AN660" s="16" t="str">
        <f t="shared" si="132"/>
        <v/>
      </c>
      <c r="AO660" s="16" t="str">
        <f t="shared" si="133"/>
        <v/>
      </c>
      <c r="AP660" s="16" t="str">
        <f t="shared" si="134"/>
        <v/>
      </c>
      <c r="AQ660" s="16" t="str">
        <f t="shared" si="135"/>
        <v/>
      </c>
      <c r="AR660" s="16" t="str">
        <f t="shared" si="136"/>
        <v/>
      </c>
      <c r="AS660" s="16" t="str">
        <f t="shared" si="137"/>
        <v/>
      </c>
      <c r="AT660" s="16" t="str">
        <f t="shared" si="138"/>
        <v/>
      </c>
      <c r="AU660" s="15" t="str">
        <f t="shared" si="139"/>
        <v/>
      </c>
      <c r="AV660" s="15" t="str">
        <f t="shared" si="140"/>
        <v/>
      </c>
      <c r="AW660" s="28"/>
      <c r="AX660" s="84" t="str">
        <f>IF(J660=Dropdown!$E$6,AG660,"")</f>
        <v/>
      </c>
      <c r="AY660" s="84" t="str">
        <f>IF(J660=Dropdown!$E$7,AG660,"")</f>
        <v/>
      </c>
      <c r="AZ660" s="85" t="str">
        <f>IF(J660=Dropdown!$E$8,AG660,"")</f>
        <v/>
      </c>
      <c r="BA660" s="84" t="str">
        <f>IF(J660=Dropdown!$E$9,AG660,"")</f>
        <v/>
      </c>
      <c r="BB660" s="85" t="str">
        <f>IF(J660=Dropdown!$E$10,AG660,"")</f>
        <v/>
      </c>
      <c r="BC660" s="85" t="str">
        <f>IF(J660=Dropdown!$E$11,AG660,"")</f>
        <v/>
      </c>
      <c r="BD660" s="85" t="str">
        <f>IF(J660=Dropdown!$E$12,AG660,"")</f>
        <v/>
      </c>
      <c r="BE660" s="85" t="str">
        <f>IF(J660=Dropdown!$E$13,AG660,"")</f>
        <v/>
      </c>
    </row>
    <row r="661" spans="1:57" ht="15.75" customHeight="1" x14ac:dyDescent="0.2">
      <c r="A661" s="238"/>
      <c r="B661" s="239"/>
      <c r="C661" s="240"/>
      <c r="D661" s="241"/>
      <c r="E661" s="242"/>
      <c r="F661" s="241"/>
      <c r="G661" s="242"/>
      <c r="H661" s="243"/>
      <c r="I661" s="244"/>
      <c r="J661" s="230"/>
      <c r="K661" s="231"/>
      <c r="L661" s="231"/>
      <c r="M661" s="231"/>
      <c r="N661" s="231"/>
      <c r="O661" s="231"/>
      <c r="P661" s="232"/>
      <c r="Q661" s="233"/>
      <c r="R661" s="233"/>
      <c r="S661" s="233"/>
      <c r="T661" s="233"/>
      <c r="U661" s="233"/>
      <c r="V661" s="233"/>
      <c r="W661" s="233"/>
      <c r="X661" s="233"/>
      <c r="Y661" s="233"/>
      <c r="Z661" s="233"/>
      <c r="AA661" s="233"/>
      <c r="AB661" s="233"/>
      <c r="AC661" s="233"/>
      <c r="AD661" s="233"/>
      <c r="AE661" s="233"/>
      <c r="AF661" s="233"/>
      <c r="AG661" s="97" t="str">
        <f t="shared" si="141"/>
        <v>0:00</v>
      </c>
      <c r="AH661" s="98"/>
      <c r="AJ661" s="16" t="str">
        <f t="shared" si="128"/>
        <v/>
      </c>
      <c r="AK661" s="16" t="str">
        <f t="shared" si="129"/>
        <v/>
      </c>
      <c r="AL661" s="16" t="str">
        <f t="shared" si="130"/>
        <v/>
      </c>
      <c r="AM661" s="16" t="str">
        <f t="shared" si="131"/>
        <v/>
      </c>
      <c r="AN661" s="16" t="str">
        <f t="shared" si="132"/>
        <v/>
      </c>
      <c r="AO661" s="16" t="str">
        <f t="shared" si="133"/>
        <v/>
      </c>
      <c r="AP661" s="16" t="str">
        <f t="shared" si="134"/>
        <v/>
      </c>
      <c r="AQ661" s="16" t="str">
        <f t="shared" si="135"/>
        <v/>
      </c>
      <c r="AR661" s="16" t="str">
        <f t="shared" si="136"/>
        <v/>
      </c>
      <c r="AS661" s="16" t="str">
        <f t="shared" si="137"/>
        <v/>
      </c>
      <c r="AT661" s="16" t="str">
        <f t="shared" si="138"/>
        <v/>
      </c>
      <c r="AU661" s="15" t="str">
        <f t="shared" si="139"/>
        <v/>
      </c>
      <c r="AV661" s="15" t="str">
        <f t="shared" si="140"/>
        <v/>
      </c>
      <c r="AW661" s="28"/>
      <c r="AX661" s="85" t="str">
        <f>IF(J661=Dropdown!$E$6,AG661,"")</f>
        <v/>
      </c>
      <c r="AY661" s="85" t="str">
        <f>IF(J661=Dropdown!$E$7,AG661,"")</f>
        <v/>
      </c>
      <c r="AZ661" s="85" t="str">
        <f>IF(J661=Dropdown!$E$8,AG661,"")</f>
        <v/>
      </c>
      <c r="BA661" s="85" t="str">
        <f>IF(J661=Dropdown!$E$9,AG661,"")</f>
        <v/>
      </c>
      <c r="BB661" s="85" t="str">
        <f>IF(J661=Dropdown!$E$10,AG661,"")</f>
        <v/>
      </c>
      <c r="BC661" s="85" t="str">
        <f>IF(J661=Dropdown!$E$11,AG661,"")</f>
        <v/>
      </c>
      <c r="BD661" s="84" t="str">
        <f>IF(J661=Dropdown!$E$12,AG661,"")</f>
        <v/>
      </c>
      <c r="BE661" s="84" t="str">
        <f>IF(J661=Dropdown!$E$13,AG661,"")</f>
        <v/>
      </c>
    </row>
    <row r="662" spans="1:57" ht="15.75" customHeight="1" x14ac:dyDescent="0.2">
      <c r="A662" s="238"/>
      <c r="B662" s="239"/>
      <c r="C662" s="240"/>
      <c r="D662" s="241"/>
      <c r="E662" s="242"/>
      <c r="F662" s="241"/>
      <c r="G662" s="242"/>
      <c r="H662" s="243"/>
      <c r="I662" s="244"/>
      <c r="J662" s="230"/>
      <c r="K662" s="231"/>
      <c r="L662" s="231"/>
      <c r="M662" s="231"/>
      <c r="N662" s="231"/>
      <c r="O662" s="231"/>
      <c r="P662" s="232"/>
      <c r="Q662" s="233"/>
      <c r="R662" s="233"/>
      <c r="S662" s="233"/>
      <c r="T662" s="233"/>
      <c r="U662" s="233"/>
      <c r="V662" s="233"/>
      <c r="W662" s="233"/>
      <c r="X662" s="233"/>
      <c r="Y662" s="233"/>
      <c r="Z662" s="233"/>
      <c r="AA662" s="233"/>
      <c r="AB662" s="233"/>
      <c r="AC662" s="233"/>
      <c r="AD662" s="233"/>
      <c r="AE662" s="233"/>
      <c r="AF662" s="233"/>
      <c r="AG662" s="97" t="str">
        <f t="shared" si="141"/>
        <v>0:00</v>
      </c>
      <c r="AH662" s="98"/>
      <c r="AJ662" s="16" t="str">
        <f t="shared" si="128"/>
        <v/>
      </c>
      <c r="AK662" s="16" t="str">
        <f t="shared" si="129"/>
        <v/>
      </c>
      <c r="AL662" s="16" t="str">
        <f t="shared" si="130"/>
        <v/>
      </c>
      <c r="AM662" s="16" t="str">
        <f t="shared" si="131"/>
        <v/>
      </c>
      <c r="AN662" s="16" t="str">
        <f t="shared" si="132"/>
        <v/>
      </c>
      <c r="AO662" s="16" t="str">
        <f t="shared" si="133"/>
        <v/>
      </c>
      <c r="AP662" s="16" t="str">
        <f t="shared" si="134"/>
        <v/>
      </c>
      <c r="AQ662" s="16" t="str">
        <f t="shared" si="135"/>
        <v/>
      </c>
      <c r="AR662" s="16" t="str">
        <f t="shared" si="136"/>
        <v/>
      </c>
      <c r="AS662" s="16" t="str">
        <f t="shared" si="137"/>
        <v/>
      </c>
      <c r="AT662" s="16" t="str">
        <f t="shared" si="138"/>
        <v/>
      </c>
      <c r="AU662" s="15" t="str">
        <f t="shared" si="139"/>
        <v/>
      </c>
      <c r="AV662" s="15" t="str">
        <f t="shared" si="140"/>
        <v/>
      </c>
      <c r="AW662" s="28"/>
      <c r="AX662" s="85" t="str">
        <f>IF(J662=Dropdown!$E$6,AG662,"")</f>
        <v/>
      </c>
      <c r="AY662" s="85" t="str">
        <f>IF(J662=Dropdown!$E$7,AG662,"")</f>
        <v/>
      </c>
      <c r="AZ662" s="85" t="str">
        <f>IF(J662=Dropdown!$E$8,AG662,"")</f>
        <v/>
      </c>
      <c r="BA662" s="85" t="str">
        <f>IF(J662=Dropdown!$E$9,AG662,"")</f>
        <v/>
      </c>
      <c r="BB662" s="85" t="str">
        <f>IF(J662=Dropdown!$E$10,AG662,"")</f>
        <v/>
      </c>
      <c r="BC662" s="85" t="str">
        <f>IF(J662=Dropdown!$E$11,AG662,"")</f>
        <v/>
      </c>
      <c r="BD662" s="85" t="str">
        <f>IF(J662=Dropdown!$E$12,AG662,"")</f>
        <v/>
      </c>
      <c r="BE662" s="85" t="str">
        <f>IF(J662=Dropdown!$E$13,AG662,"")</f>
        <v/>
      </c>
    </row>
    <row r="663" spans="1:57" ht="15.75" customHeight="1" x14ac:dyDescent="0.2">
      <c r="A663" s="238"/>
      <c r="B663" s="239"/>
      <c r="C663" s="240"/>
      <c r="D663" s="241"/>
      <c r="E663" s="242"/>
      <c r="F663" s="241"/>
      <c r="G663" s="242"/>
      <c r="H663" s="243"/>
      <c r="I663" s="244"/>
      <c r="J663" s="230"/>
      <c r="K663" s="231"/>
      <c r="L663" s="231"/>
      <c r="M663" s="231"/>
      <c r="N663" s="231"/>
      <c r="O663" s="231"/>
      <c r="P663" s="232"/>
      <c r="Q663" s="233"/>
      <c r="R663" s="233"/>
      <c r="S663" s="233"/>
      <c r="T663" s="233"/>
      <c r="U663" s="233"/>
      <c r="V663" s="233"/>
      <c r="W663" s="233"/>
      <c r="X663" s="233"/>
      <c r="Y663" s="233"/>
      <c r="Z663" s="233"/>
      <c r="AA663" s="233"/>
      <c r="AB663" s="233"/>
      <c r="AC663" s="233"/>
      <c r="AD663" s="233"/>
      <c r="AE663" s="233"/>
      <c r="AF663" s="233"/>
      <c r="AG663" s="97" t="str">
        <f t="shared" si="141"/>
        <v>0:00</v>
      </c>
      <c r="AH663" s="98"/>
      <c r="AJ663" s="16" t="str">
        <f t="shared" si="128"/>
        <v/>
      </c>
      <c r="AK663" s="16" t="str">
        <f t="shared" si="129"/>
        <v/>
      </c>
      <c r="AL663" s="16" t="str">
        <f t="shared" si="130"/>
        <v/>
      </c>
      <c r="AM663" s="16" t="str">
        <f t="shared" si="131"/>
        <v/>
      </c>
      <c r="AN663" s="16" t="str">
        <f t="shared" si="132"/>
        <v/>
      </c>
      <c r="AO663" s="16" t="str">
        <f t="shared" si="133"/>
        <v/>
      </c>
      <c r="AP663" s="16" t="str">
        <f t="shared" si="134"/>
        <v/>
      </c>
      <c r="AQ663" s="16" t="str">
        <f t="shared" si="135"/>
        <v/>
      </c>
      <c r="AR663" s="16" t="str">
        <f t="shared" si="136"/>
        <v/>
      </c>
      <c r="AS663" s="16" t="str">
        <f t="shared" si="137"/>
        <v/>
      </c>
      <c r="AT663" s="16" t="str">
        <f t="shared" si="138"/>
        <v/>
      </c>
      <c r="AU663" s="15" t="str">
        <f t="shared" si="139"/>
        <v/>
      </c>
      <c r="AV663" s="15" t="str">
        <f t="shared" si="140"/>
        <v/>
      </c>
      <c r="AW663" s="28"/>
      <c r="AX663" s="84" t="str">
        <f>IF(J663=Dropdown!$E$6,AG663,"")</f>
        <v/>
      </c>
      <c r="AY663" s="84" t="str">
        <f>IF(J663=Dropdown!$E$7,AG663,"")</f>
        <v/>
      </c>
      <c r="AZ663" s="84" t="str">
        <f>IF(J663=Dropdown!$E$8,AG663,"")</f>
        <v/>
      </c>
      <c r="BA663" s="84" t="str">
        <f>IF(J663=Dropdown!$E$9,AG663,"")</f>
        <v/>
      </c>
      <c r="BB663" s="84" t="str">
        <f>IF(J663=Dropdown!$E$10,AG663,"")</f>
        <v/>
      </c>
      <c r="BC663" s="84" t="str">
        <f>IF(J663=Dropdown!$E$11,AG663,"")</f>
        <v/>
      </c>
      <c r="BD663" s="85" t="str">
        <f>IF(J663=Dropdown!$E$12,AG663,"")</f>
        <v/>
      </c>
      <c r="BE663" s="85" t="str">
        <f>IF(J663=Dropdown!$E$13,AG663,"")</f>
        <v/>
      </c>
    </row>
    <row r="664" spans="1:57" ht="15.75" customHeight="1" x14ac:dyDescent="0.2">
      <c r="A664" s="238"/>
      <c r="B664" s="239"/>
      <c r="C664" s="240"/>
      <c r="D664" s="241"/>
      <c r="E664" s="242"/>
      <c r="F664" s="241"/>
      <c r="G664" s="242"/>
      <c r="H664" s="243"/>
      <c r="I664" s="244"/>
      <c r="J664" s="230"/>
      <c r="K664" s="231"/>
      <c r="L664" s="231"/>
      <c r="M664" s="231"/>
      <c r="N664" s="231"/>
      <c r="O664" s="231"/>
      <c r="P664" s="232"/>
      <c r="Q664" s="233"/>
      <c r="R664" s="233"/>
      <c r="S664" s="233"/>
      <c r="T664" s="233"/>
      <c r="U664" s="233"/>
      <c r="V664" s="233"/>
      <c r="W664" s="233"/>
      <c r="X664" s="233"/>
      <c r="Y664" s="233"/>
      <c r="Z664" s="233"/>
      <c r="AA664" s="233"/>
      <c r="AB664" s="233"/>
      <c r="AC664" s="233"/>
      <c r="AD664" s="233"/>
      <c r="AE664" s="233"/>
      <c r="AF664" s="233"/>
      <c r="AG664" s="97" t="str">
        <f t="shared" si="141"/>
        <v>0:00</v>
      </c>
      <c r="AH664" s="98"/>
      <c r="AJ664" s="16" t="str">
        <f t="shared" si="128"/>
        <v/>
      </c>
      <c r="AK664" s="16" t="str">
        <f t="shared" si="129"/>
        <v/>
      </c>
      <c r="AL664" s="16" t="str">
        <f t="shared" si="130"/>
        <v/>
      </c>
      <c r="AM664" s="16" t="str">
        <f t="shared" si="131"/>
        <v/>
      </c>
      <c r="AN664" s="16" t="str">
        <f t="shared" si="132"/>
        <v/>
      </c>
      <c r="AO664" s="16" t="str">
        <f t="shared" si="133"/>
        <v/>
      </c>
      <c r="AP664" s="16" t="str">
        <f t="shared" si="134"/>
        <v/>
      </c>
      <c r="AQ664" s="16" t="str">
        <f t="shared" si="135"/>
        <v/>
      </c>
      <c r="AR664" s="16" t="str">
        <f t="shared" si="136"/>
        <v/>
      </c>
      <c r="AS664" s="16" t="str">
        <f t="shared" si="137"/>
        <v/>
      </c>
      <c r="AT664" s="16" t="str">
        <f t="shared" si="138"/>
        <v/>
      </c>
      <c r="AU664" s="15" t="str">
        <f t="shared" si="139"/>
        <v/>
      </c>
      <c r="AV664" s="15" t="str">
        <f t="shared" si="140"/>
        <v/>
      </c>
      <c r="AW664" s="28"/>
      <c r="AX664" s="85" t="str">
        <f>IF(J664=Dropdown!$E$6,AG664,"")</f>
        <v/>
      </c>
      <c r="AY664" s="85" t="str">
        <f>IF(J664=Dropdown!$E$7,AG664,"")</f>
        <v/>
      </c>
      <c r="AZ664" s="85" t="str">
        <f>IF(J664=Dropdown!$E$8,AG664,"")</f>
        <v/>
      </c>
      <c r="BA664" s="85" t="str">
        <f>IF(J664=Dropdown!$E$9,AG664,"")</f>
        <v/>
      </c>
      <c r="BB664" s="85" t="str">
        <f>IF(J664=Dropdown!$E$10,AG664,"")</f>
        <v/>
      </c>
      <c r="BC664" s="85" t="str">
        <f>IF(J664=Dropdown!$E$11,AG664,"")</f>
        <v/>
      </c>
      <c r="BD664" s="85" t="str">
        <f>IF(J664=Dropdown!$E$12,AG664,"")</f>
        <v/>
      </c>
      <c r="BE664" s="85" t="str">
        <f>IF(J664=Dropdown!$E$13,AG664,"")</f>
        <v/>
      </c>
    </row>
    <row r="665" spans="1:57" ht="15.75" customHeight="1" x14ac:dyDescent="0.2">
      <c r="A665" s="238"/>
      <c r="B665" s="239"/>
      <c r="C665" s="240"/>
      <c r="D665" s="241"/>
      <c r="E665" s="242"/>
      <c r="F665" s="241"/>
      <c r="G665" s="242"/>
      <c r="H665" s="243"/>
      <c r="I665" s="244"/>
      <c r="J665" s="230"/>
      <c r="K665" s="231"/>
      <c r="L665" s="231"/>
      <c r="M665" s="231"/>
      <c r="N665" s="231"/>
      <c r="O665" s="231"/>
      <c r="P665" s="232"/>
      <c r="Q665" s="233"/>
      <c r="R665" s="233"/>
      <c r="S665" s="233"/>
      <c r="T665" s="233"/>
      <c r="U665" s="233"/>
      <c r="V665" s="233"/>
      <c r="W665" s="233"/>
      <c r="X665" s="233"/>
      <c r="Y665" s="233"/>
      <c r="Z665" s="233"/>
      <c r="AA665" s="233"/>
      <c r="AB665" s="233"/>
      <c r="AC665" s="233"/>
      <c r="AD665" s="233"/>
      <c r="AE665" s="233"/>
      <c r="AF665" s="233"/>
      <c r="AG665" s="97" t="str">
        <f t="shared" si="141"/>
        <v>0:00</v>
      </c>
      <c r="AH665" s="98"/>
      <c r="AJ665" s="16" t="str">
        <f t="shared" si="128"/>
        <v/>
      </c>
      <c r="AK665" s="16" t="str">
        <f t="shared" si="129"/>
        <v/>
      </c>
      <c r="AL665" s="16" t="str">
        <f t="shared" si="130"/>
        <v/>
      </c>
      <c r="AM665" s="16" t="str">
        <f t="shared" si="131"/>
        <v/>
      </c>
      <c r="AN665" s="16" t="str">
        <f t="shared" si="132"/>
        <v/>
      </c>
      <c r="AO665" s="16" t="str">
        <f t="shared" si="133"/>
        <v/>
      </c>
      <c r="AP665" s="16" t="str">
        <f t="shared" si="134"/>
        <v/>
      </c>
      <c r="AQ665" s="16" t="str">
        <f t="shared" si="135"/>
        <v/>
      </c>
      <c r="AR665" s="16" t="str">
        <f t="shared" si="136"/>
        <v/>
      </c>
      <c r="AS665" s="16" t="str">
        <f t="shared" si="137"/>
        <v/>
      </c>
      <c r="AT665" s="16" t="str">
        <f t="shared" si="138"/>
        <v/>
      </c>
      <c r="AU665" s="15" t="str">
        <f t="shared" si="139"/>
        <v/>
      </c>
      <c r="AV665" s="15" t="str">
        <f t="shared" si="140"/>
        <v/>
      </c>
      <c r="AW665" s="28"/>
      <c r="AX665" s="85" t="str">
        <f>IF(J665=Dropdown!$E$6,AG665,"")</f>
        <v/>
      </c>
      <c r="AY665" s="85" t="str">
        <f>IF(J665=Dropdown!$E$7,AG665,"")</f>
        <v/>
      </c>
      <c r="AZ665" s="85" t="str">
        <f>IF(J665=Dropdown!$E$8,AG665,"")</f>
        <v/>
      </c>
      <c r="BA665" s="85" t="str">
        <f>IF(J665=Dropdown!$E$9,AG665,"")</f>
        <v/>
      </c>
      <c r="BB665" s="85" t="str">
        <f>IF(J665=Dropdown!$E$10,AG665,"")</f>
        <v/>
      </c>
      <c r="BC665" s="85" t="str">
        <f>IF(J665=Dropdown!$E$11,AG665,"")</f>
        <v/>
      </c>
      <c r="BD665" s="84" t="str">
        <f>IF(J665=Dropdown!$E$12,AG665,"")</f>
        <v/>
      </c>
      <c r="BE665" s="84" t="str">
        <f>IF(J665=Dropdown!$E$13,AG665,"")</f>
        <v/>
      </c>
    </row>
    <row r="666" spans="1:57" ht="15.75" customHeight="1" x14ac:dyDescent="0.2">
      <c r="A666" s="238"/>
      <c r="B666" s="239"/>
      <c r="C666" s="240"/>
      <c r="D666" s="241"/>
      <c r="E666" s="242"/>
      <c r="F666" s="241"/>
      <c r="G666" s="242"/>
      <c r="H666" s="243"/>
      <c r="I666" s="244"/>
      <c r="J666" s="230"/>
      <c r="K666" s="231"/>
      <c r="L666" s="231"/>
      <c r="M666" s="231"/>
      <c r="N666" s="231"/>
      <c r="O666" s="231"/>
      <c r="P666" s="232"/>
      <c r="Q666" s="233"/>
      <c r="R666" s="233"/>
      <c r="S666" s="233"/>
      <c r="T666" s="233"/>
      <c r="U666" s="233"/>
      <c r="V666" s="233"/>
      <c r="W666" s="233"/>
      <c r="X666" s="233"/>
      <c r="Y666" s="233"/>
      <c r="Z666" s="233"/>
      <c r="AA666" s="233"/>
      <c r="AB666" s="233"/>
      <c r="AC666" s="233"/>
      <c r="AD666" s="233"/>
      <c r="AE666" s="233"/>
      <c r="AF666" s="233"/>
      <c r="AG666" s="97" t="str">
        <f t="shared" si="141"/>
        <v>0:00</v>
      </c>
      <c r="AH666" s="98"/>
      <c r="AJ666" s="16" t="str">
        <f t="shared" si="128"/>
        <v/>
      </c>
      <c r="AK666" s="16" t="str">
        <f t="shared" si="129"/>
        <v/>
      </c>
      <c r="AL666" s="16" t="str">
        <f t="shared" si="130"/>
        <v/>
      </c>
      <c r="AM666" s="16" t="str">
        <f t="shared" si="131"/>
        <v/>
      </c>
      <c r="AN666" s="16" t="str">
        <f t="shared" si="132"/>
        <v/>
      </c>
      <c r="AO666" s="16" t="str">
        <f t="shared" si="133"/>
        <v/>
      </c>
      <c r="AP666" s="16" t="str">
        <f t="shared" si="134"/>
        <v/>
      </c>
      <c r="AQ666" s="16" t="str">
        <f t="shared" si="135"/>
        <v/>
      </c>
      <c r="AR666" s="16" t="str">
        <f t="shared" si="136"/>
        <v/>
      </c>
      <c r="AS666" s="16" t="str">
        <f t="shared" si="137"/>
        <v/>
      </c>
      <c r="AT666" s="16" t="str">
        <f t="shared" si="138"/>
        <v/>
      </c>
      <c r="AU666" s="15" t="str">
        <f t="shared" si="139"/>
        <v/>
      </c>
      <c r="AV666" s="15" t="str">
        <f t="shared" si="140"/>
        <v/>
      </c>
      <c r="AW666" s="28"/>
      <c r="AX666" s="84" t="str">
        <f>IF(J666=Dropdown!$E$6,AG666,"")</f>
        <v/>
      </c>
      <c r="AY666" s="84" t="str">
        <f>IF(J666=Dropdown!$E$7,AG666,"")</f>
        <v/>
      </c>
      <c r="AZ666" s="85" t="str">
        <f>IF(J666=Dropdown!$E$8,AG666,"")</f>
        <v/>
      </c>
      <c r="BA666" s="84" t="str">
        <f>IF(J666=Dropdown!$E$9,AG666,"")</f>
        <v/>
      </c>
      <c r="BB666" s="85" t="str">
        <f>IF(J666=Dropdown!$E$10,AG666,"")</f>
        <v/>
      </c>
      <c r="BC666" s="85" t="str">
        <f>IF(J666=Dropdown!$E$11,AG666,"")</f>
        <v/>
      </c>
      <c r="BD666" s="85" t="str">
        <f>IF(J666=Dropdown!$E$12,AG666,"")</f>
        <v/>
      </c>
      <c r="BE666" s="85" t="str">
        <f>IF(J666=Dropdown!$E$13,AG666,"")</f>
        <v/>
      </c>
    </row>
    <row r="667" spans="1:57" ht="15.75" customHeight="1" x14ac:dyDescent="0.2">
      <c r="A667" s="238"/>
      <c r="B667" s="239"/>
      <c r="C667" s="240"/>
      <c r="D667" s="241"/>
      <c r="E667" s="242"/>
      <c r="F667" s="241"/>
      <c r="G667" s="242"/>
      <c r="H667" s="243"/>
      <c r="I667" s="244"/>
      <c r="J667" s="230"/>
      <c r="K667" s="231"/>
      <c r="L667" s="231"/>
      <c r="M667" s="231"/>
      <c r="N667" s="231"/>
      <c r="O667" s="231"/>
      <c r="P667" s="232"/>
      <c r="Q667" s="233"/>
      <c r="R667" s="233"/>
      <c r="S667" s="233"/>
      <c r="T667" s="233"/>
      <c r="U667" s="233"/>
      <c r="V667" s="233"/>
      <c r="W667" s="233"/>
      <c r="X667" s="233"/>
      <c r="Y667" s="233"/>
      <c r="Z667" s="233"/>
      <c r="AA667" s="233"/>
      <c r="AB667" s="233"/>
      <c r="AC667" s="233"/>
      <c r="AD667" s="233"/>
      <c r="AE667" s="233"/>
      <c r="AF667" s="233"/>
      <c r="AG667" s="97" t="str">
        <f t="shared" si="141"/>
        <v>0:00</v>
      </c>
      <c r="AH667" s="98"/>
      <c r="AJ667" s="16" t="str">
        <f t="shared" si="128"/>
        <v/>
      </c>
      <c r="AK667" s="16" t="str">
        <f t="shared" si="129"/>
        <v/>
      </c>
      <c r="AL667" s="16" t="str">
        <f t="shared" si="130"/>
        <v/>
      </c>
      <c r="AM667" s="16" t="str">
        <f t="shared" si="131"/>
        <v/>
      </c>
      <c r="AN667" s="16" t="str">
        <f t="shared" si="132"/>
        <v/>
      </c>
      <c r="AO667" s="16" t="str">
        <f t="shared" si="133"/>
        <v/>
      </c>
      <c r="AP667" s="16" t="str">
        <f t="shared" si="134"/>
        <v/>
      </c>
      <c r="AQ667" s="16" t="str">
        <f t="shared" si="135"/>
        <v/>
      </c>
      <c r="AR667" s="16" t="str">
        <f t="shared" si="136"/>
        <v/>
      </c>
      <c r="AS667" s="16" t="str">
        <f t="shared" si="137"/>
        <v/>
      </c>
      <c r="AT667" s="16" t="str">
        <f t="shared" si="138"/>
        <v/>
      </c>
      <c r="AU667" s="15" t="str">
        <f t="shared" si="139"/>
        <v/>
      </c>
      <c r="AV667" s="15" t="str">
        <f t="shared" si="140"/>
        <v/>
      </c>
      <c r="AW667" s="28"/>
      <c r="AX667" s="85" t="str">
        <f>IF(J667=Dropdown!$E$6,AG667,"")</f>
        <v/>
      </c>
      <c r="AY667" s="85" t="str">
        <f>IF(J667=Dropdown!$E$7,AG667,"")</f>
        <v/>
      </c>
      <c r="AZ667" s="85" t="str">
        <f>IF(J667=Dropdown!$E$8,AG667,"")</f>
        <v/>
      </c>
      <c r="BA667" s="85" t="str">
        <f>IF(J667=Dropdown!$E$9,AG667,"")</f>
        <v/>
      </c>
      <c r="BB667" s="85" t="str">
        <f>IF(J667=Dropdown!$E$10,AG667,"")</f>
        <v/>
      </c>
      <c r="BC667" s="85" t="str">
        <f>IF(J667=Dropdown!$E$11,AG667,"")</f>
        <v/>
      </c>
      <c r="BD667" s="85" t="str">
        <f>IF(J667=Dropdown!$E$12,AG667,"")</f>
        <v/>
      </c>
      <c r="BE667" s="85" t="str">
        <f>IF(J667=Dropdown!$E$13,AG667,"")</f>
        <v/>
      </c>
    </row>
    <row r="668" spans="1:57" ht="15.75" customHeight="1" x14ac:dyDescent="0.2">
      <c r="A668" s="238"/>
      <c r="B668" s="239"/>
      <c r="C668" s="240"/>
      <c r="D668" s="241"/>
      <c r="E668" s="242"/>
      <c r="F668" s="241"/>
      <c r="G668" s="242"/>
      <c r="H668" s="243"/>
      <c r="I668" s="244"/>
      <c r="J668" s="230"/>
      <c r="K668" s="231"/>
      <c r="L668" s="231"/>
      <c r="M668" s="231"/>
      <c r="N668" s="231"/>
      <c r="O668" s="231"/>
      <c r="P668" s="232"/>
      <c r="Q668" s="233"/>
      <c r="R668" s="233"/>
      <c r="S668" s="233"/>
      <c r="T668" s="233"/>
      <c r="U668" s="233"/>
      <c r="V668" s="233"/>
      <c r="W668" s="233"/>
      <c r="X668" s="233"/>
      <c r="Y668" s="233"/>
      <c r="Z668" s="233"/>
      <c r="AA668" s="233"/>
      <c r="AB668" s="233"/>
      <c r="AC668" s="233"/>
      <c r="AD668" s="233"/>
      <c r="AE668" s="233"/>
      <c r="AF668" s="233"/>
      <c r="AG668" s="97" t="str">
        <f t="shared" si="141"/>
        <v>0:00</v>
      </c>
      <c r="AH668" s="98"/>
      <c r="AJ668" s="16" t="str">
        <f t="shared" si="128"/>
        <v/>
      </c>
      <c r="AK668" s="16" t="str">
        <f t="shared" si="129"/>
        <v/>
      </c>
      <c r="AL668" s="16" t="str">
        <f t="shared" si="130"/>
        <v/>
      </c>
      <c r="AM668" s="16" t="str">
        <f t="shared" si="131"/>
        <v/>
      </c>
      <c r="AN668" s="16" t="str">
        <f t="shared" si="132"/>
        <v/>
      </c>
      <c r="AO668" s="16" t="str">
        <f t="shared" si="133"/>
        <v/>
      </c>
      <c r="AP668" s="16" t="str">
        <f t="shared" si="134"/>
        <v/>
      </c>
      <c r="AQ668" s="16" t="str">
        <f t="shared" si="135"/>
        <v/>
      </c>
      <c r="AR668" s="16" t="str">
        <f t="shared" si="136"/>
        <v/>
      </c>
      <c r="AS668" s="16" t="str">
        <f t="shared" si="137"/>
        <v/>
      </c>
      <c r="AT668" s="16" t="str">
        <f t="shared" si="138"/>
        <v/>
      </c>
      <c r="AU668" s="15" t="str">
        <f t="shared" si="139"/>
        <v/>
      </c>
      <c r="AV668" s="15" t="str">
        <f t="shared" si="140"/>
        <v/>
      </c>
      <c r="AW668" s="28"/>
      <c r="AX668" s="85" t="str">
        <f>IF(J668=Dropdown!$E$6,AG668,"")</f>
        <v/>
      </c>
      <c r="AY668" s="85" t="str">
        <f>IF(J668=Dropdown!$E$7,AG668,"")</f>
        <v/>
      </c>
      <c r="AZ668" s="85" t="str">
        <f>IF(J668=Dropdown!$E$8,AG668,"")</f>
        <v/>
      </c>
      <c r="BA668" s="85" t="str">
        <f>IF(J668=Dropdown!$E$9,AG668,"")</f>
        <v/>
      </c>
      <c r="BB668" s="84" t="str">
        <f>IF(J668=Dropdown!$E$10,AG668,"")</f>
        <v/>
      </c>
      <c r="BC668" s="85" t="str">
        <f>IF(J668=Dropdown!$E$11,AG668,"")</f>
        <v/>
      </c>
      <c r="BD668" s="85" t="str">
        <f>IF(J668=Dropdown!$E$12,AG668,"")</f>
        <v/>
      </c>
      <c r="BE668" s="85" t="str">
        <f>IF(J668=Dropdown!$E$13,AG668,"")</f>
        <v/>
      </c>
    </row>
    <row r="669" spans="1:57" ht="15.75" customHeight="1" x14ac:dyDescent="0.2">
      <c r="A669" s="238"/>
      <c r="B669" s="239"/>
      <c r="C669" s="240"/>
      <c r="D669" s="241"/>
      <c r="E669" s="242"/>
      <c r="F669" s="241"/>
      <c r="G669" s="242"/>
      <c r="H669" s="243"/>
      <c r="I669" s="244"/>
      <c r="J669" s="230"/>
      <c r="K669" s="231"/>
      <c r="L669" s="231"/>
      <c r="M669" s="231"/>
      <c r="N669" s="231"/>
      <c r="O669" s="231"/>
      <c r="P669" s="232"/>
      <c r="Q669" s="233"/>
      <c r="R669" s="233"/>
      <c r="S669" s="233"/>
      <c r="T669" s="233"/>
      <c r="U669" s="233"/>
      <c r="V669" s="233"/>
      <c r="W669" s="233"/>
      <c r="X669" s="233"/>
      <c r="Y669" s="233"/>
      <c r="Z669" s="233"/>
      <c r="AA669" s="233"/>
      <c r="AB669" s="233"/>
      <c r="AC669" s="233"/>
      <c r="AD669" s="233"/>
      <c r="AE669" s="233"/>
      <c r="AF669" s="233"/>
      <c r="AG669" s="97" t="str">
        <f t="shared" si="141"/>
        <v>0:00</v>
      </c>
      <c r="AH669" s="98"/>
      <c r="AJ669" s="16" t="str">
        <f t="shared" si="128"/>
        <v/>
      </c>
      <c r="AK669" s="16" t="str">
        <f t="shared" si="129"/>
        <v/>
      </c>
      <c r="AL669" s="16" t="str">
        <f t="shared" si="130"/>
        <v/>
      </c>
      <c r="AM669" s="16" t="str">
        <f t="shared" si="131"/>
        <v/>
      </c>
      <c r="AN669" s="16" t="str">
        <f t="shared" si="132"/>
        <v/>
      </c>
      <c r="AO669" s="16" t="str">
        <f t="shared" si="133"/>
        <v/>
      </c>
      <c r="AP669" s="16" t="str">
        <f t="shared" si="134"/>
        <v/>
      </c>
      <c r="AQ669" s="16" t="str">
        <f t="shared" si="135"/>
        <v/>
      </c>
      <c r="AR669" s="16" t="str">
        <f t="shared" si="136"/>
        <v/>
      </c>
      <c r="AS669" s="16" t="str">
        <f t="shared" si="137"/>
        <v/>
      </c>
      <c r="AT669" s="16" t="str">
        <f t="shared" si="138"/>
        <v/>
      </c>
      <c r="AU669" s="15" t="str">
        <f t="shared" si="139"/>
        <v/>
      </c>
      <c r="AV669" s="15" t="str">
        <f t="shared" si="140"/>
        <v/>
      </c>
      <c r="AW669" s="28"/>
      <c r="AX669" s="84" t="str">
        <f>IF(J669=Dropdown!$E$6,AG669,"")</f>
        <v/>
      </c>
      <c r="AY669" s="84" t="str">
        <f>IF(J669=Dropdown!$E$7,AG669,"")</f>
        <v/>
      </c>
      <c r="AZ669" s="85" t="str">
        <f>IF(J669=Dropdown!$E$8,AG669,"")</f>
        <v/>
      </c>
      <c r="BA669" s="84" t="str">
        <f>IF(J669=Dropdown!$E$9,AG669,"")</f>
        <v/>
      </c>
      <c r="BB669" s="85" t="str">
        <f>IF(J669=Dropdown!$E$10,AG669,"")</f>
        <v/>
      </c>
      <c r="BC669" s="84" t="str">
        <f>IF(J669=Dropdown!$E$11,AG669,"")</f>
        <v/>
      </c>
      <c r="BD669" s="84" t="str">
        <f>IF(J669=Dropdown!$E$12,AG669,"")</f>
        <v/>
      </c>
      <c r="BE669" s="84" t="str">
        <f>IF(J669=Dropdown!$E$13,AG669,"")</f>
        <v/>
      </c>
    </row>
    <row r="670" spans="1:57" ht="15.75" customHeight="1" x14ac:dyDescent="0.2">
      <c r="A670" s="238"/>
      <c r="B670" s="239"/>
      <c r="C670" s="240"/>
      <c r="D670" s="241"/>
      <c r="E670" s="242"/>
      <c r="F670" s="241"/>
      <c r="G670" s="242"/>
      <c r="H670" s="243"/>
      <c r="I670" s="244"/>
      <c r="J670" s="230"/>
      <c r="K670" s="231"/>
      <c r="L670" s="231"/>
      <c r="M670" s="231"/>
      <c r="N670" s="231"/>
      <c r="O670" s="231"/>
      <c r="P670" s="232"/>
      <c r="Q670" s="233"/>
      <c r="R670" s="233"/>
      <c r="S670" s="233"/>
      <c r="T670" s="233"/>
      <c r="U670" s="233"/>
      <c r="V670" s="233"/>
      <c r="W670" s="233"/>
      <c r="X670" s="233"/>
      <c r="Y670" s="233"/>
      <c r="Z670" s="233"/>
      <c r="AA670" s="233"/>
      <c r="AB670" s="233"/>
      <c r="AC670" s="233"/>
      <c r="AD670" s="233"/>
      <c r="AE670" s="233"/>
      <c r="AF670" s="233"/>
      <c r="AG670" s="97" t="str">
        <f t="shared" si="141"/>
        <v>0:00</v>
      </c>
      <c r="AH670" s="98"/>
      <c r="AJ670" s="16" t="str">
        <f t="shared" si="128"/>
        <v/>
      </c>
      <c r="AK670" s="16" t="str">
        <f t="shared" si="129"/>
        <v/>
      </c>
      <c r="AL670" s="16" t="str">
        <f t="shared" si="130"/>
        <v/>
      </c>
      <c r="AM670" s="16" t="str">
        <f t="shared" si="131"/>
        <v/>
      </c>
      <c r="AN670" s="16" t="str">
        <f t="shared" si="132"/>
        <v/>
      </c>
      <c r="AO670" s="16" t="str">
        <f t="shared" si="133"/>
        <v/>
      </c>
      <c r="AP670" s="16" t="str">
        <f t="shared" si="134"/>
        <v/>
      </c>
      <c r="AQ670" s="16" t="str">
        <f t="shared" si="135"/>
        <v/>
      </c>
      <c r="AR670" s="16" t="str">
        <f t="shared" si="136"/>
        <v/>
      </c>
      <c r="AS670" s="16" t="str">
        <f t="shared" si="137"/>
        <v/>
      </c>
      <c r="AT670" s="16" t="str">
        <f t="shared" si="138"/>
        <v/>
      </c>
      <c r="AU670" s="15" t="str">
        <f t="shared" si="139"/>
        <v/>
      </c>
      <c r="AV670" s="15" t="str">
        <f t="shared" si="140"/>
        <v/>
      </c>
      <c r="AW670" s="28"/>
      <c r="AX670" s="85" t="str">
        <f>IF(J670=Dropdown!$E$6,AG670,"")</f>
        <v/>
      </c>
      <c r="AY670" s="85" t="str">
        <f>IF(J670=Dropdown!$E$7,AG670,"")</f>
        <v/>
      </c>
      <c r="AZ670" s="84" t="str">
        <f>IF(J670=Dropdown!$E$8,AG670,"")</f>
        <v/>
      </c>
      <c r="BA670" s="85" t="str">
        <f>IF(J670=Dropdown!$E$9,AG670,"")</f>
        <v/>
      </c>
      <c r="BB670" s="85" t="str">
        <f>IF(J670=Dropdown!$E$10,AG670,"")</f>
        <v/>
      </c>
      <c r="BC670" s="85" t="str">
        <f>IF(J670=Dropdown!$E$11,AG670,"")</f>
        <v/>
      </c>
      <c r="BD670" s="85" t="str">
        <f>IF(J670=Dropdown!$E$12,AG670,"")</f>
        <v/>
      </c>
      <c r="BE670" s="85" t="str">
        <f>IF(J670=Dropdown!$E$13,AG670,"")</f>
        <v/>
      </c>
    </row>
    <row r="671" spans="1:57" ht="15.75" customHeight="1" x14ac:dyDescent="0.2">
      <c r="A671" s="238"/>
      <c r="B671" s="239"/>
      <c r="C671" s="240"/>
      <c r="D671" s="241"/>
      <c r="E671" s="242"/>
      <c r="F671" s="241"/>
      <c r="G671" s="242"/>
      <c r="H671" s="243"/>
      <c r="I671" s="244"/>
      <c r="J671" s="230"/>
      <c r="K671" s="231"/>
      <c r="L671" s="231"/>
      <c r="M671" s="231"/>
      <c r="N671" s="231"/>
      <c r="O671" s="231"/>
      <c r="P671" s="232"/>
      <c r="Q671" s="233"/>
      <c r="R671" s="233"/>
      <c r="S671" s="233"/>
      <c r="T671" s="233"/>
      <c r="U671" s="233"/>
      <c r="V671" s="233"/>
      <c r="W671" s="233"/>
      <c r="X671" s="233"/>
      <c r="Y671" s="233"/>
      <c r="Z671" s="233"/>
      <c r="AA671" s="233"/>
      <c r="AB671" s="233"/>
      <c r="AC671" s="233"/>
      <c r="AD671" s="233"/>
      <c r="AE671" s="233"/>
      <c r="AF671" s="233"/>
      <c r="AG671" s="97" t="str">
        <f t="shared" si="141"/>
        <v>0:00</v>
      </c>
      <c r="AH671" s="98"/>
      <c r="AJ671" s="16" t="str">
        <f t="shared" si="128"/>
        <v/>
      </c>
      <c r="AK671" s="16" t="str">
        <f t="shared" si="129"/>
        <v/>
      </c>
      <c r="AL671" s="16" t="str">
        <f t="shared" si="130"/>
        <v/>
      </c>
      <c r="AM671" s="16" t="str">
        <f t="shared" si="131"/>
        <v/>
      </c>
      <c r="AN671" s="16" t="str">
        <f t="shared" si="132"/>
        <v/>
      </c>
      <c r="AO671" s="16" t="str">
        <f t="shared" si="133"/>
        <v/>
      </c>
      <c r="AP671" s="16" t="str">
        <f t="shared" si="134"/>
        <v/>
      </c>
      <c r="AQ671" s="16" t="str">
        <f t="shared" si="135"/>
        <v/>
      </c>
      <c r="AR671" s="16" t="str">
        <f t="shared" si="136"/>
        <v/>
      </c>
      <c r="AS671" s="16" t="str">
        <f t="shared" si="137"/>
        <v/>
      </c>
      <c r="AT671" s="16" t="str">
        <f t="shared" si="138"/>
        <v/>
      </c>
      <c r="AU671" s="15" t="str">
        <f t="shared" si="139"/>
        <v/>
      </c>
      <c r="AV671" s="15" t="str">
        <f t="shared" si="140"/>
        <v/>
      </c>
      <c r="AW671" s="28"/>
      <c r="AX671" s="85" t="str">
        <f>IF(J671=Dropdown!$E$6,AG671,"")</f>
        <v/>
      </c>
      <c r="AY671" s="85" t="str">
        <f>IF(J671=Dropdown!$E$7,AG671,"")</f>
        <v/>
      </c>
      <c r="AZ671" s="85" t="str">
        <f>IF(J671=Dropdown!$E$8,AG671,"")</f>
        <v/>
      </c>
      <c r="BA671" s="85" t="str">
        <f>IF(J671=Dropdown!$E$9,AG671,"")</f>
        <v/>
      </c>
      <c r="BB671" s="85" t="str">
        <f>IF(J671=Dropdown!$E$10,AG671,"")</f>
        <v/>
      </c>
      <c r="BC671" s="85" t="str">
        <f>IF(J671=Dropdown!$E$11,AG671,"")</f>
        <v/>
      </c>
      <c r="BD671" s="85" t="str">
        <f>IF(J671=Dropdown!$E$12,AG671,"")</f>
        <v/>
      </c>
      <c r="BE671" s="85" t="str">
        <f>IF(J671=Dropdown!$E$13,AG671,"")</f>
        <v/>
      </c>
    </row>
    <row r="672" spans="1:57" ht="15.75" customHeight="1" x14ac:dyDescent="0.2">
      <c r="A672" s="238"/>
      <c r="B672" s="239"/>
      <c r="C672" s="240"/>
      <c r="D672" s="241"/>
      <c r="E672" s="242"/>
      <c r="F672" s="241"/>
      <c r="G672" s="242"/>
      <c r="H672" s="243"/>
      <c r="I672" s="244"/>
      <c r="J672" s="230"/>
      <c r="K672" s="231"/>
      <c r="L672" s="231"/>
      <c r="M672" s="231"/>
      <c r="N672" s="231"/>
      <c r="O672" s="231"/>
      <c r="P672" s="232"/>
      <c r="Q672" s="233"/>
      <c r="R672" s="233"/>
      <c r="S672" s="233"/>
      <c r="T672" s="233"/>
      <c r="U672" s="233"/>
      <c r="V672" s="233"/>
      <c r="W672" s="233"/>
      <c r="X672" s="233"/>
      <c r="Y672" s="233"/>
      <c r="Z672" s="233"/>
      <c r="AA672" s="233"/>
      <c r="AB672" s="233"/>
      <c r="AC672" s="233"/>
      <c r="AD672" s="233"/>
      <c r="AE672" s="233"/>
      <c r="AF672" s="233"/>
      <c r="AG672" s="97" t="str">
        <f t="shared" si="141"/>
        <v>0:00</v>
      </c>
      <c r="AH672" s="98"/>
      <c r="AJ672" s="16" t="str">
        <f t="shared" si="128"/>
        <v/>
      </c>
      <c r="AK672" s="16" t="str">
        <f t="shared" si="129"/>
        <v/>
      </c>
      <c r="AL672" s="16" t="str">
        <f t="shared" si="130"/>
        <v/>
      </c>
      <c r="AM672" s="16" t="str">
        <f t="shared" si="131"/>
        <v/>
      </c>
      <c r="AN672" s="16" t="str">
        <f t="shared" si="132"/>
        <v/>
      </c>
      <c r="AO672" s="16" t="str">
        <f t="shared" si="133"/>
        <v/>
      </c>
      <c r="AP672" s="16" t="str">
        <f t="shared" si="134"/>
        <v/>
      </c>
      <c r="AQ672" s="16" t="str">
        <f t="shared" si="135"/>
        <v/>
      </c>
      <c r="AR672" s="16" t="str">
        <f t="shared" si="136"/>
        <v/>
      </c>
      <c r="AS672" s="16" t="str">
        <f t="shared" si="137"/>
        <v/>
      </c>
      <c r="AT672" s="16" t="str">
        <f t="shared" si="138"/>
        <v/>
      </c>
      <c r="AU672" s="15" t="str">
        <f t="shared" si="139"/>
        <v/>
      </c>
      <c r="AV672" s="15" t="str">
        <f t="shared" si="140"/>
        <v/>
      </c>
      <c r="AW672" s="28"/>
      <c r="AX672" s="84" t="str">
        <f>IF(J672=Dropdown!$E$6,AG672,"")</f>
        <v/>
      </c>
      <c r="AY672" s="84" t="str">
        <f>IF(J672=Dropdown!$E$7,AG672,"")</f>
        <v/>
      </c>
      <c r="AZ672" s="85" t="str">
        <f>IF(J672=Dropdown!$E$8,AG672,"")</f>
        <v/>
      </c>
      <c r="BA672" s="84" t="str">
        <f>IF(J672=Dropdown!$E$9,AG672,"")</f>
        <v/>
      </c>
      <c r="BB672" s="85" t="str">
        <f>IF(J672=Dropdown!$E$10,AG672,"")</f>
        <v/>
      </c>
      <c r="BC672" s="85" t="str">
        <f>IF(J672=Dropdown!$E$11,AG672,"")</f>
        <v/>
      </c>
      <c r="BD672" s="85" t="str">
        <f>IF(J672=Dropdown!$E$12,AG672,"")</f>
        <v/>
      </c>
      <c r="BE672" s="85" t="str">
        <f>IF(J672=Dropdown!$E$13,AG672,"")</f>
        <v/>
      </c>
    </row>
    <row r="673" spans="1:57" ht="15.75" customHeight="1" x14ac:dyDescent="0.2">
      <c r="A673" s="238"/>
      <c r="B673" s="239"/>
      <c r="C673" s="240"/>
      <c r="D673" s="241"/>
      <c r="E673" s="242"/>
      <c r="F673" s="241"/>
      <c r="G673" s="242"/>
      <c r="H673" s="243"/>
      <c r="I673" s="244"/>
      <c r="J673" s="230"/>
      <c r="K673" s="231"/>
      <c r="L673" s="231"/>
      <c r="M673" s="231"/>
      <c r="N673" s="231"/>
      <c r="O673" s="231"/>
      <c r="P673" s="232"/>
      <c r="Q673" s="233"/>
      <c r="R673" s="233"/>
      <c r="S673" s="233"/>
      <c r="T673" s="233"/>
      <c r="U673" s="233"/>
      <c r="V673" s="233"/>
      <c r="W673" s="233"/>
      <c r="X673" s="233"/>
      <c r="Y673" s="233"/>
      <c r="Z673" s="233"/>
      <c r="AA673" s="233"/>
      <c r="AB673" s="233"/>
      <c r="AC673" s="233"/>
      <c r="AD673" s="233"/>
      <c r="AE673" s="233"/>
      <c r="AF673" s="233"/>
      <c r="AG673" s="97" t="str">
        <f t="shared" si="141"/>
        <v>0:00</v>
      </c>
      <c r="AH673" s="98"/>
      <c r="AJ673" s="16" t="str">
        <f t="shared" ref="AJ673:AJ736" si="142">IF(AND(AG673&lt;&gt;"0:00",A673=""),"Fehler","")</f>
        <v/>
      </c>
      <c r="AK673" s="16" t="str">
        <f t="shared" ref="AK673:AK736" si="143">IF(AND(AG673&lt;&gt;"0:00",H673=""),"Fehler","")</f>
        <v/>
      </c>
      <c r="AL673" s="16" t="str">
        <f t="shared" ref="AL673:AL736" si="144">IF(AND(AG673&lt;&gt;"0:00",J673=""),"Fehler","")</f>
        <v/>
      </c>
      <c r="AM673" s="16" t="str">
        <f t="shared" ref="AM673:AM736" si="145">IF(AND(H673="Ort 13",Q673=""),"Fehler","")</f>
        <v/>
      </c>
      <c r="AN673" s="16" t="str">
        <f t="shared" ref="AN673:AN736" si="146">IF(AND(H673="Ort 14",Q673=""),"Fehler","")</f>
        <v/>
      </c>
      <c r="AO673" s="16" t="str">
        <f t="shared" ref="AO673:AO736" si="147">IF(AND(H673="Ort 15",Q673=""),"Fehler","")</f>
        <v/>
      </c>
      <c r="AP673" s="16" t="str">
        <f t="shared" ref="AP673:AP736" si="148">IF(AND(H673="Ort 16",Q673=""),"Fehler","")</f>
        <v/>
      </c>
      <c r="AQ673" s="16" t="str">
        <f t="shared" ref="AQ673:AQ736" si="149">IF(AND(H673="Ort 13",AM673=""),"Fehler","")</f>
        <v/>
      </c>
      <c r="AR673" s="16" t="str">
        <f t="shared" ref="AR673:AR736" si="150">IF(AND(H673="Ort 14",AN673=""),"Fehler","")</f>
        <v/>
      </c>
      <c r="AS673" s="16" t="str">
        <f t="shared" ref="AS673:AS736" si="151">IF(AND(H673="Ort 15",AO673=""),"Fehler","")</f>
        <v/>
      </c>
      <c r="AT673" s="16" t="str">
        <f t="shared" ref="AT673:AT736" si="152">IF(AND(H673="Ort 16",AP673=""),"Fehler","")</f>
        <v/>
      </c>
      <c r="AU673" s="15" t="str">
        <f t="shared" ref="AU673:AU736" si="153">IF(AND(AG673*24&gt;=5,AG673*24&lt;7),"Fehler","")</f>
        <v/>
      </c>
      <c r="AV673" s="15" t="str">
        <f t="shared" ref="AV673:AV736" si="154">IF(AG673*24&gt;=7,"Fehler","")</f>
        <v/>
      </c>
      <c r="AW673" s="28"/>
      <c r="AX673" s="85" t="str">
        <f>IF(J673=Dropdown!$E$6,AG673,"")</f>
        <v/>
      </c>
      <c r="AY673" s="85" t="str">
        <f>IF(J673=Dropdown!$E$7,AG673,"")</f>
        <v/>
      </c>
      <c r="AZ673" s="85" t="str">
        <f>IF(J673=Dropdown!$E$8,AG673,"")</f>
        <v/>
      </c>
      <c r="BA673" s="85" t="str">
        <f>IF(J673=Dropdown!$E$9,AG673,"")</f>
        <v/>
      </c>
      <c r="BB673" s="84" t="str">
        <f>IF(J673=Dropdown!$E$10,AG673,"")</f>
        <v/>
      </c>
      <c r="BC673" s="85" t="str">
        <f>IF(J673=Dropdown!$E$11,AG673,"")</f>
        <v/>
      </c>
      <c r="BD673" s="84" t="str">
        <f>IF(J673=Dropdown!$E$12,AG673,"")</f>
        <v/>
      </c>
      <c r="BE673" s="84" t="str">
        <f>IF(J673=Dropdown!$E$13,AG673,"")</f>
        <v/>
      </c>
    </row>
    <row r="674" spans="1:57" ht="15.75" customHeight="1" x14ac:dyDescent="0.2">
      <c r="A674" s="238"/>
      <c r="B674" s="239"/>
      <c r="C674" s="240"/>
      <c r="D674" s="241"/>
      <c r="E674" s="242"/>
      <c r="F674" s="241"/>
      <c r="G674" s="242"/>
      <c r="H674" s="243"/>
      <c r="I674" s="244"/>
      <c r="J674" s="230"/>
      <c r="K674" s="231"/>
      <c r="L674" s="231"/>
      <c r="M674" s="231"/>
      <c r="N674" s="231"/>
      <c r="O674" s="231"/>
      <c r="P674" s="232"/>
      <c r="Q674" s="233"/>
      <c r="R674" s="233"/>
      <c r="S674" s="233"/>
      <c r="T674" s="233"/>
      <c r="U674" s="233"/>
      <c r="V674" s="233"/>
      <c r="W674" s="233"/>
      <c r="X674" s="233"/>
      <c r="Y674" s="233"/>
      <c r="Z674" s="233"/>
      <c r="AA674" s="233"/>
      <c r="AB674" s="233"/>
      <c r="AC674" s="233"/>
      <c r="AD674" s="233"/>
      <c r="AE674" s="233"/>
      <c r="AF674" s="233"/>
      <c r="AG674" s="97" t="str">
        <f t="shared" ref="AG674:AG737" si="155">IF(D674="","0:00",F674-D674)</f>
        <v>0:00</v>
      </c>
      <c r="AH674" s="98"/>
      <c r="AJ674" s="16" t="str">
        <f t="shared" si="142"/>
        <v/>
      </c>
      <c r="AK674" s="16" t="str">
        <f t="shared" si="143"/>
        <v/>
      </c>
      <c r="AL674" s="16" t="str">
        <f t="shared" si="144"/>
        <v/>
      </c>
      <c r="AM674" s="16" t="str">
        <f t="shared" si="145"/>
        <v/>
      </c>
      <c r="AN674" s="16" t="str">
        <f t="shared" si="146"/>
        <v/>
      </c>
      <c r="AO674" s="16" t="str">
        <f t="shared" si="147"/>
        <v/>
      </c>
      <c r="AP674" s="16" t="str">
        <f t="shared" si="148"/>
        <v/>
      </c>
      <c r="AQ674" s="16" t="str">
        <f t="shared" si="149"/>
        <v/>
      </c>
      <c r="AR674" s="16" t="str">
        <f t="shared" si="150"/>
        <v/>
      </c>
      <c r="AS674" s="16" t="str">
        <f t="shared" si="151"/>
        <v/>
      </c>
      <c r="AT674" s="16" t="str">
        <f t="shared" si="152"/>
        <v/>
      </c>
      <c r="AU674" s="15" t="str">
        <f t="shared" si="153"/>
        <v/>
      </c>
      <c r="AV674" s="15" t="str">
        <f t="shared" si="154"/>
        <v/>
      </c>
      <c r="AW674" s="28"/>
      <c r="AX674" s="85" t="str">
        <f>IF(J674=Dropdown!$E$6,AG674,"")</f>
        <v/>
      </c>
      <c r="AY674" s="85" t="str">
        <f>IF(J674=Dropdown!$E$7,AG674,"")</f>
        <v/>
      </c>
      <c r="AZ674" s="85" t="str">
        <f>IF(J674=Dropdown!$E$8,AG674,"")</f>
        <v/>
      </c>
      <c r="BA674" s="85" t="str">
        <f>IF(J674=Dropdown!$E$9,AG674,"")</f>
        <v/>
      </c>
      <c r="BB674" s="85" t="str">
        <f>IF(J674=Dropdown!$E$10,AG674,"")</f>
        <v/>
      </c>
      <c r="BC674" s="85" t="str">
        <f>IF(J674=Dropdown!$E$11,AG674,"")</f>
        <v/>
      </c>
      <c r="BD674" s="85" t="str">
        <f>IF(J674=Dropdown!$E$12,AG674,"")</f>
        <v/>
      </c>
      <c r="BE674" s="85" t="str">
        <f>IF(J674=Dropdown!$E$13,AG674,"")</f>
        <v/>
      </c>
    </row>
    <row r="675" spans="1:57" ht="15.75" customHeight="1" x14ac:dyDescent="0.2">
      <c r="A675" s="238"/>
      <c r="B675" s="239"/>
      <c r="C675" s="240"/>
      <c r="D675" s="241"/>
      <c r="E675" s="242"/>
      <c r="F675" s="241"/>
      <c r="G675" s="242"/>
      <c r="H675" s="243"/>
      <c r="I675" s="244"/>
      <c r="J675" s="230"/>
      <c r="K675" s="231"/>
      <c r="L675" s="231"/>
      <c r="M675" s="231"/>
      <c r="N675" s="231"/>
      <c r="O675" s="231"/>
      <c r="P675" s="232"/>
      <c r="Q675" s="233"/>
      <c r="R675" s="233"/>
      <c r="S675" s="233"/>
      <c r="T675" s="233"/>
      <c r="U675" s="233"/>
      <c r="V675" s="233"/>
      <c r="W675" s="233"/>
      <c r="X675" s="233"/>
      <c r="Y675" s="233"/>
      <c r="Z675" s="233"/>
      <c r="AA675" s="233"/>
      <c r="AB675" s="233"/>
      <c r="AC675" s="233"/>
      <c r="AD675" s="233"/>
      <c r="AE675" s="233"/>
      <c r="AF675" s="233"/>
      <c r="AG675" s="97" t="str">
        <f t="shared" si="155"/>
        <v>0:00</v>
      </c>
      <c r="AH675" s="98"/>
      <c r="AJ675" s="16" t="str">
        <f t="shared" si="142"/>
        <v/>
      </c>
      <c r="AK675" s="16" t="str">
        <f t="shared" si="143"/>
        <v/>
      </c>
      <c r="AL675" s="16" t="str">
        <f t="shared" si="144"/>
        <v/>
      </c>
      <c r="AM675" s="16" t="str">
        <f t="shared" si="145"/>
        <v/>
      </c>
      <c r="AN675" s="16" t="str">
        <f t="shared" si="146"/>
        <v/>
      </c>
      <c r="AO675" s="16" t="str">
        <f t="shared" si="147"/>
        <v/>
      </c>
      <c r="AP675" s="16" t="str">
        <f t="shared" si="148"/>
        <v/>
      </c>
      <c r="AQ675" s="16" t="str">
        <f t="shared" si="149"/>
        <v/>
      </c>
      <c r="AR675" s="16" t="str">
        <f t="shared" si="150"/>
        <v/>
      </c>
      <c r="AS675" s="16" t="str">
        <f t="shared" si="151"/>
        <v/>
      </c>
      <c r="AT675" s="16" t="str">
        <f t="shared" si="152"/>
        <v/>
      </c>
      <c r="AU675" s="15" t="str">
        <f t="shared" si="153"/>
        <v/>
      </c>
      <c r="AV675" s="15" t="str">
        <f t="shared" si="154"/>
        <v/>
      </c>
      <c r="AW675" s="28"/>
      <c r="AX675" s="84" t="str">
        <f>IF(J675=Dropdown!$E$6,AG675,"")</f>
        <v/>
      </c>
      <c r="AY675" s="84" t="str">
        <f>IF(J675=Dropdown!$E$7,AG675,"")</f>
        <v/>
      </c>
      <c r="AZ675" s="85" t="str">
        <f>IF(J675=Dropdown!$E$8,AG675,"")</f>
        <v/>
      </c>
      <c r="BA675" s="84" t="str">
        <f>IF(J675=Dropdown!$E$9,AG675,"")</f>
        <v/>
      </c>
      <c r="BB675" s="85" t="str">
        <f>IF(J675=Dropdown!$E$10,AG675,"")</f>
        <v/>
      </c>
      <c r="BC675" s="84" t="str">
        <f>IF(J675=Dropdown!$E$11,AG675,"")</f>
        <v/>
      </c>
      <c r="BD675" s="85" t="str">
        <f>IF(J675=Dropdown!$E$12,AG675,"")</f>
        <v/>
      </c>
      <c r="BE675" s="85" t="str">
        <f>IF(J675=Dropdown!$E$13,AG675,"")</f>
        <v/>
      </c>
    </row>
    <row r="676" spans="1:57" ht="15.75" customHeight="1" x14ac:dyDescent="0.2">
      <c r="A676" s="238"/>
      <c r="B676" s="239"/>
      <c r="C676" s="240"/>
      <c r="D676" s="241"/>
      <c r="E676" s="242"/>
      <c r="F676" s="241"/>
      <c r="G676" s="242"/>
      <c r="H676" s="243"/>
      <c r="I676" s="244"/>
      <c r="J676" s="230"/>
      <c r="K676" s="231"/>
      <c r="L676" s="231"/>
      <c r="M676" s="231"/>
      <c r="N676" s="231"/>
      <c r="O676" s="231"/>
      <c r="P676" s="232"/>
      <c r="Q676" s="233"/>
      <c r="R676" s="233"/>
      <c r="S676" s="233"/>
      <c r="T676" s="233"/>
      <c r="U676" s="233"/>
      <c r="V676" s="233"/>
      <c r="W676" s="233"/>
      <c r="X676" s="233"/>
      <c r="Y676" s="233"/>
      <c r="Z676" s="233"/>
      <c r="AA676" s="233"/>
      <c r="AB676" s="233"/>
      <c r="AC676" s="233"/>
      <c r="AD676" s="233"/>
      <c r="AE676" s="233"/>
      <c r="AF676" s="233"/>
      <c r="AG676" s="97" t="str">
        <f t="shared" si="155"/>
        <v>0:00</v>
      </c>
      <c r="AH676" s="98"/>
      <c r="AJ676" s="16" t="str">
        <f t="shared" si="142"/>
        <v/>
      </c>
      <c r="AK676" s="16" t="str">
        <f t="shared" si="143"/>
        <v/>
      </c>
      <c r="AL676" s="16" t="str">
        <f t="shared" si="144"/>
        <v/>
      </c>
      <c r="AM676" s="16" t="str">
        <f t="shared" si="145"/>
        <v/>
      </c>
      <c r="AN676" s="16" t="str">
        <f t="shared" si="146"/>
        <v/>
      </c>
      <c r="AO676" s="16" t="str">
        <f t="shared" si="147"/>
        <v/>
      </c>
      <c r="AP676" s="16" t="str">
        <f t="shared" si="148"/>
        <v/>
      </c>
      <c r="AQ676" s="16" t="str">
        <f t="shared" si="149"/>
        <v/>
      </c>
      <c r="AR676" s="16" t="str">
        <f t="shared" si="150"/>
        <v/>
      </c>
      <c r="AS676" s="16" t="str">
        <f t="shared" si="151"/>
        <v/>
      </c>
      <c r="AT676" s="16" t="str">
        <f t="shared" si="152"/>
        <v/>
      </c>
      <c r="AU676" s="15" t="str">
        <f t="shared" si="153"/>
        <v/>
      </c>
      <c r="AV676" s="15" t="str">
        <f t="shared" si="154"/>
        <v/>
      </c>
      <c r="AW676" s="28"/>
      <c r="AX676" s="85" t="str">
        <f>IF(J676=Dropdown!$E$6,AG676,"")</f>
        <v/>
      </c>
      <c r="AY676" s="85" t="str">
        <f>IF(J676=Dropdown!$E$7,AG676,"")</f>
        <v/>
      </c>
      <c r="AZ676" s="85" t="str">
        <f>IF(J676=Dropdown!$E$8,AG676,"")</f>
        <v/>
      </c>
      <c r="BA676" s="85" t="str">
        <f>IF(J676=Dropdown!$E$9,AG676,"")</f>
        <v/>
      </c>
      <c r="BB676" s="85" t="str">
        <f>IF(J676=Dropdown!$E$10,AG676,"")</f>
        <v/>
      </c>
      <c r="BC676" s="85" t="str">
        <f>IF(J676=Dropdown!$E$11,AG676,"")</f>
        <v/>
      </c>
      <c r="BD676" s="85" t="str">
        <f>IF(J676=Dropdown!$E$12,AG676,"")</f>
        <v/>
      </c>
      <c r="BE676" s="85" t="str">
        <f>IF(J676=Dropdown!$E$13,AG676,"")</f>
        <v/>
      </c>
    </row>
    <row r="677" spans="1:57" ht="15.75" customHeight="1" x14ac:dyDescent="0.2">
      <c r="A677" s="238"/>
      <c r="B677" s="239"/>
      <c r="C677" s="240"/>
      <c r="D677" s="241"/>
      <c r="E677" s="242"/>
      <c r="F677" s="241"/>
      <c r="G677" s="242"/>
      <c r="H677" s="243"/>
      <c r="I677" s="244"/>
      <c r="J677" s="230"/>
      <c r="K677" s="231"/>
      <c r="L677" s="231"/>
      <c r="M677" s="231"/>
      <c r="N677" s="231"/>
      <c r="O677" s="231"/>
      <c r="P677" s="232"/>
      <c r="Q677" s="233"/>
      <c r="R677" s="233"/>
      <c r="S677" s="233"/>
      <c r="T677" s="233"/>
      <c r="U677" s="233"/>
      <c r="V677" s="233"/>
      <c r="W677" s="233"/>
      <c r="X677" s="233"/>
      <c r="Y677" s="233"/>
      <c r="Z677" s="233"/>
      <c r="AA677" s="233"/>
      <c r="AB677" s="233"/>
      <c r="AC677" s="233"/>
      <c r="AD677" s="233"/>
      <c r="AE677" s="233"/>
      <c r="AF677" s="233"/>
      <c r="AG677" s="97" t="str">
        <f t="shared" si="155"/>
        <v>0:00</v>
      </c>
      <c r="AH677" s="98"/>
      <c r="AJ677" s="16" t="str">
        <f t="shared" si="142"/>
        <v/>
      </c>
      <c r="AK677" s="16" t="str">
        <f t="shared" si="143"/>
        <v/>
      </c>
      <c r="AL677" s="16" t="str">
        <f t="shared" si="144"/>
        <v/>
      </c>
      <c r="AM677" s="16" t="str">
        <f t="shared" si="145"/>
        <v/>
      </c>
      <c r="AN677" s="16" t="str">
        <f t="shared" si="146"/>
        <v/>
      </c>
      <c r="AO677" s="16" t="str">
        <f t="shared" si="147"/>
        <v/>
      </c>
      <c r="AP677" s="16" t="str">
        <f t="shared" si="148"/>
        <v/>
      </c>
      <c r="AQ677" s="16" t="str">
        <f t="shared" si="149"/>
        <v/>
      </c>
      <c r="AR677" s="16" t="str">
        <f t="shared" si="150"/>
        <v/>
      </c>
      <c r="AS677" s="16" t="str">
        <f t="shared" si="151"/>
        <v/>
      </c>
      <c r="AT677" s="16" t="str">
        <f t="shared" si="152"/>
        <v/>
      </c>
      <c r="AU677" s="15" t="str">
        <f t="shared" si="153"/>
        <v/>
      </c>
      <c r="AV677" s="15" t="str">
        <f t="shared" si="154"/>
        <v/>
      </c>
      <c r="AW677" s="28"/>
      <c r="AX677" s="85" t="str">
        <f>IF(J677=Dropdown!$E$6,AG677,"")</f>
        <v/>
      </c>
      <c r="AY677" s="85" t="str">
        <f>IF(J677=Dropdown!$E$7,AG677,"")</f>
        <v/>
      </c>
      <c r="AZ677" s="84" t="str">
        <f>IF(J677=Dropdown!$E$8,AG677,"")</f>
        <v/>
      </c>
      <c r="BA677" s="85" t="str">
        <f>IF(J677=Dropdown!$E$9,AG677,"")</f>
        <v/>
      </c>
      <c r="BB677" s="85" t="str">
        <f>IF(J677=Dropdown!$E$10,AG677,"")</f>
        <v/>
      </c>
      <c r="BC677" s="85" t="str">
        <f>IF(J677=Dropdown!$E$11,AG677,"")</f>
        <v/>
      </c>
      <c r="BD677" s="84" t="str">
        <f>IF(J677=Dropdown!$E$12,AG677,"")</f>
        <v/>
      </c>
      <c r="BE677" s="84" t="str">
        <f>IF(J677=Dropdown!$E$13,AG677,"")</f>
        <v/>
      </c>
    </row>
    <row r="678" spans="1:57" ht="15.75" customHeight="1" x14ac:dyDescent="0.2">
      <c r="A678" s="238"/>
      <c r="B678" s="239"/>
      <c r="C678" s="240"/>
      <c r="D678" s="241"/>
      <c r="E678" s="242"/>
      <c r="F678" s="241"/>
      <c r="G678" s="242"/>
      <c r="H678" s="243"/>
      <c r="I678" s="244"/>
      <c r="J678" s="230"/>
      <c r="K678" s="231"/>
      <c r="L678" s="231"/>
      <c r="M678" s="231"/>
      <c r="N678" s="231"/>
      <c r="O678" s="231"/>
      <c r="P678" s="232"/>
      <c r="Q678" s="233"/>
      <c r="R678" s="233"/>
      <c r="S678" s="233"/>
      <c r="T678" s="233"/>
      <c r="U678" s="233"/>
      <c r="V678" s="233"/>
      <c r="W678" s="233"/>
      <c r="X678" s="233"/>
      <c r="Y678" s="233"/>
      <c r="Z678" s="233"/>
      <c r="AA678" s="233"/>
      <c r="AB678" s="233"/>
      <c r="AC678" s="233"/>
      <c r="AD678" s="233"/>
      <c r="AE678" s="233"/>
      <c r="AF678" s="233"/>
      <c r="AG678" s="97" t="str">
        <f t="shared" si="155"/>
        <v>0:00</v>
      </c>
      <c r="AH678" s="98"/>
      <c r="AJ678" s="16" t="str">
        <f t="shared" si="142"/>
        <v/>
      </c>
      <c r="AK678" s="16" t="str">
        <f t="shared" si="143"/>
        <v/>
      </c>
      <c r="AL678" s="16" t="str">
        <f t="shared" si="144"/>
        <v/>
      </c>
      <c r="AM678" s="16" t="str">
        <f t="shared" si="145"/>
        <v/>
      </c>
      <c r="AN678" s="16" t="str">
        <f t="shared" si="146"/>
        <v/>
      </c>
      <c r="AO678" s="16" t="str">
        <f t="shared" si="147"/>
        <v/>
      </c>
      <c r="AP678" s="16" t="str">
        <f t="shared" si="148"/>
        <v/>
      </c>
      <c r="AQ678" s="16" t="str">
        <f t="shared" si="149"/>
        <v/>
      </c>
      <c r="AR678" s="16" t="str">
        <f t="shared" si="150"/>
        <v/>
      </c>
      <c r="AS678" s="16" t="str">
        <f t="shared" si="151"/>
        <v/>
      </c>
      <c r="AT678" s="16" t="str">
        <f t="shared" si="152"/>
        <v/>
      </c>
      <c r="AU678" s="15" t="str">
        <f t="shared" si="153"/>
        <v/>
      </c>
      <c r="AV678" s="15" t="str">
        <f t="shared" si="154"/>
        <v/>
      </c>
      <c r="AW678" s="28"/>
      <c r="AX678" s="84" t="str">
        <f>IF(J678=Dropdown!$E$6,AG678,"")</f>
        <v/>
      </c>
      <c r="AY678" s="84" t="str">
        <f>IF(J678=Dropdown!$E$7,AG678,"")</f>
        <v/>
      </c>
      <c r="AZ678" s="85" t="str">
        <f>IF(J678=Dropdown!$E$8,AG678,"")</f>
        <v/>
      </c>
      <c r="BA678" s="84" t="str">
        <f>IF(J678=Dropdown!$E$9,AG678,"")</f>
        <v/>
      </c>
      <c r="BB678" s="84" t="str">
        <f>IF(J678=Dropdown!$E$10,AG678,"")</f>
        <v/>
      </c>
      <c r="BC678" s="85" t="str">
        <f>IF(J678=Dropdown!$E$11,AG678,"")</f>
        <v/>
      </c>
      <c r="BD678" s="85" t="str">
        <f>IF(J678=Dropdown!$E$12,AG678,"")</f>
        <v/>
      </c>
      <c r="BE678" s="85" t="str">
        <f>IF(J678=Dropdown!$E$13,AG678,"")</f>
        <v/>
      </c>
    </row>
    <row r="679" spans="1:57" ht="15.75" customHeight="1" x14ac:dyDescent="0.2">
      <c r="A679" s="238"/>
      <c r="B679" s="239"/>
      <c r="C679" s="240"/>
      <c r="D679" s="241"/>
      <c r="E679" s="242"/>
      <c r="F679" s="241"/>
      <c r="G679" s="242"/>
      <c r="H679" s="243"/>
      <c r="I679" s="244"/>
      <c r="J679" s="230"/>
      <c r="K679" s="231"/>
      <c r="L679" s="231"/>
      <c r="M679" s="231"/>
      <c r="N679" s="231"/>
      <c r="O679" s="231"/>
      <c r="P679" s="232"/>
      <c r="Q679" s="233"/>
      <c r="R679" s="233"/>
      <c r="S679" s="233"/>
      <c r="T679" s="233"/>
      <c r="U679" s="233"/>
      <c r="V679" s="233"/>
      <c r="W679" s="233"/>
      <c r="X679" s="233"/>
      <c r="Y679" s="233"/>
      <c r="Z679" s="233"/>
      <c r="AA679" s="233"/>
      <c r="AB679" s="233"/>
      <c r="AC679" s="233"/>
      <c r="AD679" s="233"/>
      <c r="AE679" s="233"/>
      <c r="AF679" s="233"/>
      <c r="AG679" s="97" t="str">
        <f t="shared" si="155"/>
        <v>0:00</v>
      </c>
      <c r="AH679" s="98"/>
      <c r="AJ679" s="16" t="str">
        <f t="shared" si="142"/>
        <v/>
      </c>
      <c r="AK679" s="16" t="str">
        <f t="shared" si="143"/>
        <v/>
      </c>
      <c r="AL679" s="16" t="str">
        <f t="shared" si="144"/>
        <v/>
      </c>
      <c r="AM679" s="16" t="str">
        <f t="shared" si="145"/>
        <v/>
      </c>
      <c r="AN679" s="16" t="str">
        <f t="shared" si="146"/>
        <v/>
      </c>
      <c r="AO679" s="16" t="str">
        <f t="shared" si="147"/>
        <v/>
      </c>
      <c r="AP679" s="16" t="str">
        <f t="shared" si="148"/>
        <v/>
      </c>
      <c r="AQ679" s="16" t="str">
        <f t="shared" si="149"/>
        <v/>
      </c>
      <c r="AR679" s="16" t="str">
        <f t="shared" si="150"/>
        <v/>
      </c>
      <c r="AS679" s="16" t="str">
        <f t="shared" si="151"/>
        <v/>
      </c>
      <c r="AT679" s="16" t="str">
        <f t="shared" si="152"/>
        <v/>
      </c>
      <c r="AU679" s="15" t="str">
        <f t="shared" si="153"/>
        <v/>
      </c>
      <c r="AV679" s="15" t="str">
        <f t="shared" si="154"/>
        <v/>
      </c>
      <c r="AW679" s="28"/>
      <c r="AX679" s="85" t="str">
        <f>IF(J679=Dropdown!$E$6,AG679,"")</f>
        <v/>
      </c>
      <c r="AY679" s="85" t="str">
        <f>IF(J679=Dropdown!$E$7,AG679,"")</f>
        <v/>
      </c>
      <c r="AZ679" s="85" t="str">
        <f>IF(J679=Dropdown!$E$8,AG679,"")</f>
        <v/>
      </c>
      <c r="BA679" s="85" t="str">
        <f>IF(J679=Dropdown!$E$9,AG679,"")</f>
        <v/>
      </c>
      <c r="BB679" s="85" t="str">
        <f>IF(J679=Dropdown!$E$10,AG679,"")</f>
        <v/>
      </c>
      <c r="BC679" s="85" t="str">
        <f>IF(J679=Dropdown!$E$11,AG679,"")</f>
        <v/>
      </c>
      <c r="BD679" s="85" t="str">
        <f>IF(J679=Dropdown!$E$12,AG679,"")</f>
        <v/>
      </c>
      <c r="BE679" s="85" t="str">
        <f>IF(J679=Dropdown!$E$13,AG679,"")</f>
        <v/>
      </c>
    </row>
    <row r="680" spans="1:57" ht="15.75" customHeight="1" x14ac:dyDescent="0.2">
      <c r="A680" s="238"/>
      <c r="B680" s="239"/>
      <c r="C680" s="240"/>
      <c r="D680" s="241"/>
      <c r="E680" s="242"/>
      <c r="F680" s="241"/>
      <c r="G680" s="242"/>
      <c r="H680" s="243"/>
      <c r="I680" s="244"/>
      <c r="J680" s="230"/>
      <c r="K680" s="231"/>
      <c r="L680" s="231"/>
      <c r="M680" s="231"/>
      <c r="N680" s="231"/>
      <c r="O680" s="231"/>
      <c r="P680" s="232"/>
      <c r="Q680" s="233"/>
      <c r="R680" s="233"/>
      <c r="S680" s="233"/>
      <c r="T680" s="233"/>
      <c r="U680" s="233"/>
      <c r="V680" s="233"/>
      <c r="W680" s="233"/>
      <c r="X680" s="233"/>
      <c r="Y680" s="233"/>
      <c r="Z680" s="233"/>
      <c r="AA680" s="233"/>
      <c r="AB680" s="233"/>
      <c r="AC680" s="233"/>
      <c r="AD680" s="233"/>
      <c r="AE680" s="233"/>
      <c r="AF680" s="233"/>
      <c r="AG680" s="97" t="str">
        <f t="shared" si="155"/>
        <v>0:00</v>
      </c>
      <c r="AH680" s="98"/>
      <c r="AJ680" s="16" t="str">
        <f t="shared" si="142"/>
        <v/>
      </c>
      <c r="AK680" s="16" t="str">
        <f t="shared" si="143"/>
        <v/>
      </c>
      <c r="AL680" s="16" t="str">
        <f t="shared" si="144"/>
        <v/>
      </c>
      <c r="AM680" s="16" t="str">
        <f t="shared" si="145"/>
        <v/>
      </c>
      <c r="AN680" s="16" t="str">
        <f t="shared" si="146"/>
        <v/>
      </c>
      <c r="AO680" s="16" t="str">
        <f t="shared" si="147"/>
        <v/>
      </c>
      <c r="AP680" s="16" t="str">
        <f t="shared" si="148"/>
        <v/>
      </c>
      <c r="AQ680" s="16" t="str">
        <f t="shared" si="149"/>
        <v/>
      </c>
      <c r="AR680" s="16" t="str">
        <f t="shared" si="150"/>
        <v/>
      </c>
      <c r="AS680" s="16" t="str">
        <f t="shared" si="151"/>
        <v/>
      </c>
      <c r="AT680" s="16" t="str">
        <f t="shared" si="152"/>
        <v/>
      </c>
      <c r="AU680" s="15" t="str">
        <f t="shared" si="153"/>
        <v/>
      </c>
      <c r="AV680" s="15" t="str">
        <f t="shared" si="154"/>
        <v/>
      </c>
      <c r="AW680" s="28"/>
      <c r="AX680" s="85" t="str">
        <f>IF(J680=Dropdown!$E$6,AG680,"")</f>
        <v/>
      </c>
      <c r="AY680" s="85" t="str">
        <f>IF(J680=Dropdown!$E$7,AG680,"")</f>
        <v/>
      </c>
      <c r="AZ680" s="85" t="str">
        <f>IF(J680=Dropdown!$E$8,AG680,"")</f>
        <v/>
      </c>
      <c r="BA680" s="85" t="str">
        <f>IF(J680=Dropdown!$E$9,AG680,"")</f>
        <v/>
      </c>
      <c r="BB680" s="85" t="str">
        <f>IF(J680=Dropdown!$E$10,AG680,"")</f>
        <v/>
      </c>
      <c r="BC680" s="85" t="str">
        <f>IF(J680=Dropdown!$E$11,AG680,"")</f>
        <v/>
      </c>
      <c r="BD680" s="85" t="str">
        <f>IF(J680=Dropdown!$E$12,AG680,"")</f>
        <v/>
      </c>
      <c r="BE680" s="85" t="str">
        <f>IF(J680=Dropdown!$E$13,AG680,"")</f>
        <v/>
      </c>
    </row>
    <row r="681" spans="1:57" ht="15.75" customHeight="1" x14ac:dyDescent="0.2">
      <c r="A681" s="238"/>
      <c r="B681" s="239"/>
      <c r="C681" s="240"/>
      <c r="D681" s="241"/>
      <c r="E681" s="242"/>
      <c r="F681" s="241"/>
      <c r="G681" s="242"/>
      <c r="H681" s="243"/>
      <c r="I681" s="244"/>
      <c r="J681" s="230"/>
      <c r="K681" s="231"/>
      <c r="L681" s="231"/>
      <c r="M681" s="231"/>
      <c r="N681" s="231"/>
      <c r="O681" s="231"/>
      <c r="P681" s="232"/>
      <c r="Q681" s="233"/>
      <c r="R681" s="233"/>
      <c r="S681" s="233"/>
      <c r="T681" s="233"/>
      <c r="U681" s="233"/>
      <c r="V681" s="233"/>
      <c r="W681" s="233"/>
      <c r="X681" s="233"/>
      <c r="Y681" s="233"/>
      <c r="Z681" s="233"/>
      <c r="AA681" s="233"/>
      <c r="AB681" s="233"/>
      <c r="AC681" s="233"/>
      <c r="AD681" s="233"/>
      <c r="AE681" s="233"/>
      <c r="AF681" s="233"/>
      <c r="AG681" s="97" t="str">
        <f t="shared" si="155"/>
        <v>0:00</v>
      </c>
      <c r="AH681" s="98"/>
      <c r="AJ681" s="16" t="str">
        <f t="shared" si="142"/>
        <v/>
      </c>
      <c r="AK681" s="16" t="str">
        <f t="shared" si="143"/>
        <v/>
      </c>
      <c r="AL681" s="16" t="str">
        <f t="shared" si="144"/>
        <v/>
      </c>
      <c r="AM681" s="16" t="str">
        <f t="shared" si="145"/>
        <v/>
      </c>
      <c r="AN681" s="16" t="str">
        <f t="shared" si="146"/>
        <v/>
      </c>
      <c r="AO681" s="16" t="str">
        <f t="shared" si="147"/>
        <v/>
      </c>
      <c r="AP681" s="16" t="str">
        <f t="shared" si="148"/>
        <v/>
      </c>
      <c r="AQ681" s="16" t="str">
        <f t="shared" si="149"/>
        <v/>
      </c>
      <c r="AR681" s="16" t="str">
        <f t="shared" si="150"/>
        <v/>
      </c>
      <c r="AS681" s="16" t="str">
        <f t="shared" si="151"/>
        <v/>
      </c>
      <c r="AT681" s="16" t="str">
        <f t="shared" si="152"/>
        <v/>
      </c>
      <c r="AU681" s="15" t="str">
        <f t="shared" si="153"/>
        <v/>
      </c>
      <c r="AV681" s="15" t="str">
        <f t="shared" si="154"/>
        <v/>
      </c>
      <c r="AW681" s="28"/>
      <c r="AX681" s="84" t="str">
        <f>IF(J681=Dropdown!$E$6,AG681,"")</f>
        <v/>
      </c>
      <c r="AY681" s="84" t="str">
        <f>IF(J681=Dropdown!$E$7,AG681,"")</f>
        <v/>
      </c>
      <c r="AZ681" s="85" t="str">
        <f>IF(J681=Dropdown!$E$8,AG681,"")</f>
        <v/>
      </c>
      <c r="BA681" s="84" t="str">
        <f>IF(J681=Dropdown!$E$9,AG681,"")</f>
        <v/>
      </c>
      <c r="BB681" s="85" t="str">
        <f>IF(J681=Dropdown!$E$10,AG681,"")</f>
        <v/>
      </c>
      <c r="BC681" s="84" t="str">
        <f>IF(J681=Dropdown!$E$11,AG681,"")</f>
        <v/>
      </c>
      <c r="BD681" s="84" t="str">
        <f>IF(J681=Dropdown!$E$12,AG681,"")</f>
        <v/>
      </c>
      <c r="BE681" s="84" t="str">
        <f>IF(J681=Dropdown!$E$13,AG681,"")</f>
        <v/>
      </c>
    </row>
    <row r="682" spans="1:57" ht="15.75" customHeight="1" x14ac:dyDescent="0.2">
      <c r="A682" s="238"/>
      <c r="B682" s="239"/>
      <c r="C682" s="240"/>
      <c r="D682" s="241"/>
      <c r="E682" s="242"/>
      <c r="F682" s="241"/>
      <c r="G682" s="242"/>
      <c r="H682" s="243"/>
      <c r="I682" s="244"/>
      <c r="J682" s="230"/>
      <c r="K682" s="231"/>
      <c r="L682" s="231"/>
      <c r="M682" s="231"/>
      <c r="N682" s="231"/>
      <c r="O682" s="231"/>
      <c r="P682" s="232"/>
      <c r="Q682" s="233"/>
      <c r="R682" s="233"/>
      <c r="S682" s="233"/>
      <c r="T682" s="233"/>
      <c r="U682" s="233"/>
      <c r="V682" s="233"/>
      <c r="W682" s="233"/>
      <c r="X682" s="233"/>
      <c r="Y682" s="233"/>
      <c r="Z682" s="233"/>
      <c r="AA682" s="233"/>
      <c r="AB682" s="233"/>
      <c r="AC682" s="233"/>
      <c r="AD682" s="233"/>
      <c r="AE682" s="233"/>
      <c r="AF682" s="233"/>
      <c r="AG682" s="97" t="str">
        <f t="shared" si="155"/>
        <v>0:00</v>
      </c>
      <c r="AH682" s="98"/>
      <c r="AJ682" s="16" t="str">
        <f t="shared" si="142"/>
        <v/>
      </c>
      <c r="AK682" s="16" t="str">
        <f t="shared" si="143"/>
        <v/>
      </c>
      <c r="AL682" s="16" t="str">
        <f t="shared" si="144"/>
        <v/>
      </c>
      <c r="AM682" s="16" t="str">
        <f t="shared" si="145"/>
        <v/>
      </c>
      <c r="AN682" s="16" t="str">
        <f t="shared" si="146"/>
        <v/>
      </c>
      <c r="AO682" s="16" t="str">
        <f t="shared" si="147"/>
        <v/>
      </c>
      <c r="AP682" s="16" t="str">
        <f t="shared" si="148"/>
        <v/>
      </c>
      <c r="AQ682" s="16" t="str">
        <f t="shared" si="149"/>
        <v/>
      </c>
      <c r="AR682" s="16" t="str">
        <f t="shared" si="150"/>
        <v/>
      </c>
      <c r="AS682" s="16" t="str">
        <f t="shared" si="151"/>
        <v/>
      </c>
      <c r="AT682" s="16" t="str">
        <f t="shared" si="152"/>
        <v/>
      </c>
      <c r="AU682" s="15" t="str">
        <f t="shared" si="153"/>
        <v/>
      </c>
      <c r="AV682" s="15" t="str">
        <f t="shared" si="154"/>
        <v/>
      </c>
      <c r="AW682" s="28"/>
      <c r="AX682" s="85" t="str">
        <f>IF(J682=Dropdown!$E$6,AG682,"")</f>
        <v/>
      </c>
      <c r="AY682" s="85" t="str">
        <f>IF(J682=Dropdown!$E$7,AG682,"")</f>
        <v/>
      </c>
      <c r="AZ682" s="85" t="str">
        <f>IF(J682=Dropdown!$E$8,AG682,"")</f>
        <v/>
      </c>
      <c r="BA682" s="85" t="str">
        <f>IF(J682=Dropdown!$E$9,AG682,"")</f>
        <v/>
      </c>
      <c r="BB682" s="85" t="str">
        <f>IF(J682=Dropdown!$E$10,AG682,"")</f>
        <v/>
      </c>
      <c r="BC682" s="85" t="str">
        <f>IF(J682=Dropdown!$E$11,AG682,"")</f>
        <v/>
      </c>
      <c r="BD682" s="85" t="str">
        <f>IF(J682=Dropdown!$E$12,AG682,"")</f>
        <v/>
      </c>
      <c r="BE682" s="85" t="str">
        <f>IF(J682=Dropdown!$E$13,AG682,"")</f>
        <v/>
      </c>
    </row>
    <row r="683" spans="1:57" ht="15.75" customHeight="1" x14ac:dyDescent="0.2">
      <c r="A683" s="238"/>
      <c r="B683" s="239"/>
      <c r="C683" s="240"/>
      <c r="D683" s="241"/>
      <c r="E683" s="242"/>
      <c r="F683" s="241"/>
      <c r="G683" s="242"/>
      <c r="H683" s="243"/>
      <c r="I683" s="244"/>
      <c r="J683" s="230"/>
      <c r="K683" s="231"/>
      <c r="L683" s="231"/>
      <c r="M683" s="231"/>
      <c r="N683" s="231"/>
      <c r="O683" s="231"/>
      <c r="P683" s="232"/>
      <c r="Q683" s="233"/>
      <c r="R683" s="233"/>
      <c r="S683" s="233"/>
      <c r="T683" s="233"/>
      <c r="U683" s="233"/>
      <c r="V683" s="233"/>
      <c r="W683" s="233"/>
      <c r="X683" s="233"/>
      <c r="Y683" s="233"/>
      <c r="Z683" s="233"/>
      <c r="AA683" s="233"/>
      <c r="AB683" s="233"/>
      <c r="AC683" s="233"/>
      <c r="AD683" s="233"/>
      <c r="AE683" s="233"/>
      <c r="AF683" s="233"/>
      <c r="AG683" s="97" t="str">
        <f t="shared" si="155"/>
        <v>0:00</v>
      </c>
      <c r="AH683" s="98"/>
      <c r="AJ683" s="16" t="str">
        <f t="shared" si="142"/>
        <v/>
      </c>
      <c r="AK683" s="16" t="str">
        <f t="shared" si="143"/>
        <v/>
      </c>
      <c r="AL683" s="16" t="str">
        <f t="shared" si="144"/>
        <v/>
      </c>
      <c r="AM683" s="16" t="str">
        <f t="shared" si="145"/>
        <v/>
      </c>
      <c r="AN683" s="16" t="str">
        <f t="shared" si="146"/>
        <v/>
      </c>
      <c r="AO683" s="16" t="str">
        <f t="shared" si="147"/>
        <v/>
      </c>
      <c r="AP683" s="16" t="str">
        <f t="shared" si="148"/>
        <v/>
      </c>
      <c r="AQ683" s="16" t="str">
        <f t="shared" si="149"/>
        <v/>
      </c>
      <c r="AR683" s="16" t="str">
        <f t="shared" si="150"/>
        <v/>
      </c>
      <c r="AS683" s="16" t="str">
        <f t="shared" si="151"/>
        <v/>
      </c>
      <c r="AT683" s="16" t="str">
        <f t="shared" si="152"/>
        <v/>
      </c>
      <c r="AU683" s="15" t="str">
        <f t="shared" si="153"/>
        <v/>
      </c>
      <c r="AV683" s="15" t="str">
        <f t="shared" si="154"/>
        <v/>
      </c>
      <c r="AW683" s="28"/>
      <c r="AX683" s="85" t="str">
        <f>IF(J683=Dropdown!$E$6,AG683,"")</f>
        <v/>
      </c>
      <c r="AY683" s="85" t="str">
        <f>IF(J683=Dropdown!$E$7,AG683,"")</f>
        <v/>
      </c>
      <c r="AZ683" s="85" t="str">
        <f>IF(J683=Dropdown!$E$8,AG683,"")</f>
        <v/>
      </c>
      <c r="BA683" s="85" t="str">
        <f>IF(J683=Dropdown!$E$9,AG683,"")</f>
        <v/>
      </c>
      <c r="BB683" s="84" t="str">
        <f>IF(J683=Dropdown!$E$10,AG683,"")</f>
        <v/>
      </c>
      <c r="BC683" s="85" t="str">
        <f>IF(J683=Dropdown!$E$11,AG683,"")</f>
        <v/>
      </c>
      <c r="BD683" s="85" t="str">
        <f>IF(J683=Dropdown!$E$12,AG683,"")</f>
        <v/>
      </c>
      <c r="BE683" s="85" t="str">
        <f>IF(J683=Dropdown!$E$13,AG683,"")</f>
        <v/>
      </c>
    </row>
    <row r="684" spans="1:57" ht="15.75" customHeight="1" x14ac:dyDescent="0.2">
      <c r="A684" s="238"/>
      <c r="B684" s="239"/>
      <c r="C684" s="240"/>
      <c r="D684" s="241"/>
      <c r="E684" s="242"/>
      <c r="F684" s="241"/>
      <c r="G684" s="242"/>
      <c r="H684" s="243"/>
      <c r="I684" s="244"/>
      <c r="J684" s="230"/>
      <c r="K684" s="231"/>
      <c r="L684" s="231"/>
      <c r="M684" s="231"/>
      <c r="N684" s="231"/>
      <c r="O684" s="231"/>
      <c r="P684" s="232"/>
      <c r="Q684" s="233"/>
      <c r="R684" s="233"/>
      <c r="S684" s="233"/>
      <c r="T684" s="233"/>
      <c r="U684" s="233"/>
      <c r="V684" s="233"/>
      <c r="W684" s="233"/>
      <c r="X684" s="233"/>
      <c r="Y684" s="233"/>
      <c r="Z684" s="233"/>
      <c r="AA684" s="233"/>
      <c r="AB684" s="233"/>
      <c r="AC684" s="233"/>
      <c r="AD684" s="233"/>
      <c r="AE684" s="233"/>
      <c r="AF684" s="233"/>
      <c r="AG684" s="97" t="str">
        <f t="shared" si="155"/>
        <v>0:00</v>
      </c>
      <c r="AH684" s="98"/>
      <c r="AJ684" s="16" t="str">
        <f t="shared" si="142"/>
        <v/>
      </c>
      <c r="AK684" s="16" t="str">
        <f t="shared" si="143"/>
        <v/>
      </c>
      <c r="AL684" s="16" t="str">
        <f t="shared" si="144"/>
        <v/>
      </c>
      <c r="AM684" s="16" t="str">
        <f t="shared" si="145"/>
        <v/>
      </c>
      <c r="AN684" s="16" t="str">
        <f t="shared" si="146"/>
        <v/>
      </c>
      <c r="AO684" s="16" t="str">
        <f t="shared" si="147"/>
        <v/>
      </c>
      <c r="AP684" s="16" t="str">
        <f t="shared" si="148"/>
        <v/>
      </c>
      <c r="AQ684" s="16" t="str">
        <f t="shared" si="149"/>
        <v/>
      </c>
      <c r="AR684" s="16" t="str">
        <f t="shared" si="150"/>
        <v/>
      </c>
      <c r="AS684" s="16" t="str">
        <f t="shared" si="151"/>
        <v/>
      </c>
      <c r="AT684" s="16" t="str">
        <f t="shared" si="152"/>
        <v/>
      </c>
      <c r="AU684" s="15" t="str">
        <f t="shared" si="153"/>
        <v/>
      </c>
      <c r="AV684" s="15" t="str">
        <f t="shared" si="154"/>
        <v/>
      </c>
      <c r="AW684" s="28"/>
      <c r="AX684" s="84" t="str">
        <f>IF(J684=Dropdown!$E$6,AG684,"")</f>
        <v/>
      </c>
      <c r="AY684" s="84" t="str">
        <f>IF(J684=Dropdown!$E$7,AG684,"")</f>
        <v/>
      </c>
      <c r="AZ684" s="84" t="str">
        <f>IF(J684=Dropdown!$E$8,AG684,"")</f>
        <v/>
      </c>
      <c r="BA684" s="84" t="str">
        <f>IF(J684=Dropdown!$E$9,AG684,"")</f>
        <v/>
      </c>
      <c r="BB684" s="85" t="str">
        <f>IF(J684=Dropdown!$E$10,AG684,"")</f>
        <v/>
      </c>
      <c r="BC684" s="85" t="str">
        <f>IF(J684=Dropdown!$E$11,AG684,"")</f>
        <v/>
      </c>
      <c r="BD684" s="85" t="str">
        <f>IF(J684=Dropdown!$E$12,AG684,"")</f>
        <v/>
      </c>
      <c r="BE684" s="85" t="str">
        <f>IF(J684=Dropdown!$E$13,AG684,"")</f>
        <v/>
      </c>
    </row>
    <row r="685" spans="1:57" ht="15.75" customHeight="1" x14ac:dyDescent="0.2">
      <c r="A685" s="238"/>
      <c r="B685" s="239"/>
      <c r="C685" s="240"/>
      <c r="D685" s="241"/>
      <c r="E685" s="242"/>
      <c r="F685" s="241"/>
      <c r="G685" s="242"/>
      <c r="H685" s="243"/>
      <c r="I685" s="244"/>
      <c r="J685" s="230"/>
      <c r="K685" s="231"/>
      <c r="L685" s="231"/>
      <c r="M685" s="231"/>
      <c r="N685" s="231"/>
      <c r="O685" s="231"/>
      <c r="P685" s="232"/>
      <c r="Q685" s="233"/>
      <c r="R685" s="233"/>
      <c r="S685" s="233"/>
      <c r="T685" s="233"/>
      <c r="U685" s="233"/>
      <c r="V685" s="233"/>
      <c r="W685" s="233"/>
      <c r="X685" s="233"/>
      <c r="Y685" s="233"/>
      <c r="Z685" s="233"/>
      <c r="AA685" s="233"/>
      <c r="AB685" s="233"/>
      <c r="AC685" s="233"/>
      <c r="AD685" s="233"/>
      <c r="AE685" s="233"/>
      <c r="AF685" s="233"/>
      <c r="AG685" s="97" t="str">
        <f t="shared" si="155"/>
        <v>0:00</v>
      </c>
      <c r="AH685" s="98"/>
      <c r="AJ685" s="16" t="str">
        <f t="shared" si="142"/>
        <v/>
      </c>
      <c r="AK685" s="16" t="str">
        <f t="shared" si="143"/>
        <v/>
      </c>
      <c r="AL685" s="16" t="str">
        <f t="shared" si="144"/>
        <v/>
      </c>
      <c r="AM685" s="16" t="str">
        <f t="shared" si="145"/>
        <v/>
      </c>
      <c r="AN685" s="16" t="str">
        <f t="shared" si="146"/>
        <v/>
      </c>
      <c r="AO685" s="16" t="str">
        <f t="shared" si="147"/>
        <v/>
      </c>
      <c r="AP685" s="16" t="str">
        <f t="shared" si="148"/>
        <v/>
      </c>
      <c r="AQ685" s="16" t="str">
        <f t="shared" si="149"/>
        <v/>
      </c>
      <c r="AR685" s="16" t="str">
        <f t="shared" si="150"/>
        <v/>
      </c>
      <c r="AS685" s="16" t="str">
        <f t="shared" si="151"/>
        <v/>
      </c>
      <c r="AT685" s="16" t="str">
        <f t="shared" si="152"/>
        <v/>
      </c>
      <c r="AU685" s="15" t="str">
        <f t="shared" si="153"/>
        <v/>
      </c>
      <c r="AV685" s="15" t="str">
        <f t="shared" si="154"/>
        <v/>
      </c>
      <c r="AW685" s="28"/>
      <c r="AX685" s="85" t="str">
        <f>IF(J685=Dropdown!$E$6,AG685,"")</f>
        <v/>
      </c>
      <c r="AY685" s="85" t="str">
        <f>IF(J685=Dropdown!$E$7,AG685,"")</f>
        <v/>
      </c>
      <c r="AZ685" s="85" t="str">
        <f>IF(J685=Dropdown!$E$8,AG685,"")</f>
        <v/>
      </c>
      <c r="BA685" s="85" t="str">
        <f>IF(J685=Dropdown!$E$9,AG685,"")</f>
        <v/>
      </c>
      <c r="BB685" s="85" t="str">
        <f>IF(J685=Dropdown!$E$10,AG685,"")</f>
        <v/>
      </c>
      <c r="BC685" s="85" t="str">
        <f>IF(J685=Dropdown!$E$11,AG685,"")</f>
        <v/>
      </c>
      <c r="BD685" s="84" t="str">
        <f>IF(J685=Dropdown!$E$12,AG685,"")</f>
        <v/>
      </c>
      <c r="BE685" s="84" t="str">
        <f>IF(J685=Dropdown!$E$13,AG685,"")</f>
        <v/>
      </c>
    </row>
    <row r="686" spans="1:57" ht="15.75" customHeight="1" x14ac:dyDescent="0.2">
      <c r="A686" s="238"/>
      <c r="B686" s="239"/>
      <c r="C686" s="240"/>
      <c r="D686" s="241"/>
      <c r="E686" s="242"/>
      <c r="F686" s="241"/>
      <c r="G686" s="242"/>
      <c r="H686" s="243"/>
      <c r="I686" s="244"/>
      <c r="J686" s="230"/>
      <c r="K686" s="231"/>
      <c r="L686" s="231"/>
      <c r="M686" s="231"/>
      <c r="N686" s="231"/>
      <c r="O686" s="231"/>
      <c r="P686" s="232"/>
      <c r="Q686" s="233"/>
      <c r="R686" s="233"/>
      <c r="S686" s="233"/>
      <c r="T686" s="233"/>
      <c r="U686" s="233"/>
      <c r="V686" s="233"/>
      <c r="W686" s="233"/>
      <c r="X686" s="233"/>
      <c r="Y686" s="233"/>
      <c r="Z686" s="233"/>
      <c r="AA686" s="233"/>
      <c r="AB686" s="233"/>
      <c r="AC686" s="233"/>
      <c r="AD686" s="233"/>
      <c r="AE686" s="233"/>
      <c r="AF686" s="233"/>
      <c r="AG686" s="97" t="str">
        <f t="shared" si="155"/>
        <v>0:00</v>
      </c>
      <c r="AH686" s="98"/>
      <c r="AJ686" s="16" t="str">
        <f t="shared" si="142"/>
        <v/>
      </c>
      <c r="AK686" s="16" t="str">
        <f t="shared" si="143"/>
        <v/>
      </c>
      <c r="AL686" s="16" t="str">
        <f t="shared" si="144"/>
        <v/>
      </c>
      <c r="AM686" s="16" t="str">
        <f t="shared" si="145"/>
        <v/>
      </c>
      <c r="AN686" s="16" t="str">
        <f t="shared" si="146"/>
        <v/>
      </c>
      <c r="AO686" s="16" t="str">
        <f t="shared" si="147"/>
        <v/>
      </c>
      <c r="AP686" s="16" t="str">
        <f t="shared" si="148"/>
        <v/>
      </c>
      <c r="AQ686" s="16" t="str">
        <f t="shared" si="149"/>
        <v/>
      </c>
      <c r="AR686" s="16" t="str">
        <f t="shared" si="150"/>
        <v/>
      </c>
      <c r="AS686" s="16" t="str">
        <f t="shared" si="151"/>
        <v/>
      </c>
      <c r="AT686" s="16" t="str">
        <f t="shared" si="152"/>
        <v/>
      </c>
      <c r="AU686" s="15" t="str">
        <f t="shared" si="153"/>
        <v/>
      </c>
      <c r="AV686" s="15" t="str">
        <f t="shared" si="154"/>
        <v/>
      </c>
      <c r="AW686" s="28"/>
      <c r="AX686" s="85" t="str">
        <f>IF(J686=Dropdown!$E$6,AG686,"")</f>
        <v/>
      </c>
      <c r="AY686" s="85" t="str">
        <f>IF(J686=Dropdown!$E$7,AG686,"")</f>
        <v/>
      </c>
      <c r="AZ686" s="85" t="str">
        <f>IF(J686=Dropdown!$E$8,AG686,"")</f>
        <v/>
      </c>
      <c r="BA686" s="85" t="str">
        <f>IF(J686=Dropdown!$E$9,AG686,"")</f>
        <v/>
      </c>
      <c r="BB686" s="85" t="str">
        <f>IF(J686=Dropdown!$E$10,AG686,"")</f>
        <v/>
      </c>
      <c r="BC686" s="85" t="str">
        <f>IF(J686=Dropdown!$E$11,AG686,"")</f>
        <v/>
      </c>
      <c r="BD686" s="85" t="str">
        <f>IF(J686=Dropdown!$E$12,AG686,"")</f>
        <v/>
      </c>
      <c r="BE686" s="85" t="str">
        <f>IF(J686=Dropdown!$E$13,AG686,"")</f>
        <v/>
      </c>
    </row>
    <row r="687" spans="1:57" ht="15.75" customHeight="1" x14ac:dyDescent="0.2">
      <c r="A687" s="238"/>
      <c r="B687" s="239"/>
      <c r="C687" s="240"/>
      <c r="D687" s="241"/>
      <c r="E687" s="242"/>
      <c r="F687" s="241"/>
      <c r="G687" s="242"/>
      <c r="H687" s="243"/>
      <c r="I687" s="244"/>
      <c r="J687" s="230"/>
      <c r="K687" s="231"/>
      <c r="L687" s="231"/>
      <c r="M687" s="231"/>
      <c r="N687" s="231"/>
      <c r="O687" s="231"/>
      <c r="P687" s="232"/>
      <c r="Q687" s="233"/>
      <c r="R687" s="233"/>
      <c r="S687" s="233"/>
      <c r="T687" s="233"/>
      <c r="U687" s="233"/>
      <c r="V687" s="233"/>
      <c r="W687" s="233"/>
      <c r="X687" s="233"/>
      <c r="Y687" s="233"/>
      <c r="Z687" s="233"/>
      <c r="AA687" s="233"/>
      <c r="AB687" s="233"/>
      <c r="AC687" s="233"/>
      <c r="AD687" s="233"/>
      <c r="AE687" s="233"/>
      <c r="AF687" s="233"/>
      <c r="AG687" s="97" t="str">
        <f t="shared" si="155"/>
        <v>0:00</v>
      </c>
      <c r="AH687" s="98"/>
      <c r="AJ687" s="16" t="str">
        <f t="shared" si="142"/>
        <v/>
      </c>
      <c r="AK687" s="16" t="str">
        <f t="shared" si="143"/>
        <v/>
      </c>
      <c r="AL687" s="16" t="str">
        <f t="shared" si="144"/>
        <v/>
      </c>
      <c r="AM687" s="16" t="str">
        <f t="shared" si="145"/>
        <v/>
      </c>
      <c r="AN687" s="16" t="str">
        <f t="shared" si="146"/>
        <v/>
      </c>
      <c r="AO687" s="16" t="str">
        <f t="shared" si="147"/>
        <v/>
      </c>
      <c r="AP687" s="16" t="str">
        <f t="shared" si="148"/>
        <v/>
      </c>
      <c r="AQ687" s="16" t="str">
        <f t="shared" si="149"/>
        <v/>
      </c>
      <c r="AR687" s="16" t="str">
        <f t="shared" si="150"/>
        <v/>
      </c>
      <c r="AS687" s="16" t="str">
        <f t="shared" si="151"/>
        <v/>
      </c>
      <c r="AT687" s="16" t="str">
        <f t="shared" si="152"/>
        <v/>
      </c>
      <c r="AU687" s="15" t="str">
        <f t="shared" si="153"/>
        <v/>
      </c>
      <c r="AV687" s="15" t="str">
        <f t="shared" si="154"/>
        <v/>
      </c>
      <c r="AW687" s="28"/>
      <c r="AX687" s="84" t="str">
        <f>IF(J687=Dropdown!$E$6,AG687,"")</f>
        <v/>
      </c>
      <c r="AY687" s="84" t="str">
        <f>IF(J687=Dropdown!$E$7,AG687,"")</f>
        <v/>
      </c>
      <c r="AZ687" s="85" t="str">
        <f>IF(J687=Dropdown!$E$8,AG687,"")</f>
        <v/>
      </c>
      <c r="BA687" s="84" t="str">
        <f>IF(J687=Dropdown!$E$9,AG687,"")</f>
        <v/>
      </c>
      <c r="BB687" s="85" t="str">
        <f>IF(J687=Dropdown!$E$10,AG687,"")</f>
        <v/>
      </c>
      <c r="BC687" s="84" t="str">
        <f>IF(J687=Dropdown!$E$11,AG687,"")</f>
        <v/>
      </c>
      <c r="BD687" s="85" t="str">
        <f>IF(J687=Dropdown!$E$12,AG687,"")</f>
        <v/>
      </c>
      <c r="BE687" s="85" t="str">
        <f>IF(J687=Dropdown!$E$13,AG687,"")</f>
        <v/>
      </c>
    </row>
    <row r="688" spans="1:57" ht="15.75" customHeight="1" x14ac:dyDescent="0.2">
      <c r="A688" s="238"/>
      <c r="B688" s="239"/>
      <c r="C688" s="240"/>
      <c r="D688" s="241"/>
      <c r="E688" s="242"/>
      <c r="F688" s="241"/>
      <c r="G688" s="242"/>
      <c r="H688" s="243"/>
      <c r="I688" s="244"/>
      <c r="J688" s="230"/>
      <c r="K688" s="231"/>
      <c r="L688" s="231"/>
      <c r="M688" s="231"/>
      <c r="N688" s="231"/>
      <c r="O688" s="231"/>
      <c r="P688" s="232"/>
      <c r="Q688" s="233"/>
      <c r="R688" s="233"/>
      <c r="S688" s="233"/>
      <c r="T688" s="233"/>
      <c r="U688" s="233"/>
      <c r="V688" s="233"/>
      <c r="W688" s="233"/>
      <c r="X688" s="233"/>
      <c r="Y688" s="233"/>
      <c r="Z688" s="233"/>
      <c r="AA688" s="233"/>
      <c r="AB688" s="233"/>
      <c r="AC688" s="233"/>
      <c r="AD688" s="233"/>
      <c r="AE688" s="233"/>
      <c r="AF688" s="233"/>
      <c r="AG688" s="97" t="str">
        <f t="shared" si="155"/>
        <v>0:00</v>
      </c>
      <c r="AH688" s="98"/>
      <c r="AJ688" s="16" t="str">
        <f t="shared" si="142"/>
        <v/>
      </c>
      <c r="AK688" s="16" t="str">
        <f t="shared" si="143"/>
        <v/>
      </c>
      <c r="AL688" s="16" t="str">
        <f t="shared" si="144"/>
        <v/>
      </c>
      <c r="AM688" s="16" t="str">
        <f t="shared" si="145"/>
        <v/>
      </c>
      <c r="AN688" s="16" t="str">
        <f t="shared" si="146"/>
        <v/>
      </c>
      <c r="AO688" s="16" t="str">
        <f t="shared" si="147"/>
        <v/>
      </c>
      <c r="AP688" s="16" t="str">
        <f t="shared" si="148"/>
        <v/>
      </c>
      <c r="AQ688" s="16" t="str">
        <f t="shared" si="149"/>
        <v/>
      </c>
      <c r="AR688" s="16" t="str">
        <f t="shared" si="150"/>
        <v/>
      </c>
      <c r="AS688" s="16" t="str">
        <f t="shared" si="151"/>
        <v/>
      </c>
      <c r="AT688" s="16" t="str">
        <f t="shared" si="152"/>
        <v/>
      </c>
      <c r="AU688" s="15" t="str">
        <f t="shared" si="153"/>
        <v/>
      </c>
      <c r="AV688" s="15" t="str">
        <f t="shared" si="154"/>
        <v/>
      </c>
      <c r="AW688" s="28"/>
      <c r="AX688" s="85" t="str">
        <f>IF(J688=Dropdown!$E$6,AG688,"")</f>
        <v/>
      </c>
      <c r="AY688" s="85" t="str">
        <f>IF(J688=Dropdown!$E$7,AG688,"")</f>
        <v/>
      </c>
      <c r="AZ688" s="85" t="str">
        <f>IF(J688=Dropdown!$E$8,AG688,"")</f>
        <v/>
      </c>
      <c r="BA688" s="85" t="str">
        <f>IF(J688=Dropdown!$E$9,AG688,"")</f>
        <v/>
      </c>
      <c r="BB688" s="84" t="str">
        <f>IF(J688=Dropdown!$E$10,AG688,"")</f>
        <v/>
      </c>
      <c r="BC688" s="85" t="str">
        <f>IF(J688=Dropdown!$E$11,AG688,"")</f>
        <v/>
      </c>
      <c r="BD688" s="85" t="str">
        <f>IF(J688=Dropdown!$E$12,AG688,"")</f>
        <v/>
      </c>
      <c r="BE688" s="85" t="str">
        <f>IF(J688=Dropdown!$E$13,AG688,"")</f>
        <v/>
      </c>
    </row>
    <row r="689" spans="1:57" ht="15.75" customHeight="1" x14ac:dyDescent="0.2">
      <c r="A689" s="238"/>
      <c r="B689" s="239"/>
      <c r="C689" s="240"/>
      <c r="D689" s="241"/>
      <c r="E689" s="242"/>
      <c r="F689" s="241"/>
      <c r="G689" s="242"/>
      <c r="H689" s="243"/>
      <c r="I689" s="244"/>
      <c r="J689" s="230"/>
      <c r="K689" s="231"/>
      <c r="L689" s="231"/>
      <c r="M689" s="231"/>
      <c r="N689" s="231"/>
      <c r="O689" s="231"/>
      <c r="P689" s="232"/>
      <c r="Q689" s="233"/>
      <c r="R689" s="233"/>
      <c r="S689" s="233"/>
      <c r="T689" s="233"/>
      <c r="U689" s="233"/>
      <c r="V689" s="233"/>
      <c r="W689" s="233"/>
      <c r="X689" s="233"/>
      <c r="Y689" s="233"/>
      <c r="Z689" s="233"/>
      <c r="AA689" s="233"/>
      <c r="AB689" s="233"/>
      <c r="AC689" s="233"/>
      <c r="AD689" s="233"/>
      <c r="AE689" s="233"/>
      <c r="AF689" s="233"/>
      <c r="AG689" s="97" t="str">
        <f t="shared" si="155"/>
        <v>0:00</v>
      </c>
      <c r="AH689" s="98"/>
      <c r="AJ689" s="16" t="str">
        <f t="shared" si="142"/>
        <v/>
      </c>
      <c r="AK689" s="16" t="str">
        <f t="shared" si="143"/>
        <v/>
      </c>
      <c r="AL689" s="16" t="str">
        <f t="shared" si="144"/>
        <v/>
      </c>
      <c r="AM689" s="16" t="str">
        <f t="shared" si="145"/>
        <v/>
      </c>
      <c r="AN689" s="16" t="str">
        <f t="shared" si="146"/>
        <v/>
      </c>
      <c r="AO689" s="16" t="str">
        <f t="shared" si="147"/>
        <v/>
      </c>
      <c r="AP689" s="16" t="str">
        <f t="shared" si="148"/>
        <v/>
      </c>
      <c r="AQ689" s="16" t="str">
        <f t="shared" si="149"/>
        <v/>
      </c>
      <c r="AR689" s="16" t="str">
        <f t="shared" si="150"/>
        <v/>
      </c>
      <c r="AS689" s="16" t="str">
        <f t="shared" si="151"/>
        <v/>
      </c>
      <c r="AT689" s="16" t="str">
        <f t="shared" si="152"/>
        <v/>
      </c>
      <c r="AU689" s="15" t="str">
        <f t="shared" si="153"/>
        <v/>
      </c>
      <c r="AV689" s="15" t="str">
        <f t="shared" si="154"/>
        <v/>
      </c>
      <c r="AW689" s="28"/>
      <c r="AX689" s="85" t="str">
        <f>IF(J689=Dropdown!$E$6,AG689,"")</f>
        <v/>
      </c>
      <c r="AY689" s="85" t="str">
        <f>IF(J689=Dropdown!$E$7,AG689,"")</f>
        <v/>
      </c>
      <c r="AZ689" s="85" t="str">
        <f>IF(J689=Dropdown!$E$8,AG689,"")</f>
        <v/>
      </c>
      <c r="BA689" s="85" t="str">
        <f>IF(J689=Dropdown!$E$9,AG689,"")</f>
        <v/>
      </c>
      <c r="BB689" s="85" t="str">
        <f>IF(J689=Dropdown!$E$10,AG689,"")</f>
        <v/>
      </c>
      <c r="BC689" s="85" t="str">
        <f>IF(J689=Dropdown!$E$11,AG689,"")</f>
        <v/>
      </c>
      <c r="BD689" s="84" t="str">
        <f>IF(J689=Dropdown!$E$12,AG689,"")</f>
        <v/>
      </c>
      <c r="BE689" s="84" t="str">
        <f>IF(J689=Dropdown!$E$13,AG689,"")</f>
        <v/>
      </c>
    </row>
    <row r="690" spans="1:57" ht="15.75" customHeight="1" x14ac:dyDescent="0.2">
      <c r="A690" s="238"/>
      <c r="B690" s="239"/>
      <c r="C690" s="240"/>
      <c r="D690" s="241"/>
      <c r="E690" s="242"/>
      <c r="F690" s="241"/>
      <c r="G690" s="242"/>
      <c r="H690" s="243"/>
      <c r="I690" s="244"/>
      <c r="J690" s="230"/>
      <c r="K690" s="231"/>
      <c r="L690" s="231"/>
      <c r="M690" s="231"/>
      <c r="N690" s="231"/>
      <c r="O690" s="231"/>
      <c r="P690" s="232"/>
      <c r="Q690" s="233"/>
      <c r="R690" s="233"/>
      <c r="S690" s="233"/>
      <c r="T690" s="233"/>
      <c r="U690" s="233"/>
      <c r="V690" s="233"/>
      <c r="W690" s="233"/>
      <c r="X690" s="233"/>
      <c r="Y690" s="233"/>
      <c r="Z690" s="233"/>
      <c r="AA690" s="233"/>
      <c r="AB690" s="233"/>
      <c r="AC690" s="233"/>
      <c r="AD690" s="233"/>
      <c r="AE690" s="233"/>
      <c r="AF690" s="233"/>
      <c r="AG690" s="97" t="str">
        <f t="shared" si="155"/>
        <v>0:00</v>
      </c>
      <c r="AH690" s="98"/>
      <c r="AJ690" s="16" t="str">
        <f t="shared" si="142"/>
        <v/>
      </c>
      <c r="AK690" s="16" t="str">
        <f t="shared" si="143"/>
        <v/>
      </c>
      <c r="AL690" s="16" t="str">
        <f t="shared" si="144"/>
        <v/>
      </c>
      <c r="AM690" s="16" t="str">
        <f t="shared" si="145"/>
        <v/>
      </c>
      <c r="AN690" s="16" t="str">
        <f t="shared" si="146"/>
        <v/>
      </c>
      <c r="AO690" s="16" t="str">
        <f t="shared" si="147"/>
        <v/>
      </c>
      <c r="AP690" s="16" t="str">
        <f t="shared" si="148"/>
        <v/>
      </c>
      <c r="AQ690" s="16" t="str">
        <f t="shared" si="149"/>
        <v/>
      </c>
      <c r="AR690" s="16" t="str">
        <f t="shared" si="150"/>
        <v/>
      </c>
      <c r="AS690" s="16" t="str">
        <f t="shared" si="151"/>
        <v/>
      </c>
      <c r="AT690" s="16" t="str">
        <f t="shared" si="152"/>
        <v/>
      </c>
      <c r="AU690" s="15" t="str">
        <f t="shared" si="153"/>
        <v/>
      </c>
      <c r="AV690" s="15" t="str">
        <f t="shared" si="154"/>
        <v/>
      </c>
      <c r="AW690" s="28"/>
      <c r="AX690" s="84" t="str">
        <f>IF(J690=Dropdown!$E$6,AG690,"")</f>
        <v/>
      </c>
      <c r="AY690" s="84" t="str">
        <f>IF(J690=Dropdown!$E$7,AG690,"")</f>
        <v/>
      </c>
      <c r="AZ690" s="85" t="str">
        <f>IF(J690=Dropdown!$E$8,AG690,"")</f>
        <v/>
      </c>
      <c r="BA690" s="84" t="str">
        <f>IF(J690=Dropdown!$E$9,AG690,"")</f>
        <v/>
      </c>
      <c r="BB690" s="85" t="str">
        <f>IF(J690=Dropdown!$E$10,AG690,"")</f>
        <v/>
      </c>
      <c r="BC690" s="85" t="str">
        <f>IF(J690=Dropdown!$E$11,AG690,"")</f>
        <v/>
      </c>
      <c r="BD690" s="85" t="str">
        <f>IF(J690=Dropdown!$E$12,AG690,"")</f>
        <v/>
      </c>
      <c r="BE690" s="85" t="str">
        <f>IF(J690=Dropdown!$E$13,AG690,"")</f>
        <v/>
      </c>
    </row>
    <row r="691" spans="1:57" ht="15.75" customHeight="1" x14ac:dyDescent="0.2">
      <c r="A691" s="238"/>
      <c r="B691" s="239"/>
      <c r="C691" s="240"/>
      <c r="D691" s="241"/>
      <c r="E691" s="242"/>
      <c r="F691" s="241"/>
      <c r="G691" s="242"/>
      <c r="H691" s="243"/>
      <c r="I691" s="244"/>
      <c r="J691" s="230"/>
      <c r="K691" s="231"/>
      <c r="L691" s="231"/>
      <c r="M691" s="231"/>
      <c r="N691" s="231"/>
      <c r="O691" s="231"/>
      <c r="P691" s="232"/>
      <c r="Q691" s="233"/>
      <c r="R691" s="233"/>
      <c r="S691" s="233"/>
      <c r="T691" s="233"/>
      <c r="U691" s="233"/>
      <c r="V691" s="233"/>
      <c r="W691" s="233"/>
      <c r="X691" s="233"/>
      <c r="Y691" s="233"/>
      <c r="Z691" s="233"/>
      <c r="AA691" s="233"/>
      <c r="AB691" s="233"/>
      <c r="AC691" s="233"/>
      <c r="AD691" s="233"/>
      <c r="AE691" s="233"/>
      <c r="AF691" s="233"/>
      <c r="AG691" s="97" t="str">
        <f t="shared" si="155"/>
        <v>0:00</v>
      </c>
      <c r="AH691" s="98"/>
      <c r="AJ691" s="16" t="str">
        <f t="shared" si="142"/>
        <v/>
      </c>
      <c r="AK691" s="16" t="str">
        <f t="shared" si="143"/>
        <v/>
      </c>
      <c r="AL691" s="16" t="str">
        <f t="shared" si="144"/>
        <v/>
      </c>
      <c r="AM691" s="16" t="str">
        <f t="shared" si="145"/>
        <v/>
      </c>
      <c r="AN691" s="16" t="str">
        <f t="shared" si="146"/>
        <v/>
      </c>
      <c r="AO691" s="16" t="str">
        <f t="shared" si="147"/>
        <v/>
      </c>
      <c r="AP691" s="16" t="str">
        <f t="shared" si="148"/>
        <v/>
      </c>
      <c r="AQ691" s="16" t="str">
        <f t="shared" si="149"/>
        <v/>
      </c>
      <c r="AR691" s="16" t="str">
        <f t="shared" si="150"/>
        <v/>
      </c>
      <c r="AS691" s="16" t="str">
        <f t="shared" si="151"/>
        <v/>
      </c>
      <c r="AT691" s="16" t="str">
        <f t="shared" si="152"/>
        <v/>
      </c>
      <c r="AU691" s="15" t="str">
        <f t="shared" si="153"/>
        <v/>
      </c>
      <c r="AV691" s="15" t="str">
        <f t="shared" si="154"/>
        <v/>
      </c>
      <c r="AW691" s="28"/>
      <c r="AX691" s="85" t="str">
        <f>IF(J691=Dropdown!$E$6,AG691,"")</f>
        <v/>
      </c>
      <c r="AY691" s="85" t="str">
        <f>IF(J691=Dropdown!$E$7,AG691,"")</f>
        <v/>
      </c>
      <c r="AZ691" s="84" t="str">
        <f>IF(J691=Dropdown!$E$8,AG691,"")</f>
        <v/>
      </c>
      <c r="BA691" s="85" t="str">
        <f>IF(J691=Dropdown!$E$9,AG691,"")</f>
        <v/>
      </c>
      <c r="BB691" s="85" t="str">
        <f>IF(J691=Dropdown!$E$10,AG691,"")</f>
        <v/>
      </c>
      <c r="BC691" s="85" t="str">
        <f>IF(J691=Dropdown!$E$11,AG691,"")</f>
        <v/>
      </c>
      <c r="BD691" s="85" t="str">
        <f>IF(J691=Dropdown!$E$12,AG691,"")</f>
        <v/>
      </c>
      <c r="BE691" s="85" t="str">
        <f>IF(J691=Dropdown!$E$13,AG691,"")</f>
        <v/>
      </c>
    </row>
    <row r="692" spans="1:57" ht="15.75" customHeight="1" x14ac:dyDescent="0.2">
      <c r="A692" s="238"/>
      <c r="B692" s="239"/>
      <c r="C692" s="240"/>
      <c r="D692" s="241"/>
      <c r="E692" s="242"/>
      <c r="F692" s="241"/>
      <c r="G692" s="242"/>
      <c r="H692" s="243"/>
      <c r="I692" s="244"/>
      <c r="J692" s="230"/>
      <c r="K692" s="231"/>
      <c r="L692" s="231"/>
      <c r="M692" s="231"/>
      <c r="N692" s="231"/>
      <c r="O692" s="231"/>
      <c r="P692" s="232"/>
      <c r="Q692" s="233"/>
      <c r="R692" s="233"/>
      <c r="S692" s="233"/>
      <c r="T692" s="233"/>
      <c r="U692" s="233"/>
      <c r="V692" s="233"/>
      <c r="W692" s="233"/>
      <c r="X692" s="233"/>
      <c r="Y692" s="233"/>
      <c r="Z692" s="233"/>
      <c r="AA692" s="233"/>
      <c r="AB692" s="233"/>
      <c r="AC692" s="233"/>
      <c r="AD692" s="233"/>
      <c r="AE692" s="233"/>
      <c r="AF692" s="233"/>
      <c r="AG692" s="97" t="str">
        <f t="shared" si="155"/>
        <v>0:00</v>
      </c>
      <c r="AH692" s="98"/>
      <c r="AJ692" s="16" t="str">
        <f t="shared" si="142"/>
        <v/>
      </c>
      <c r="AK692" s="16" t="str">
        <f t="shared" si="143"/>
        <v/>
      </c>
      <c r="AL692" s="16" t="str">
        <f t="shared" si="144"/>
        <v/>
      </c>
      <c r="AM692" s="16" t="str">
        <f t="shared" si="145"/>
        <v/>
      </c>
      <c r="AN692" s="16" t="str">
        <f t="shared" si="146"/>
        <v/>
      </c>
      <c r="AO692" s="16" t="str">
        <f t="shared" si="147"/>
        <v/>
      </c>
      <c r="AP692" s="16" t="str">
        <f t="shared" si="148"/>
        <v/>
      </c>
      <c r="AQ692" s="16" t="str">
        <f t="shared" si="149"/>
        <v/>
      </c>
      <c r="AR692" s="16" t="str">
        <f t="shared" si="150"/>
        <v/>
      </c>
      <c r="AS692" s="16" t="str">
        <f t="shared" si="151"/>
        <v/>
      </c>
      <c r="AT692" s="16" t="str">
        <f t="shared" si="152"/>
        <v/>
      </c>
      <c r="AU692" s="15" t="str">
        <f t="shared" si="153"/>
        <v/>
      </c>
      <c r="AV692" s="15" t="str">
        <f t="shared" si="154"/>
        <v/>
      </c>
      <c r="AW692" s="28"/>
      <c r="AX692" s="85" t="str">
        <f>IF(J692=Dropdown!$E$6,AG692,"")</f>
        <v/>
      </c>
      <c r="AY692" s="85" t="str">
        <f>IF(J692=Dropdown!$E$7,AG692,"")</f>
        <v/>
      </c>
      <c r="AZ692" s="85" t="str">
        <f>IF(J692=Dropdown!$E$8,AG692,"")</f>
        <v/>
      </c>
      <c r="BA692" s="85" t="str">
        <f>IF(J692=Dropdown!$E$9,AG692,"")</f>
        <v/>
      </c>
      <c r="BB692" s="85" t="str">
        <f>IF(J692=Dropdown!$E$10,AG692,"")</f>
        <v/>
      </c>
      <c r="BC692" s="85" t="str">
        <f>IF(J692=Dropdown!$E$11,AG692,"")</f>
        <v/>
      </c>
      <c r="BD692" s="85" t="str">
        <f>IF(J692=Dropdown!$E$12,AG692,"")</f>
        <v/>
      </c>
      <c r="BE692" s="85" t="str">
        <f>IF(J692=Dropdown!$E$13,AG692,"")</f>
        <v/>
      </c>
    </row>
    <row r="693" spans="1:57" ht="15.75" customHeight="1" x14ac:dyDescent="0.2">
      <c r="A693" s="238"/>
      <c r="B693" s="239"/>
      <c r="C693" s="240"/>
      <c r="D693" s="241"/>
      <c r="E693" s="242"/>
      <c r="F693" s="241"/>
      <c r="G693" s="242"/>
      <c r="H693" s="243"/>
      <c r="I693" s="244"/>
      <c r="J693" s="230"/>
      <c r="K693" s="231"/>
      <c r="L693" s="231"/>
      <c r="M693" s="231"/>
      <c r="N693" s="231"/>
      <c r="O693" s="231"/>
      <c r="P693" s="232"/>
      <c r="Q693" s="233"/>
      <c r="R693" s="233"/>
      <c r="S693" s="233"/>
      <c r="T693" s="233"/>
      <c r="U693" s="233"/>
      <c r="V693" s="233"/>
      <c r="W693" s="233"/>
      <c r="X693" s="233"/>
      <c r="Y693" s="233"/>
      <c r="Z693" s="233"/>
      <c r="AA693" s="233"/>
      <c r="AB693" s="233"/>
      <c r="AC693" s="233"/>
      <c r="AD693" s="233"/>
      <c r="AE693" s="233"/>
      <c r="AF693" s="233"/>
      <c r="AG693" s="97" t="str">
        <f t="shared" si="155"/>
        <v>0:00</v>
      </c>
      <c r="AH693" s="98"/>
      <c r="AJ693" s="16" t="str">
        <f t="shared" si="142"/>
        <v/>
      </c>
      <c r="AK693" s="16" t="str">
        <f t="shared" si="143"/>
        <v/>
      </c>
      <c r="AL693" s="16" t="str">
        <f t="shared" si="144"/>
        <v/>
      </c>
      <c r="AM693" s="16" t="str">
        <f t="shared" si="145"/>
        <v/>
      </c>
      <c r="AN693" s="16" t="str">
        <f t="shared" si="146"/>
        <v/>
      </c>
      <c r="AO693" s="16" t="str">
        <f t="shared" si="147"/>
        <v/>
      </c>
      <c r="AP693" s="16" t="str">
        <f t="shared" si="148"/>
        <v/>
      </c>
      <c r="AQ693" s="16" t="str">
        <f t="shared" si="149"/>
        <v/>
      </c>
      <c r="AR693" s="16" t="str">
        <f t="shared" si="150"/>
        <v/>
      </c>
      <c r="AS693" s="16" t="str">
        <f t="shared" si="151"/>
        <v/>
      </c>
      <c r="AT693" s="16" t="str">
        <f t="shared" si="152"/>
        <v/>
      </c>
      <c r="AU693" s="15" t="str">
        <f t="shared" si="153"/>
        <v/>
      </c>
      <c r="AV693" s="15" t="str">
        <f t="shared" si="154"/>
        <v/>
      </c>
      <c r="AW693" s="28"/>
      <c r="AX693" s="84" t="str">
        <f>IF(J693=Dropdown!$E$6,AG693,"")</f>
        <v/>
      </c>
      <c r="AY693" s="84" t="str">
        <f>IF(J693=Dropdown!$E$7,AG693,"")</f>
        <v/>
      </c>
      <c r="AZ693" s="85" t="str">
        <f>IF(J693=Dropdown!$E$8,AG693,"")</f>
        <v/>
      </c>
      <c r="BA693" s="84" t="str">
        <f>IF(J693=Dropdown!$E$9,AG693,"")</f>
        <v/>
      </c>
      <c r="BB693" s="84" t="str">
        <f>IF(J693=Dropdown!$E$10,AG693,"")</f>
        <v/>
      </c>
      <c r="BC693" s="84" t="str">
        <f>IF(J693=Dropdown!$E$11,AG693,"")</f>
        <v/>
      </c>
      <c r="BD693" s="84" t="str">
        <f>IF(J693=Dropdown!$E$12,AG693,"")</f>
        <v/>
      </c>
      <c r="BE693" s="84" t="str">
        <f>IF(J693=Dropdown!$E$13,AG693,"")</f>
        <v/>
      </c>
    </row>
    <row r="694" spans="1:57" ht="15.75" customHeight="1" x14ac:dyDescent="0.2">
      <c r="A694" s="238"/>
      <c r="B694" s="239"/>
      <c r="C694" s="240"/>
      <c r="D694" s="241"/>
      <c r="E694" s="242"/>
      <c r="F694" s="241"/>
      <c r="G694" s="242"/>
      <c r="H694" s="243"/>
      <c r="I694" s="244"/>
      <c r="J694" s="230"/>
      <c r="K694" s="231"/>
      <c r="L694" s="231"/>
      <c r="M694" s="231"/>
      <c r="N694" s="231"/>
      <c r="O694" s="231"/>
      <c r="P694" s="232"/>
      <c r="Q694" s="233"/>
      <c r="R694" s="233"/>
      <c r="S694" s="233"/>
      <c r="T694" s="233"/>
      <c r="U694" s="233"/>
      <c r="V694" s="233"/>
      <c r="W694" s="233"/>
      <c r="X694" s="233"/>
      <c r="Y694" s="233"/>
      <c r="Z694" s="233"/>
      <c r="AA694" s="233"/>
      <c r="AB694" s="233"/>
      <c r="AC694" s="233"/>
      <c r="AD694" s="233"/>
      <c r="AE694" s="233"/>
      <c r="AF694" s="233"/>
      <c r="AG694" s="97" t="str">
        <f t="shared" si="155"/>
        <v>0:00</v>
      </c>
      <c r="AH694" s="98"/>
      <c r="AJ694" s="16" t="str">
        <f t="shared" si="142"/>
        <v/>
      </c>
      <c r="AK694" s="16" t="str">
        <f t="shared" si="143"/>
        <v/>
      </c>
      <c r="AL694" s="16" t="str">
        <f t="shared" si="144"/>
        <v/>
      </c>
      <c r="AM694" s="16" t="str">
        <f t="shared" si="145"/>
        <v/>
      </c>
      <c r="AN694" s="16" t="str">
        <f t="shared" si="146"/>
        <v/>
      </c>
      <c r="AO694" s="16" t="str">
        <f t="shared" si="147"/>
        <v/>
      </c>
      <c r="AP694" s="16" t="str">
        <f t="shared" si="148"/>
        <v/>
      </c>
      <c r="AQ694" s="16" t="str">
        <f t="shared" si="149"/>
        <v/>
      </c>
      <c r="AR694" s="16" t="str">
        <f t="shared" si="150"/>
        <v/>
      </c>
      <c r="AS694" s="16" t="str">
        <f t="shared" si="151"/>
        <v/>
      </c>
      <c r="AT694" s="16" t="str">
        <f t="shared" si="152"/>
        <v/>
      </c>
      <c r="AU694" s="15" t="str">
        <f t="shared" si="153"/>
        <v/>
      </c>
      <c r="AV694" s="15" t="str">
        <f t="shared" si="154"/>
        <v/>
      </c>
      <c r="AW694" s="28"/>
      <c r="AX694" s="85" t="str">
        <f>IF(J694=Dropdown!$E$6,AG694,"")</f>
        <v/>
      </c>
      <c r="AY694" s="85" t="str">
        <f>IF(J694=Dropdown!$E$7,AG694,"")</f>
        <v/>
      </c>
      <c r="AZ694" s="85" t="str">
        <f>IF(J694=Dropdown!$E$8,AG694,"")</f>
        <v/>
      </c>
      <c r="BA694" s="85" t="str">
        <f>IF(J694=Dropdown!$E$9,AG694,"")</f>
        <v/>
      </c>
      <c r="BB694" s="85" t="str">
        <f>IF(J694=Dropdown!$E$10,AG694,"")</f>
        <v/>
      </c>
      <c r="BC694" s="85" t="str">
        <f>IF(J694=Dropdown!$E$11,AG694,"")</f>
        <v/>
      </c>
      <c r="BD694" s="85" t="str">
        <f>IF(J694=Dropdown!$E$12,AG694,"")</f>
        <v/>
      </c>
      <c r="BE694" s="85" t="str">
        <f>IF(J694=Dropdown!$E$13,AG694,"")</f>
        <v/>
      </c>
    </row>
    <row r="695" spans="1:57" ht="15.75" customHeight="1" x14ac:dyDescent="0.2">
      <c r="A695" s="238"/>
      <c r="B695" s="239"/>
      <c r="C695" s="240"/>
      <c r="D695" s="241"/>
      <c r="E695" s="242"/>
      <c r="F695" s="241"/>
      <c r="G695" s="242"/>
      <c r="H695" s="243"/>
      <c r="I695" s="244"/>
      <c r="J695" s="230"/>
      <c r="K695" s="231"/>
      <c r="L695" s="231"/>
      <c r="M695" s="231"/>
      <c r="N695" s="231"/>
      <c r="O695" s="231"/>
      <c r="P695" s="232"/>
      <c r="Q695" s="233"/>
      <c r="R695" s="233"/>
      <c r="S695" s="233"/>
      <c r="T695" s="233"/>
      <c r="U695" s="233"/>
      <c r="V695" s="233"/>
      <c r="W695" s="233"/>
      <c r="X695" s="233"/>
      <c r="Y695" s="233"/>
      <c r="Z695" s="233"/>
      <c r="AA695" s="233"/>
      <c r="AB695" s="233"/>
      <c r="AC695" s="233"/>
      <c r="AD695" s="233"/>
      <c r="AE695" s="233"/>
      <c r="AF695" s="233"/>
      <c r="AG695" s="97" t="str">
        <f t="shared" si="155"/>
        <v>0:00</v>
      </c>
      <c r="AH695" s="98"/>
      <c r="AJ695" s="16" t="str">
        <f t="shared" si="142"/>
        <v/>
      </c>
      <c r="AK695" s="16" t="str">
        <f t="shared" si="143"/>
        <v/>
      </c>
      <c r="AL695" s="16" t="str">
        <f t="shared" si="144"/>
        <v/>
      </c>
      <c r="AM695" s="16" t="str">
        <f t="shared" si="145"/>
        <v/>
      </c>
      <c r="AN695" s="16" t="str">
        <f t="shared" si="146"/>
        <v/>
      </c>
      <c r="AO695" s="16" t="str">
        <f t="shared" si="147"/>
        <v/>
      </c>
      <c r="AP695" s="16" t="str">
        <f t="shared" si="148"/>
        <v/>
      </c>
      <c r="AQ695" s="16" t="str">
        <f t="shared" si="149"/>
        <v/>
      </c>
      <c r="AR695" s="16" t="str">
        <f t="shared" si="150"/>
        <v/>
      </c>
      <c r="AS695" s="16" t="str">
        <f t="shared" si="151"/>
        <v/>
      </c>
      <c r="AT695" s="16" t="str">
        <f t="shared" si="152"/>
        <v/>
      </c>
      <c r="AU695" s="15" t="str">
        <f t="shared" si="153"/>
        <v/>
      </c>
      <c r="AV695" s="15" t="str">
        <f t="shared" si="154"/>
        <v/>
      </c>
      <c r="AW695" s="28"/>
      <c r="AX695" s="85" t="str">
        <f>IF(J695=Dropdown!$E$6,AG695,"")</f>
        <v/>
      </c>
      <c r="AY695" s="85" t="str">
        <f>IF(J695=Dropdown!$E$7,AG695,"")</f>
        <v/>
      </c>
      <c r="AZ695" s="85" t="str">
        <f>IF(J695=Dropdown!$E$8,AG695,"")</f>
        <v/>
      </c>
      <c r="BA695" s="85" t="str">
        <f>IF(J695=Dropdown!$E$9,AG695,"")</f>
        <v/>
      </c>
      <c r="BB695" s="85" t="str">
        <f>IF(J695=Dropdown!$E$10,AG695,"")</f>
        <v/>
      </c>
      <c r="BC695" s="85" t="str">
        <f>IF(J695=Dropdown!$E$11,AG695,"")</f>
        <v/>
      </c>
      <c r="BD695" s="85" t="str">
        <f>IF(J695=Dropdown!$E$12,AG695,"")</f>
        <v/>
      </c>
      <c r="BE695" s="85" t="str">
        <f>IF(J695=Dropdown!$E$13,AG695,"")</f>
        <v/>
      </c>
    </row>
    <row r="696" spans="1:57" ht="15.75" customHeight="1" x14ac:dyDescent="0.2">
      <c r="A696" s="238"/>
      <c r="B696" s="239"/>
      <c r="C696" s="240"/>
      <c r="D696" s="241"/>
      <c r="E696" s="242"/>
      <c r="F696" s="241"/>
      <c r="G696" s="242"/>
      <c r="H696" s="243"/>
      <c r="I696" s="244"/>
      <c r="J696" s="230"/>
      <c r="K696" s="231"/>
      <c r="L696" s="231"/>
      <c r="M696" s="231"/>
      <c r="N696" s="231"/>
      <c r="O696" s="231"/>
      <c r="P696" s="232"/>
      <c r="Q696" s="233"/>
      <c r="R696" s="233"/>
      <c r="S696" s="233"/>
      <c r="T696" s="233"/>
      <c r="U696" s="233"/>
      <c r="V696" s="233"/>
      <c r="W696" s="233"/>
      <c r="X696" s="233"/>
      <c r="Y696" s="233"/>
      <c r="Z696" s="233"/>
      <c r="AA696" s="233"/>
      <c r="AB696" s="233"/>
      <c r="AC696" s="233"/>
      <c r="AD696" s="233"/>
      <c r="AE696" s="233"/>
      <c r="AF696" s="233"/>
      <c r="AG696" s="97" t="str">
        <f t="shared" si="155"/>
        <v>0:00</v>
      </c>
      <c r="AH696" s="98"/>
      <c r="AJ696" s="16" t="str">
        <f t="shared" si="142"/>
        <v/>
      </c>
      <c r="AK696" s="16" t="str">
        <f t="shared" si="143"/>
        <v/>
      </c>
      <c r="AL696" s="16" t="str">
        <f t="shared" si="144"/>
        <v/>
      </c>
      <c r="AM696" s="16" t="str">
        <f t="shared" si="145"/>
        <v/>
      </c>
      <c r="AN696" s="16" t="str">
        <f t="shared" si="146"/>
        <v/>
      </c>
      <c r="AO696" s="16" t="str">
        <f t="shared" si="147"/>
        <v/>
      </c>
      <c r="AP696" s="16" t="str">
        <f t="shared" si="148"/>
        <v/>
      </c>
      <c r="AQ696" s="16" t="str">
        <f t="shared" si="149"/>
        <v/>
      </c>
      <c r="AR696" s="16" t="str">
        <f t="shared" si="150"/>
        <v/>
      </c>
      <c r="AS696" s="16" t="str">
        <f t="shared" si="151"/>
        <v/>
      </c>
      <c r="AT696" s="16" t="str">
        <f t="shared" si="152"/>
        <v/>
      </c>
      <c r="AU696" s="15" t="str">
        <f t="shared" si="153"/>
        <v/>
      </c>
      <c r="AV696" s="15" t="str">
        <f t="shared" si="154"/>
        <v/>
      </c>
      <c r="AW696" s="28"/>
      <c r="AX696" s="84" t="str">
        <f>IF(J696=Dropdown!$E$6,AG696,"")</f>
        <v/>
      </c>
      <c r="AY696" s="84" t="str">
        <f>IF(J696=Dropdown!$E$7,AG696,"")</f>
        <v/>
      </c>
      <c r="AZ696" s="85" t="str">
        <f>IF(J696=Dropdown!$E$8,AG696,"")</f>
        <v/>
      </c>
      <c r="BA696" s="84" t="str">
        <f>IF(J696=Dropdown!$E$9,AG696,"")</f>
        <v/>
      </c>
      <c r="BB696" s="85" t="str">
        <f>IF(J696=Dropdown!$E$10,AG696,"")</f>
        <v/>
      </c>
      <c r="BC696" s="85" t="str">
        <f>IF(J696=Dropdown!$E$11,AG696,"")</f>
        <v/>
      </c>
      <c r="BD696" s="85" t="str">
        <f>IF(J696=Dropdown!$E$12,AG696,"")</f>
        <v/>
      </c>
      <c r="BE696" s="85" t="str">
        <f>IF(J696=Dropdown!$E$13,AG696,"")</f>
        <v/>
      </c>
    </row>
    <row r="697" spans="1:57" ht="15.75" customHeight="1" x14ac:dyDescent="0.2">
      <c r="A697" s="238"/>
      <c r="B697" s="239"/>
      <c r="C697" s="240"/>
      <c r="D697" s="241"/>
      <c r="E697" s="242"/>
      <c r="F697" s="241"/>
      <c r="G697" s="242"/>
      <c r="H697" s="243"/>
      <c r="I697" s="244"/>
      <c r="J697" s="230"/>
      <c r="K697" s="231"/>
      <c r="L697" s="231"/>
      <c r="M697" s="231"/>
      <c r="N697" s="231"/>
      <c r="O697" s="231"/>
      <c r="P697" s="232"/>
      <c r="Q697" s="233"/>
      <c r="R697" s="233"/>
      <c r="S697" s="233"/>
      <c r="T697" s="233"/>
      <c r="U697" s="233"/>
      <c r="V697" s="233"/>
      <c r="W697" s="233"/>
      <c r="X697" s="233"/>
      <c r="Y697" s="233"/>
      <c r="Z697" s="233"/>
      <c r="AA697" s="233"/>
      <c r="AB697" s="233"/>
      <c r="AC697" s="233"/>
      <c r="AD697" s="233"/>
      <c r="AE697" s="233"/>
      <c r="AF697" s="233"/>
      <c r="AG697" s="97" t="str">
        <f t="shared" si="155"/>
        <v>0:00</v>
      </c>
      <c r="AH697" s="98"/>
      <c r="AJ697" s="16" t="str">
        <f t="shared" si="142"/>
        <v/>
      </c>
      <c r="AK697" s="16" t="str">
        <f t="shared" si="143"/>
        <v/>
      </c>
      <c r="AL697" s="16" t="str">
        <f t="shared" si="144"/>
        <v/>
      </c>
      <c r="AM697" s="16" t="str">
        <f t="shared" si="145"/>
        <v/>
      </c>
      <c r="AN697" s="16" t="str">
        <f t="shared" si="146"/>
        <v/>
      </c>
      <c r="AO697" s="16" t="str">
        <f t="shared" si="147"/>
        <v/>
      </c>
      <c r="AP697" s="16" t="str">
        <f t="shared" si="148"/>
        <v/>
      </c>
      <c r="AQ697" s="16" t="str">
        <f t="shared" si="149"/>
        <v/>
      </c>
      <c r="AR697" s="16" t="str">
        <f t="shared" si="150"/>
        <v/>
      </c>
      <c r="AS697" s="16" t="str">
        <f t="shared" si="151"/>
        <v/>
      </c>
      <c r="AT697" s="16" t="str">
        <f t="shared" si="152"/>
        <v/>
      </c>
      <c r="AU697" s="15" t="str">
        <f t="shared" si="153"/>
        <v/>
      </c>
      <c r="AV697" s="15" t="str">
        <f t="shared" si="154"/>
        <v/>
      </c>
      <c r="AW697" s="28"/>
      <c r="AX697" s="85" t="str">
        <f>IF(J697=Dropdown!$E$6,AG697,"")</f>
        <v/>
      </c>
      <c r="AY697" s="85" t="str">
        <f>IF(J697=Dropdown!$E$7,AG697,"")</f>
        <v/>
      </c>
      <c r="AZ697" s="85" t="str">
        <f>IF(J697=Dropdown!$E$8,AG697,"")</f>
        <v/>
      </c>
      <c r="BA697" s="85" t="str">
        <f>IF(J697=Dropdown!$E$9,AG697,"")</f>
        <v/>
      </c>
      <c r="BB697" s="85" t="str">
        <f>IF(J697=Dropdown!$E$10,AG697,"")</f>
        <v/>
      </c>
      <c r="BC697" s="85" t="str">
        <f>IF(J697=Dropdown!$E$11,AG697,"")</f>
        <v/>
      </c>
      <c r="BD697" s="84" t="str">
        <f>IF(J697=Dropdown!$E$12,AG697,"")</f>
        <v/>
      </c>
      <c r="BE697" s="84" t="str">
        <f>IF(J697=Dropdown!$E$13,AG697,"")</f>
        <v/>
      </c>
    </row>
    <row r="698" spans="1:57" ht="15.75" customHeight="1" x14ac:dyDescent="0.2">
      <c r="A698" s="238"/>
      <c r="B698" s="239"/>
      <c r="C698" s="240"/>
      <c r="D698" s="241"/>
      <c r="E698" s="242"/>
      <c r="F698" s="241"/>
      <c r="G698" s="242"/>
      <c r="H698" s="243"/>
      <c r="I698" s="244"/>
      <c r="J698" s="230"/>
      <c r="K698" s="231"/>
      <c r="L698" s="231"/>
      <c r="M698" s="231"/>
      <c r="N698" s="231"/>
      <c r="O698" s="231"/>
      <c r="P698" s="232"/>
      <c r="Q698" s="233"/>
      <c r="R698" s="233"/>
      <c r="S698" s="233"/>
      <c r="T698" s="233"/>
      <c r="U698" s="233"/>
      <c r="V698" s="233"/>
      <c r="W698" s="233"/>
      <c r="X698" s="233"/>
      <c r="Y698" s="233"/>
      <c r="Z698" s="233"/>
      <c r="AA698" s="233"/>
      <c r="AB698" s="233"/>
      <c r="AC698" s="233"/>
      <c r="AD698" s="233"/>
      <c r="AE698" s="233"/>
      <c r="AF698" s="233"/>
      <c r="AG698" s="97" t="str">
        <f t="shared" si="155"/>
        <v>0:00</v>
      </c>
      <c r="AH698" s="98"/>
      <c r="AJ698" s="16" t="str">
        <f t="shared" si="142"/>
        <v/>
      </c>
      <c r="AK698" s="16" t="str">
        <f t="shared" si="143"/>
        <v/>
      </c>
      <c r="AL698" s="16" t="str">
        <f t="shared" si="144"/>
        <v/>
      </c>
      <c r="AM698" s="16" t="str">
        <f t="shared" si="145"/>
        <v/>
      </c>
      <c r="AN698" s="16" t="str">
        <f t="shared" si="146"/>
        <v/>
      </c>
      <c r="AO698" s="16" t="str">
        <f t="shared" si="147"/>
        <v/>
      </c>
      <c r="AP698" s="16" t="str">
        <f t="shared" si="148"/>
        <v/>
      </c>
      <c r="AQ698" s="16" t="str">
        <f t="shared" si="149"/>
        <v/>
      </c>
      <c r="AR698" s="16" t="str">
        <f t="shared" si="150"/>
        <v/>
      </c>
      <c r="AS698" s="16" t="str">
        <f t="shared" si="151"/>
        <v/>
      </c>
      <c r="AT698" s="16" t="str">
        <f t="shared" si="152"/>
        <v/>
      </c>
      <c r="AU698" s="15" t="str">
        <f t="shared" si="153"/>
        <v/>
      </c>
      <c r="AV698" s="15" t="str">
        <f t="shared" si="154"/>
        <v/>
      </c>
      <c r="AW698" s="28"/>
      <c r="AX698" s="85" t="str">
        <f>IF(J698=Dropdown!$E$6,AG698,"")</f>
        <v/>
      </c>
      <c r="AY698" s="85" t="str">
        <f>IF(J698=Dropdown!$E$7,AG698,"")</f>
        <v/>
      </c>
      <c r="AZ698" s="84" t="str">
        <f>IF(J698=Dropdown!$E$8,AG698,"")</f>
        <v/>
      </c>
      <c r="BA698" s="85" t="str">
        <f>IF(J698=Dropdown!$E$9,AG698,"")</f>
        <v/>
      </c>
      <c r="BB698" s="84" t="str">
        <f>IF(J698=Dropdown!$E$10,AG698,"")</f>
        <v/>
      </c>
      <c r="BC698" s="85" t="str">
        <f>IF(J698=Dropdown!$E$11,AG698,"")</f>
        <v/>
      </c>
      <c r="BD698" s="85" t="str">
        <f>IF(J698=Dropdown!$E$12,AG698,"")</f>
        <v/>
      </c>
      <c r="BE698" s="85" t="str">
        <f>IF(J698=Dropdown!$E$13,AG698,"")</f>
        <v/>
      </c>
    </row>
    <row r="699" spans="1:57" ht="15.75" customHeight="1" x14ac:dyDescent="0.2">
      <c r="A699" s="238"/>
      <c r="B699" s="239"/>
      <c r="C699" s="240"/>
      <c r="D699" s="241"/>
      <c r="E699" s="242"/>
      <c r="F699" s="241"/>
      <c r="G699" s="242"/>
      <c r="H699" s="243"/>
      <c r="I699" s="244"/>
      <c r="J699" s="230"/>
      <c r="K699" s="231"/>
      <c r="L699" s="231"/>
      <c r="M699" s="231"/>
      <c r="N699" s="231"/>
      <c r="O699" s="231"/>
      <c r="P699" s="232"/>
      <c r="Q699" s="233"/>
      <c r="R699" s="233"/>
      <c r="S699" s="233"/>
      <c r="T699" s="233"/>
      <c r="U699" s="233"/>
      <c r="V699" s="233"/>
      <c r="W699" s="233"/>
      <c r="X699" s="233"/>
      <c r="Y699" s="233"/>
      <c r="Z699" s="233"/>
      <c r="AA699" s="233"/>
      <c r="AB699" s="233"/>
      <c r="AC699" s="233"/>
      <c r="AD699" s="233"/>
      <c r="AE699" s="233"/>
      <c r="AF699" s="233"/>
      <c r="AG699" s="97" t="str">
        <f t="shared" si="155"/>
        <v>0:00</v>
      </c>
      <c r="AH699" s="98"/>
      <c r="AJ699" s="16" t="str">
        <f t="shared" si="142"/>
        <v/>
      </c>
      <c r="AK699" s="16" t="str">
        <f t="shared" si="143"/>
        <v/>
      </c>
      <c r="AL699" s="16" t="str">
        <f t="shared" si="144"/>
        <v/>
      </c>
      <c r="AM699" s="16" t="str">
        <f t="shared" si="145"/>
        <v/>
      </c>
      <c r="AN699" s="16" t="str">
        <f t="shared" si="146"/>
        <v/>
      </c>
      <c r="AO699" s="16" t="str">
        <f t="shared" si="147"/>
        <v/>
      </c>
      <c r="AP699" s="16" t="str">
        <f t="shared" si="148"/>
        <v/>
      </c>
      <c r="AQ699" s="16" t="str">
        <f t="shared" si="149"/>
        <v/>
      </c>
      <c r="AR699" s="16" t="str">
        <f t="shared" si="150"/>
        <v/>
      </c>
      <c r="AS699" s="16" t="str">
        <f t="shared" si="151"/>
        <v/>
      </c>
      <c r="AT699" s="16" t="str">
        <f t="shared" si="152"/>
        <v/>
      </c>
      <c r="AU699" s="15" t="str">
        <f t="shared" si="153"/>
        <v/>
      </c>
      <c r="AV699" s="15" t="str">
        <f t="shared" si="154"/>
        <v/>
      </c>
      <c r="AW699" s="28"/>
      <c r="AX699" s="84" t="str">
        <f>IF(J699=Dropdown!$E$6,AG699,"")</f>
        <v/>
      </c>
      <c r="AY699" s="84" t="str">
        <f>IF(J699=Dropdown!$E$7,AG699,"")</f>
        <v/>
      </c>
      <c r="AZ699" s="85" t="str">
        <f>IF(J699=Dropdown!$E$8,AG699,"")</f>
        <v/>
      </c>
      <c r="BA699" s="84" t="str">
        <f>IF(J699=Dropdown!$E$9,AG699,"")</f>
        <v/>
      </c>
      <c r="BB699" s="85" t="str">
        <f>IF(J699=Dropdown!$E$10,AG699,"")</f>
        <v/>
      </c>
      <c r="BC699" s="84" t="str">
        <f>IF(J699=Dropdown!$E$11,AG699,"")</f>
        <v/>
      </c>
      <c r="BD699" s="85" t="str">
        <f>IF(J699=Dropdown!$E$12,AG699,"")</f>
        <v/>
      </c>
      <c r="BE699" s="85" t="str">
        <f>IF(J699=Dropdown!$E$13,AG699,"")</f>
        <v/>
      </c>
    </row>
    <row r="700" spans="1:57" ht="15.75" customHeight="1" x14ac:dyDescent="0.2">
      <c r="A700" s="238"/>
      <c r="B700" s="239"/>
      <c r="C700" s="240"/>
      <c r="D700" s="241"/>
      <c r="E700" s="242"/>
      <c r="F700" s="241"/>
      <c r="G700" s="242"/>
      <c r="H700" s="243"/>
      <c r="I700" s="244"/>
      <c r="J700" s="230"/>
      <c r="K700" s="231"/>
      <c r="L700" s="231"/>
      <c r="M700" s="231"/>
      <c r="N700" s="231"/>
      <c r="O700" s="231"/>
      <c r="P700" s="232"/>
      <c r="Q700" s="233"/>
      <c r="R700" s="233"/>
      <c r="S700" s="233"/>
      <c r="T700" s="233"/>
      <c r="U700" s="233"/>
      <c r="V700" s="233"/>
      <c r="W700" s="233"/>
      <c r="X700" s="233"/>
      <c r="Y700" s="233"/>
      <c r="Z700" s="233"/>
      <c r="AA700" s="233"/>
      <c r="AB700" s="233"/>
      <c r="AC700" s="233"/>
      <c r="AD700" s="233"/>
      <c r="AE700" s="233"/>
      <c r="AF700" s="233"/>
      <c r="AG700" s="97" t="str">
        <f t="shared" si="155"/>
        <v>0:00</v>
      </c>
      <c r="AH700" s="98"/>
      <c r="AJ700" s="16" t="str">
        <f t="shared" si="142"/>
        <v/>
      </c>
      <c r="AK700" s="16" t="str">
        <f t="shared" si="143"/>
        <v/>
      </c>
      <c r="AL700" s="16" t="str">
        <f t="shared" si="144"/>
        <v/>
      </c>
      <c r="AM700" s="16" t="str">
        <f t="shared" si="145"/>
        <v/>
      </c>
      <c r="AN700" s="16" t="str">
        <f t="shared" si="146"/>
        <v/>
      </c>
      <c r="AO700" s="16" t="str">
        <f t="shared" si="147"/>
        <v/>
      </c>
      <c r="AP700" s="16" t="str">
        <f t="shared" si="148"/>
        <v/>
      </c>
      <c r="AQ700" s="16" t="str">
        <f t="shared" si="149"/>
        <v/>
      </c>
      <c r="AR700" s="16" t="str">
        <f t="shared" si="150"/>
        <v/>
      </c>
      <c r="AS700" s="16" t="str">
        <f t="shared" si="151"/>
        <v/>
      </c>
      <c r="AT700" s="16" t="str">
        <f t="shared" si="152"/>
        <v/>
      </c>
      <c r="AU700" s="15" t="str">
        <f t="shared" si="153"/>
        <v/>
      </c>
      <c r="AV700" s="15" t="str">
        <f t="shared" si="154"/>
        <v/>
      </c>
      <c r="AW700" s="28"/>
      <c r="AX700" s="85" t="str">
        <f>IF(J700=Dropdown!$E$6,AG700,"")</f>
        <v/>
      </c>
      <c r="AY700" s="85" t="str">
        <f>IF(J700=Dropdown!$E$7,AG700,"")</f>
        <v/>
      </c>
      <c r="AZ700" s="85" t="str">
        <f>IF(J700=Dropdown!$E$8,AG700,"")</f>
        <v/>
      </c>
      <c r="BA700" s="85" t="str">
        <f>IF(J700=Dropdown!$E$9,AG700,"")</f>
        <v/>
      </c>
      <c r="BB700" s="85" t="str">
        <f>IF(J700=Dropdown!$E$10,AG700,"")</f>
        <v/>
      </c>
      <c r="BC700" s="85" t="str">
        <f>IF(J700=Dropdown!$E$11,AG700,"")</f>
        <v/>
      </c>
      <c r="BD700" s="85" t="str">
        <f>IF(J700=Dropdown!$E$12,AG700,"")</f>
        <v/>
      </c>
      <c r="BE700" s="85" t="str">
        <f>IF(J700=Dropdown!$E$13,AG700,"")</f>
        <v/>
      </c>
    </row>
    <row r="701" spans="1:57" ht="15.75" customHeight="1" x14ac:dyDescent="0.2">
      <c r="A701" s="238"/>
      <c r="B701" s="239"/>
      <c r="C701" s="240"/>
      <c r="D701" s="241"/>
      <c r="E701" s="242"/>
      <c r="F701" s="241"/>
      <c r="G701" s="242"/>
      <c r="H701" s="243"/>
      <c r="I701" s="244"/>
      <c r="J701" s="230"/>
      <c r="K701" s="231"/>
      <c r="L701" s="231"/>
      <c r="M701" s="231"/>
      <c r="N701" s="231"/>
      <c r="O701" s="231"/>
      <c r="P701" s="232"/>
      <c r="Q701" s="233"/>
      <c r="R701" s="233"/>
      <c r="S701" s="233"/>
      <c r="T701" s="233"/>
      <c r="U701" s="233"/>
      <c r="V701" s="233"/>
      <c r="W701" s="233"/>
      <c r="X701" s="233"/>
      <c r="Y701" s="233"/>
      <c r="Z701" s="233"/>
      <c r="AA701" s="233"/>
      <c r="AB701" s="233"/>
      <c r="AC701" s="233"/>
      <c r="AD701" s="233"/>
      <c r="AE701" s="233"/>
      <c r="AF701" s="233"/>
      <c r="AG701" s="97" t="str">
        <f t="shared" si="155"/>
        <v>0:00</v>
      </c>
      <c r="AH701" s="98"/>
      <c r="AJ701" s="16" t="str">
        <f t="shared" si="142"/>
        <v/>
      </c>
      <c r="AK701" s="16" t="str">
        <f t="shared" si="143"/>
        <v/>
      </c>
      <c r="AL701" s="16" t="str">
        <f t="shared" si="144"/>
        <v/>
      </c>
      <c r="AM701" s="16" t="str">
        <f t="shared" si="145"/>
        <v/>
      </c>
      <c r="AN701" s="16" t="str">
        <f t="shared" si="146"/>
        <v/>
      </c>
      <c r="AO701" s="16" t="str">
        <f t="shared" si="147"/>
        <v/>
      </c>
      <c r="AP701" s="16" t="str">
        <f t="shared" si="148"/>
        <v/>
      </c>
      <c r="AQ701" s="16" t="str">
        <f t="shared" si="149"/>
        <v/>
      </c>
      <c r="AR701" s="16" t="str">
        <f t="shared" si="150"/>
        <v/>
      </c>
      <c r="AS701" s="16" t="str">
        <f t="shared" si="151"/>
        <v/>
      </c>
      <c r="AT701" s="16" t="str">
        <f t="shared" si="152"/>
        <v/>
      </c>
      <c r="AU701" s="15" t="str">
        <f t="shared" si="153"/>
        <v/>
      </c>
      <c r="AV701" s="15" t="str">
        <f t="shared" si="154"/>
        <v/>
      </c>
      <c r="AW701" s="28"/>
      <c r="AX701" s="85" t="str">
        <f>IF(J701=Dropdown!$E$6,AG701,"")</f>
        <v/>
      </c>
      <c r="AY701" s="85" t="str">
        <f>IF(J701=Dropdown!$E$7,AG701,"")</f>
        <v/>
      </c>
      <c r="AZ701" s="85" t="str">
        <f>IF(J701=Dropdown!$E$8,AG701,"")</f>
        <v/>
      </c>
      <c r="BA701" s="85" t="str">
        <f>IF(J701=Dropdown!$E$9,AG701,"")</f>
        <v/>
      </c>
      <c r="BB701" s="85" t="str">
        <f>IF(J701=Dropdown!$E$10,AG701,"")</f>
        <v/>
      </c>
      <c r="BC701" s="85" t="str">
        <f>IF(J701=Dropdown!$E$11,AG701,"")</f>
        <v/>
      </c>
      <c r="BD701" s="84" t="str">
        <f>IF(J701=Dropdown!$E$12,AG701,"")</f>
        <v/>
      </c>
      <c r="BE701" s="84" t="str">
        <f>IF(J701=Dropdown!$E$13,AG701,"")</f>
        <v/>
      </c>
    </row>
    <row r="702" spans="1:57" ht="15.75" customHeight="1" x14ac:dyDescent="0.2">
      <c r="A702" s="238"/>
      <c r="B702" s="239"/>
      <c r="C702" s="240"/>
      <c r="D702" s="241"/>
      <c r="E702" s="242"/>
      <c r="F702" s="241"/>
      <c r="G702" s="242"/>
      <c r="H702" s="243"/>
      <c r="I702" s="244"/>
      <c r="J702" s="230"/>
      <c r="K702" s="231"/>
      <c r="L702" s="231"/>
      <c r="M702" s="231"/>
      <c r="N702" s="231"/>
      <c r="O702" s="231"/>
      <c r="P702" s="232"/>
      <c r="Q702" s="233"/>
      <c r="R702" s="233"/>
      <c r="S702" s="233"/>
      <c r="T702" s="233"/>
      <c r="U702" s="233"/>
      <c r="V702" s="233"/>
      <c r="W702" s="233"/>
      <c r="X702" s="233"/>
      <c r="Y702" s="233"/>
      <c r="Z702" s="233"/>
      <c r="AA702" s="233"/>
      <c r="AB702" s="233"/>
      <c r="AC702" s="233"/>
      <c r="AD702" s="233"/>
      <c r="AE702" s="233"/>
      <c r="AF702" s="233"/>
      <c r="AG702" s="97" t="str">
        <f t="shared" si="155"/>
        <v>0:00</v>
      </c>
      <c r="AH702" s="98"/>
      <c r="AJ702" s="16" t="str">
        <f t="shared" si="142"/>
        <v/>
      </c>
      <c r="AK702" s="16" t="str">
        <f t="shared" si="143"/>
        <v/>
      </c>
      <c r="AL702" s="16" t="str">
        <f t="shared" si="144"/>
        <v/>
      </c>
      <c r="AM702" s="16" t="str">
        <f t="shared" si="145"/>
        <v/>
      </c>
      <c r="AN702" s="16" t="str">
        <f t="shared" si="146"/>
        <v/>
      </c>
      <c r="AO702" s="16" t="str">
        <f t="shared" si="147"/>
        <v/>
      </c>
      <c r="AP702" s="16" t="str">
        <f t="shared" si="148"/>
        <v/>
      </c>
      <c r="AQ702" s="16" t="str">
        <f t="shared" si="149"/>
        <v/>
      </c>
      <c r="AR702" s="16" t="str">
        <f t="shared" si="150"/>
        <v/>
      </c>
      <c r="AS702" s="16" t="str">
        <f t="shared" si="151"/>
        <v/>
      </c>
      <c r="AT702" s="16" t="str">
        <f t="shared" si="152"/>
        <v/>
      </c>
      <c r="AU702" s="15" t="str">
        <f t="shared" si="153"/>
        <v/>
      </c>
      <c r="AV702" s="15" t="str">
        <f t="shared" si="154"/>
        <v/>
      </c>
      <c r="AW702" s="28"/>
      <c r="AX702" s="84" t="str">
        <f>IF(J702=Dropdown!$E$6,AG702,"")</f>
        <v/>
      </c>
      <c r="AY702" s="84" t="str">
        <f>IF(J702=Dropdown!$E$7,AG702,"")</f>
        <v/>
      </c>
      <c r="AZ702" s="85" t="str">
        <f>IF(J702=Dropdown!$E$8,AG702,"")</f>
        <v/>
      </c>
      <c r="BA702" s="84" t="str">
        <f>IF(J702=Dropdown!$E$9,AG702,"")</f>
        <v/>
      </c>
      <c r="BB702" s="85" t="str">
        <f>IF(J702=Dropdown!$E$10,AG702,"")</f>
        <v/>
      </c>
      <c r="BC702" s="85" t="str">
        <f>IF(J702=Dropdown!$E$11,AG702,"")</f>
        <v/>
      </c>
      <c r="BD702" s="85" t="str">
        <f>IF(J702=Dropdown!$E$12,AG702,"")</f>
        <v/>
      </c>
      <c r="BE702" s="85" t="str">
        <f>IF(J702=Dropdown!$E$13,AG702,"")</f>
        <v/>
      </c>
    </row>
    <row r="703" spans="1:57" ht="15.75" customHeight="1" x14ac:dyDescent="0.2">
      <c r="A703" s="238"/>
      <c r="B703" s="239"/>
      <c r="C703" s="240"/>
      <c r="D703" s="241"/>
      <c r="E703" s="242"/>
      <c r="F703" s="241"/>
      <c r="G703" s="242"/>
      <c r="H703" s="243"/>
      <c r="I703" s="244"/>
      <c r="J703" s="230"/>
      <c r="K703" s="231"/>
      <c r="L703" s="231"/>
      <c r="M703" s="231"/>
      <c r="N703" s="231"/>
      <c r="O703" s="231"/>
      <c r="P703" s="232"/>
      <c r="Q703" s="233"/>
      <c r="R703" s="233"/>
      <c r="S703" s="233"/>
      <c r="T703" s="233"/>
      <c r="U703" s="233"/>
      <c r="V703" s="233"/>
      <c r="W703" s="233"/>
      <c r="X703" s="233"/>
      <c r="Y703" s="233"/>
      <c r="Z703" s="233"/>
      <c r="AA703" s="233"/>
      <c r="AB703" s="233"/>
      <c r="AC703" s="233"/>
      <c r="AD703" s="233"/>
      <c r="AE703" s="233"/>
      <c r="AF703" s="233"/>
      <c r="AG703" s="97" t="str">
        <f t="shared" si="155"/>
        <v>0:00</v>
      </c>
      <c r="AH703" s="98"/>
      <c r="AJ703" s="16" t="str">
        <f t="shared" si="142"/>
        <v/>
      </c>
      <c r="AK703" s="16" t="str">
        <f t="shared" si="143"/>
        <v/>
      </c>
      <c r="AL703" s="16" t="str">
        <f t="shared" si="144"/>
        <v/>
      </c>
      <c r="AM703" s="16" t="str">
        <f t="shared" si="145"/>
        <v/>
      </c>
      <c r="AN703" s="16" t="str">
        <f t="shared" si="146"/>
        <v/>
      </c>
      <c r="AO703" s="16" t="str">
        <f t="shared" si="147"/>
        <v/>
      </c>
      <c r="AP703" s="16" t="str">
        <f t="shared" si="148"/>
        <v/>
      </c>
      <c r="AQ703" s="16" t="str">
        <f t="shared" si="149"/>
        <v/>
      </c>
      <c r="AR703" s="16" t="str">
        <f t="shared" si="150"/>
        <v/>
      </c>
      <c r="AS703" s="16" t="str">
        <f t="shared" si="151"/>
        <v/>
      </c>
      <c r="AT703" s="16" t="str">
        <f t="shared" si="152"/>
        <v/>
      </c>
      <c r="AU703" s="15" t="str">
        <f t="shared" si="153"/>
        <v/>
      </c>
      <c r="AV703" s="15" t="str">
        <f t="shared" si="154"/>
        <v/>
      </c>
      <c r="AW703" s="28"/>
      <c r="AX703" s="85" t="str">
        <f>IF(J703=Dropdown!$E$6,AG703,"")</f>
        <v/>
      </c>
      <c r="AY703" s="85" t="str">
        <f>IF(J703=Dropdown!$E$7,AG703,"")</f>
        <v/>
      </c>
      <c r="AZ703" s="85" t="str">
        <f>IF(J703=Dropdown!$E$8,AG703,"")</f>
        <v/>
      </c>
      <c r="BA703" s="85" t="str">
        <f>IF(J703=Dropdown!$E$9,AG703,"")</f>
        <v/>
      </c>
      <c r="BB703" s="84" t="str">
        <f>IF(J703=Dropdown!$E$10,AG703,"")</f>
        <v/>
      </c>
      <c r="BC703" s="85" t="str">
        <f>IF(J703=Dropdown!$E$11,AG703,"")</f>
        <v/>
      </c>
      <c r="BD703" s="85" t="str">
        <f>IF(J703=Dropdown!$E$12,AG703,"")</f>
        <v/>
      </c>
      <c r="BE703" s="85" t="str">
        <f>IF(J703=Dropdown!$E$13,AG703,"")</f>
        <v/>
      </c>
    </row>
    <row r="704" spans="1:57" ht="15.75" customHeight="1" x14ac:dyDescent="0.2">
      <c r="A704" s="238"/>
      <c r="B704" s="239"/>
      <c r="C704" s="240"/>
      <c r="D704" s="241"/>
      <c r="E704" s="242"/>
      <c r="F704" s="241"/>
      <c r="G704" s="242"/>
      <c r="H704" s="243"/>
      <c r="I704" s="244"/>
      <c r="J704" s="230"/>
      <c r="K704" s="231"/>
      <c r="L704" s="231"/>
      <c r="M704" s="231"/>
      <c r="N704" s="231"/>
      <c r="O704" s="231"/>
      <c r="P704" s="232"/>
      <c r="Q704" s="233"/>
      <c r="R704" s="233"/>
      <c r="S704" s="233"/>
      <c r="T704" s="233"/>
      <c r="U704" s="233"/>
      <c r="V704" s="233"/>
      <c r="W704" s="233"/>
      <c r="X704" s="233"/>
      <c r="Y704" s="233"/>
      <c r="Z704" s="233"/>
      <c r="AA704" s="233"/>
      <c r="AB704" s="233"/>
      <c r="AC704" s="233"/>
      <c r="AD704" s="233"/>
      <c r="AE704" s="233"/>
      <c r="AF704" s="233"/>
      <c r="AG704" s="97" t="str">
        <f t="shared" si="155"/>
        <v>0:00</v>
      </c>
      <c r="AH704" s="98"/>
      <c r="AJ704" s="16" t="str">
        <f t="shared" si="142"/>
        <v/>
      </c>
      <c r="AK704" s="16" t="str">
        <f t="shared" si="143"/>
        <v/>
      </c>
      <c r="AL704" s="16" t="str">
        <f t="shared" si="144"/>
        <v/>
      </c>
      <c r="AM704" s="16" t="str">
        <f t="shared" si="145"/>
        <v/>
      </c>
      <c r="AN704" s="16" t="str">
        <f t="shared" si="146"/>
        <v/>
      </c>
      <c r="AO704" s="16" t="str">
        <f t="shared" si="147"/>
        <v/>
      </c>
      <c r="AP704" s="16" t="str">
        <f t="shared" si="148"/>
        <v/>
      </c>
      <c r="AQ704" s="16" t="str">
        <f t="shared" si="149"/>
        <v/>
      </c>
      <c r="AR704" s="16" t="str">
        <f t="shared" si="150"/>
        <v/>
      </c>
      <c r="AS704" s="16" t="str">
        <f t="shared" si="151"/>
        <v/>
      </c>
      <c r="AT704" s="16" t="str">
        <f t="shared" si="152"/>
        <v/>
      </c>
      <c r="AU704" s="15" t="str">
        <f t="shared" si="153"/>
        <v/>
      </c>
      <c r="AV704" s="15" t="str">
        <f t="shared" si="154"/>
        <v/>
      </c>
      <c r="AW704" s="28"/>
      <c r="AX704" s="85" t="str">
        <f>IF(J704=Dropdown!$E$6,AG704,"")</f>
        <v/>
      </c>
      <c r="AY704" s="85" t="str">
        <f>IF(J704=Dropdown!$E$7,AG704,"")</f>
        <v/>
      </c>
      <c r="AZ704" s="85" t="str">
        <f>IF(J704=Dropdown!$E$8,AG704,"")</f>
        <v/>
      </c>
      <c r="BA704" s="85" t="str">
        <f>IF(J704=Dropdown!$E$9,AG704,"")</f>
        <v/>
      </c>
      <c r="BB704" s="85" t="str">
        <f>IF(J704=Dropdown!$E$10,AG704,"")</f>
        <v/>
      </c>
      <c r="BC704" s="85" t="str">
        <f>IF(J704=Dropdown!$E$11,AG704,"")</f>
        <v/>
      </c>
      <c r="BD704" s="85" t="str">
        <f>IF(J704=Dropdown!$E$12,AG704,"")</f>
        <v/>
      </c>
      <c r="BE704" s="85" t="str">
        <f>IF(J704=Dropdown!$E$13,AG704,"")</f>
        <v/>
      </c>
    </row>
    <row r="705" spans="1:57" ht="15.75" customHeight="1" x14ac:dyDescent="0.2">
      <c r="A705" s="238"/>
      <c r="B705" s="239"/>
      <c r="C705" s="240"/>
      <c r="D705" s="241"/>
      <c r="E705" s="242"/>
      <c r="F705" s="241"/>
      <c r="G705" s="242"/>
      <c r="H705" s="243"/>
      <c r="I705" s="244"/>
      <c r="J705" s="230"/>
      <c r="K705" s="231"/>
      <c r="L705" s="231"/>
      <c r="M705" s="231"/>
      <c r="N705" s="231"/>
      <c r="O705" s="231"/>
      <c r="P705" s="232"/>
      <c r="Q705" s="233"/>
      <c r="R705" s="233"/>
      <c r="S705" s="233"/>
      <c r="T705" s="233"/>
      <c r="U705" s="233"/>
      <c r="V705" s="233"/>
      <c r="W705" s="233"/>
      <c r="X705" s="233"/>
      <c r="Y705" s="233"/>
      <c r="Z705" s="233"/>
      <c r="AA705" s="233"/>
      <c r="AB705" s="233"/>
      <c r="AC705" s="233"/>
      <c r="AD705" s="233"/>
      <c r="AE705" s="233"/>
      <c r="AF705" s="233"/>
      <c r="AG705" s="97" t="str">
        <f t="shared" si="155"/>
        <v>0:00</v>
      </c>
      <c r="AH705" s="98"/>
      <c r="AJ705" s="16" t="str">
        <f t="shared" si="142"/>
        <v/>
      </c>
      <c r="AK705" s="16" t="str">
        <f t="shared" si="143"/>
        <v/>
      </c>
      <c r="AL705" s="16" t="str">
        <f t="shared" si="144"/>
        <v/>
      </c>
      <c r="AM705" s="16" t="str">
        <f t="shared" si="145"/>
        <v/>
      </c>
      <c r="AN705" s="16" t="str">
        <f t="shared" si="146"/>
        <v/>
      </c>
      <c r="AO705" s="16" t="str">
        <f t="shared" si="147"/>
        <v/>
      </c>
      <c r="AP705" s="16" t="str">
        <f t="shared" si="148"/>
        <v/>
      </c>
      <c r="AQ705" s="16" t="str">
        <f t="shared" si="149"/>
        <v/>
      </c>
      <c r="AR705" s="16" t="str">
        <f t="shared" si="150"/>
        <v/>
      </c>
      <c r="AS705" s="16" t="str">
        <f t="shared" si="151"/>
        <v/>
      </c>
      <c r="AT705" s="16" t="str">
        <f t="shared" si="152"/>
        <v/>
      </c>
      <c r="AU705" s="15" t="str">
        <f t="shared" si="153"/>
        <v/>
      </c>
      <c r="AV705" s="15" t="str">
        <f t="shared" si="154"/>
        <v/>
      </c>
      <c r="AW705" s="28"/>
      <c r="AX705" s="84" t="str">
        <f>IF(J705=Dropdown!$E$6,AG705,"")</f>
        <v/>
      </c>
      <c r="AY705" s="84" t="str">
        <f>IF(J705=Dropdown!$E$7,AG705,"")</f>
        <v/>
      </c>
      <c r="AZ705" s="84" t="str">
        <f>IF(J705=Dropdown!$E$8,AG705,"")</f>
        <v/>
      </c>
      <c r="BA705" s="84" t="str">
        <f>IF(J705=Dropdown!$E$9,AG705,"")</f>
        <v/>
      </c>
      <c r="BB705" s="85" t="str">
        <f>IF(J705=Dropdown!$E$10,AG705,"")</f>
        <v/>
      </c>
      <c r="BC705" s="84" t="str">
        <f>IF(J705=Dropdown!$E$11,AG705,"")</f>
        <v/>
      </c>
      <c r="BD705" s="84" t="str">
        <f>IF(J705=Dropdown!$E$12,AG705,"")</f>
        <v/>
      </c>
      <c r="BE705" s="84" t="str">
        <f>IF(J705=Dropdown!$E$13,AG705,"")</f>
        <v/>
      </c>
    </row>
    <row r="706" spans="1:57" ht="15.75" customHeight="1" x14ac:dyDescent="0.2">
      <c r="A706" s="238"/>
      <c r="B706" s="239"/>
      <c r="C706" s="240"/>
      <c r="D706" s="241"/>
      <c r="E706" s="242"/>
      <c r="F706" s="241"/>
      <c r="G706" s="242"/>
      <c r="H706" s="243"/>
      <c r="I706" s="244"/>
      <c r="J706" s="230"/>
      <c r="K706" s="231"/>
      <c r="L706" s="231"/>
      <c r="M706" s="231"/>
      <c r="N706" s="231"/>
      <c r="O706" s="231"/>
      <c r="P706" s="232"/>
      <c r="Q706" s="233"/>
      <c r="R706" s="233"/>
      <c r="S706" s="233"/>
      <c r="T706" s="233"/>
      <c r="U706" s="233"/>
      <c r="V706" s="233"/>
      <c r="W706" s="233"/>
      <c r="X706" s="233"/>
      <c r="Y706" s="233"/>
      <c r="Z706" s="233"/>
      <c r="AA706" s="233"/>
      <c r="AB706" s="233"/>
      <c r="AC706" s="233"/>
      <c r="AD706" s="233"/>
      <c r="AE706" s="233"/>
      <c r="AF706" s="233"/>
      <c r="AG706" s="97" t="str">
        <f t="shared" si="155"/>
        <v>0:00</v>
      </c>
      <c r="AH706" s="98"/>
      <c r="AJ706" s="16" t="str">
        <f t="shared" si="142"/>
        <v/>
      </c>
      <c r="AK706" s="16" t="str">
        <f t="shared" si="143"/>
        <v/>
      </c>
      <c r="AL706" s="16" t="str">
        <f t="shared" si="144"/>
        <v/>
      </c>
      <c r="AM706" s="16" t="str">
        <f t="shared" si="145"/>
        <v/>
      </c>
      <c r="AN706" s="16" t="str">
        <f t="shared" si="146"/>
        <v/>
      </c>
      <c r="AO706" s="16" t="str">
        <f t="shared" si="147"/>
        <v/>
      </c>
      <c r="AP706" s="16" t="str">
        <f t="shared" si="148"/>
        <v/>
      </c>
      <c r="AQ706" s="16" t="str">
        <f t="shared" si="149"/>
        <v/>
      </c>
      <c r="AR706" s="16" t="str">
        <f t="shared" si="150"/>
        <v/>
      </c>
      <c r="AS706" s="16" t="str">
        <f t="shared" si="151"/>
        <v/>
      </c>
      <c r="AT706" s="16" t="str">
        <f t="shared" si="152"/>
        <v/>
      </c>
      <c r="AU706" s="15" t="str">
        <f t="shared" si="153"/>
        <v/>
      </c>
      <c r="AV706" s="15" t="str">
        <f t="shared" si="154"/>
        <v/>
      </c>
      <c r="AW706" s="28"/>
      <c r="AX706" s="85" t="str">
        <f>IF(J706=Dropdown!$E$6,AG706,"")</f>
        <v/>
      </c>
      <c r="AY706" s="85" t="str">
        <f>IF(J706=Dropdown!$E$7,AG706,"")</f>
        <v/>
      </c>
      <c r="AZ706" s="85" t="str">
        <f>IF(J706=Dropdown!$E$8,AG706,"")</f>
        <v/>
      </c>
      <c r="BA706" s="85" t="str">
        <f>IF(J706=Dropdown!$E$9,AG706,"")</f>
        <v/>
      </c>
      <c r="BB706" s="85" t="str">
        <f>IF(J706=Dropdown!$E$10,AG706,"")</f>
        <v/>
      </c>
      <c r="BC706" s="85" t="str">
        <f>IF(J706=Dropdown!$E$11,AG706,"")</f>
        <v/>
      </c>
      <c r="BD706" s="85" t="str">
        <f>IF(J706=Dropdown!$E$12,AG706,"")</f>
        <v/>
      </c>
      <c r="BE706" s="85" t="str">
        <f>IF(J706=Dropdown!$E$13,AG706,"")</f>
        <v/>
      </c>
    </row>
    <row r="707" spans="1:57" ht="15.75" customHeight="1" x14ac:dyDescent="0.2">
      <c r="A707" s="238"/>
      <c r="B707" s="239"/>
      <c r="C707" s="240"/>
      <c r="D707" s="241"/>
      <c r="E707" s="242"/>
      <c r="F707" s="241"/>
      <c r="G707" s="242"/>
      <c r="H707" s="243"/>
      <c r="I707" s="244"/>
      <c r="J707" s="230"/>
      <c r="K707" s="231"/>
      <c r="L707" s="231"/>
      <c r="M707" s="231"/>
      <c r="N707" s="231"/>
      <c r="O707" s="231"/>
      <c r="P707" s="232"/>
      <c r="Q707" s="233"/>
      <c r="R707" s="233"/>
      <c r="S707" s="233"/>
      <c r="T707" s="233"/>
      <c r="U707" s="233"/>
      <c r="V707" s="233"/>
      <c r="W707" s="233"/>
      <c r="X707" s="233"/>
      <c r="Y707" s="233"/>
      <c r="Z707" s="233"/>
      <c r="AA707" s="233"/>
      <c r="AB707" s="233"/>
      <c r="AC707" s="233"/>
      <c r="AD707" s="233"/>
      <c r="AE707" s="233"/>
      <c r="AF707" s="233"/>
      <c r="AG707" s="97" t="str">
        <f t="shared" si="155"/>
        <v>0:00</v>
      </c>
      <c r="AH707" s="98"/>
      <c r="AJ707" s="16" t="str">
        <f t="shared" si="142"/>
        <v/>
      </c>
      <c r="AK707" s="16" t="str">
        <f t="shared" si="143"/>
        <v/>
      </c>
      <c r="AL707" s="16" t="str">
        <f t="shared" si="144"/>
        <v/>
      </c>
      <c r="AM707" s="16" t="str">
        <f t="shared" si="145"/>
        <v/>
      </c>
      <c r="AN707" s="16" t="str">
        <f t="shared" si="146"/>
        <v/>
      </c>
      <c r="AO707" s="16" t="str">
        <f t="shared" si="147"/>
        <v/>
      </c>
      <c r="AP707" s="16" t="str">
        <f t="shared" si="148"/>
        <v/>
      </c>
      <c r="AQ707" s="16" t="str">
        <f t="shared" si="149"/>
        <v/>
      </c>
      <c r="AR707" s="16" t="str">
        <f t="shared" si="150"/>
        <v/>
      </c>
      <c r="AS707" s="16" t="str">
        <f t="shared" si="151"/>
        <v/>
      </c>
      <c r="AT707" s="16" t="str">
        <f t="shared" si="152"/>
        <v/>
      </c>
      <c r="AU707" s="15" t="str">
        <f t="shared" si="153"/>
        <v/>
      </c>
      <c r="AV707" s="15" t="str">
        <f t="shared" si="154"/>
        <v/>
      </c>
      <c r="AW707" s="28"/>
      <c r="AX707" s="85" t="str">
        <f>IF(J707=Dropdown!$E$6,AG707,"")</f>
        <v/>
      </c>
      <c r="AY707" s="85" t="str">
        <f>IF(J707=Dropdown!$E$7,AG707,"")</f>
        <v/>
      </c>
      <c r="AZ707" s="85" t="str">
        <f>IF(J707=Dropdown!$E$8,AG707,"")</f>
        <v/>
      </c>
      <c r="BA707" s="85" t="str">
        <f>IF(J707=Dropdown!$E$9,AG707,"")</f>
        <v/>
      </c>
      <c r="BB707" s="85" t="str">
        <f>IF(J707=Dropdown!$E$10,AG707,"")</f>
        <v/>
      </c>
      <c r="BC707" s="85" t="str">
        <f>IF(J707=Dropdown!$E$11,AG707,"")</f>
        <v/>
      </c>
      <c r="BD707" s="85" t="str">
        <f>IF(J707=Dropdown!$E$12,AG707,"")</f>
        <v/>
      </c>
      <c r="BE707" s="85" t="str">
        <f>IF(J707=Dropdown!$E$13,AG707,"")</f>
        <v/>
      </c>
    </row>
    <row r="708" spans="1:57" ht="15.75" customHeight="1" x14ac:dyDescent="0.2">
      <c r="A708" s="238"/>
      <c r="B708" s="239"/>
      <c r="C708" s="240"/>
      <c r="D708" s="241"/>
      <c r="E708" s="242"/>
      <c r="F708" s="241"/>
      <c r="G708" s="242"/>
      <c r="H708" s="243"/>
      <c r="I708" s="244"/>
      <c r="J708" s="230"/>
      <c r="K708" s="231"/>
      <c r="L708" s="231"/>
      <c r="M708" s="231"/>
      <c r="N708" s="231"/>
      <c r="O708" s="231"/>
      <c r="P708" s="232"/>
      <c r="Q708" s="233"/>
      <c r="R708" s="233"/>
      <c r="S708" s="233"/>
      <c r="T708" s="233"/>
      <c r="U708" s="233"/>
      <c r="V708" s="233"/>
      <c r="W708" s="233"/>
      <c r="X708" s="233"/>
      <c r="Y708" s="233"/>
      <c r="Z708" s="233"/>
      <c r="AA708" s="233"/>
      <c r="AB708" s="233"/>
      <c r="AC708" s="233"/>
      <c r="AD708" s="233"/>
      <c r="AE708" s="233"/>
      <c r="AF708" s="233"/>
      <c r="AG708" s="97" t="str">
        <f t="shared" si="155"/>
        <v>0:00</v>
      </c>
      <c r="AH708" s="98"/>
      <c r="AJ708" s="16" t="str">
        <f t="shared" si="142"/>
        <v/>
      </c>
      <c r="AK708" s="16" t="str">
        <f t="shared" si="143"/>
        <v/>
      </c>
      <c r="AL708" s="16" t="str">
        <f t="shared" si="144"/>
        <v/>
      </c>
      <c r="AM708" s="16" t="str">
        <f t="shared" si="145"/>
        <v/>
      </c>
      <c r="AN708" s="16" t="str">
        <f t="shared" si="146"/>
        <v/>
      </c>
      <c r="AO708" s="16" t="str">
        <f t="shared" si="147"/>
        <v/>
      </c>
      <c r="AP708" s="16" t="str">
        <f t="shared" si="148"/>
        <v/>
      </c>
      <c r="AQ708" s="16" t="str">
        <f t="shared" si="149"/>
        <v/>
      </c>
      <c r="AR708" s="16" t="str">
        <f t="shared" si="150"/>
        <v/>
      </c>
      <c r="AS708" s="16" t="str">
        <f t="shared" si="151"/>
        <v/>
      </c>
      <c r="AT708" s="16" t="str">
        <f t="shared" si="152"/>
        <v/>
      </c>
      <c r="AU708" s="15" t="str">
        <f t="shared" si="153"/>
        <v/>
      </c>
      <c r="AV708" s="15" t="str">
        <f t="shared" si="154"/>
        <v/>
      </c>
      <c r="AW708" s="28"/>
      <c r="AX708" s="84" t="str">
        <f>IF(J708=Dropdown!$E$6,AG708,"")</f>
        <v/>
      </c>
      <c r="AY708" s="84" t="str">
        <f>IF(J708=Dropdown!$E$7,AG708,"")</f>
        <v/>
      </c>
      <c r="AZ708" s="85" t="str">
        <f>IF(J708=Dropdown!$E$8,AG708,"")</f>
        <v/>
      </c>
      <c r="BA708" s="84" t="str">
        <f>IF(J708=Dropdown!$E$9,AG708,"")</f>
        <v/>
      </c>
      <c r="BB708" s="84" t="str">
        <f>IF(J708=Dropdown!$E$10,AG708,"")</f>
        <v/>
      </c>
      <c r="BC708" s="85" t="str">
        <f>IF(J708=Dropdown!$E$11,AG708,"")</f>
        <v/>
      </c>
      <c r="BD708" s="85" t="str">
        <f>IF(J708=Dropdown!$E$12,AG708,"")</f>
        <v/>
      </c>
      <c r="BE708" s="85" t="str">
        <f>IF(J708=Dropdown!$E$13,AG708,"")</f>
        <v/>
      </c>
    </row>
    <row r="709" spans="1:57" ht="15.75" customHeight="1" x14ac:dyDescent="0.2">
      <c r="A709" s="238"/>
      <c r="B709" s="239"/>
      <c r="C709" s="240"/>
      <c r="D709" s="241"/>
      <c r="E709" s="242"/>
      <c r="F709" s="241"/>
      <c r="G709" s="242"/>
      <c r="H709" s="243"/>
      <c r="I709" s="244"/>
      <c r="J709" s="230"/>
      <c r="K709" s="231"/>
      <c r="L709" s="231"/>
      <c r="M709" s="231"/>
      <c r="N709" s="231"/>
      <c r="O709" s="231"/>
      <c r="P709" s="232"/>
      <c r="Q709" s="233"/>
      <c r="R709" s="233"/>
      <c r="S709" s="233"/>
      <c r="T709" s="233"/>
      <c r="U709" s="233"/>
      <c r="V709" s="233"/>
      <c r="W709" s="233"/>
      <c r="X709" s="233"/>
      <c r="Y709" s="233"/>
      <c r="Z709" s="233"/>
      <c r="AA709" s="233"/>
      <c r="AB709" s="233"/>
      <c r="AC709" s="233"/>
      <c r="AD709" s="233"/>
      <c r="AE709" s="233"/>
      <c r="AF709" s="233"/>
      <c r="AG709" s="97" t="str">
        <f t="shared" si="155"/>
        <v>0:00</v>
      </c>
      <c r="AH709" s="98"/>
      <c r="AJ709" s="16" t="str">
        <f t="shared" si="142"/>
        <v/>
      </c>
      <c r="AK709" s="16" t="str">
        <f t="shared" si="143"/>
        <v/>
      </c>
      <c r="AL709" s="16" t="str">
        <f t="shared" si="144"/>
        <v/>
      </c>
      <c r="AM709" s="16" t="str">
        <f t="shared" si="145"/>
        <v/>
      </c>
      <c r="AN709" s="16" t="str">
        <f t="shared" si="146"/>
        <v/>
      </c>
      <c r="AO709" s="16" t="str">
        <f t="shared" si="147"/>
        <v/>
      </c>
      <c r="AP709" s="16" t="str">
        <f t="shared" si="148"/>
        <v/>
      </c>
      <c r="AQ709" s="16" t="str">
        <f t="shared" si="149"/>
        <v/>
      </c>
      <c r="AR709" s="16" t="str">
        <f t="shared" si="150"/>
        <v/>
      </c>
      <c r="AS709" s="16" t="str">
        <f t="shared" si="151"/>
        <v/>
      </c>
      <c r="AT709" s="16" t="str">
        <f t="shared" si="152"/>
        <v/>
      </c>
      <c r="AU709" s="15" t="str">
        <f t="shared" si="153"/>
        <v/>
      </c>
      <c r="AV709" s="15" t="str">
        <f t="shared" si="154"/>
        <v/>
      </c>
      <c r="AW709" s="28"/>
      <c r="AX709" s="85" t="str">
        <f>IF(J709=Dropdown!$E$6,AG709,"")</f>
        <v/>
      </c>
      <c r="AY709" s="85" t="str">
        <f>IF(J709=Dropdown!$E$7,AG709,"")</f>
        <v/>
      </c>
      <c r="AZ709" s="85" t="str">
        <f>IF(J709=Dropdown!$E$8,AG709,"")</f>
        <v/>
      </c>
      <c r="BA709" s="85" t="str">
        <f>IF(J709=Dropdown!$E$9,AG709,"")</f>
        <v/>
      </c>
      <c r="BB709" s="85" t="str">
        <f>IF(J709=Dropdown!$E$10,AG709,"")</f>
        <v/>
      </c>
      <c r="BC709" s="85" t="str">
        <f>IF(J709=Dropdown!$E$11,AG709,"")</f>
        <v/>
      </c>
      <c r="BD709" s="84" t="str">
        <f>IF(J709=Dropdown!$E$12,AG709,"")</f>
        <v/>
      </c>
      <c r="BE709" s="84" t="str">
        <f>IF(J709=Dropdown!$E$13,AG709,"")</f>
        <v/>
      </c>
    </row>
    <row r="710" spans="1:57" ht="15.75" customHeight="1" x14ac:dyDescent="0.2">
      <c r="A710" s="238"/>
      <c r="B710" s="239"/>
      <c r="C710" s="240"/>
      <c r="D710" s="241"/>
      <c r="E710" s="242"/>
      <c r="F710" s="241"/>
      <c r="G710" s="242"/>
      <c r="H710" s="243"/>
      <c r="I710" s="244"/>
      <c r="J710" s="230"/>
      <c r="K710" s="231"/>
      <c r="L710" s="231"/>
      <c r="M710" s="231"/>
      <c r="N710" s="231"/>
      <c r="O710" s="231"/>
      <c r="P710" s="232"/>
      <c r="Q710" s="233"/>
      <c r="R710" s="233"/>
      <c r="S710" s="233"/>
      <c r="T710" s="233"/>
      <c r="U710" s="233"/>
      <c r="V710" s="233"/>
      <c r="W710" s="233"/>
      <c r="X710" s="233"/>
      <c r="Y710" s="233"/>
      <c r="Z710" s="233"/>
      <c r="AA710" s="233"/>
      <c r="AB710" s="233"/>
      <c r="AC710" s="233"/>
      <c r="AD710" s="233"/>
      <c r="AE710" s="233"/>
      <c r="AF710" s="233"/>
      <c r="AG710" s="97" t="str">
        <f t="shared" si="155"/>
        <v>0:00</v>
      </c>
      <c r="AH710" s="98"/>
      <c r="AJ710" s="16" t="str">
        <f t="shared" si="142"/>
        <v/>
      </c>
      <c r="AK710" s="16" t="str">
        <f t="shared" si="143"/>
        <v/>
      </c>
      <c r="AL710" s="16" t="str">
        <f t="shared" si="144"/>
        <v/>
      </c>
      <c r="AM710" s="16" t="str">
        <f t="shared" si="145"/>
        <v/>
      </c>
      <c r="AN710" s="16" t="str">
        <f t="shared" si="146"/>
        <v/>
      </c>
      <c r="AO710" s="16" t="str">
        <f t="shared" si="147"/>
        <v/>
      </c>
      <c r="AP710" s="16" t="str">
        <f t="shared" si="148"/>
        <v/>
      </c>
      <c r="AQ710" s="16" t="str">
        <f t="shared" si="149"/>
        <v/>
      </c>
      <c r="AR710" s="16" t="str">
        <f t="shared" si="150"/>
        <v/>
      </c>
      <c r="AS710" s="16" t="str">
        <f t="shared" si="151"/>
        <v/>
      </c>
      <c r="AT710" s="16" t="str">
        <f t="shared" si="152"/>
        <v/>
      </c>
      <c r="AU710" s="15" t="str">
        <f t="shared" si="153"/>
        <v/>
      </c>
      <c r="AV710" s="15" t="str">
        <f t="shared" si="154"/>
        <v/>
      </c>
      <c r="AW710" s="28"/>
      <c r="AX710" s="85" t="str">
        <f>IF(J710=Dropdown!$E$6,AG710,"")</f>
        <v/>
      </c>
      <c r="AY710" s="85" t="str">
        <f>IF(J710=Dropdown!$E$7,AG710,"")</f>
        <v/>
      </c>
      <c r="AZ710" s="85" t="str">
        <f>IF(J710=Dropdown!$E$8,AG710,"")</f>
        <v/>
      </c>
      <c r="BA710" s="85" t="str">
        <f>IF(J710=Dropdown!$E$9,AG710,"")</f>
        <v/>
      </c>
      <c r="BB710" s="85" t="str">
        <f>IF(J710=Dropdown!$E$10,AG710,"")</f>
        <v/>
      </c>
      <c r="BC710" s="85" t="str">
        <f>IF(J710=Dropdown!$E$11,AG710,"")</f>
        <v/>
      </c>
      <c r="BD710" s="85" t="str">
        <f>IF(J710=Dropdown!$E$12,AG710,"")</f>
        <v/>
      </c>
      <c r="BE710" s="85" t="str">
        <f>IF(J710=Dropdown!$E$13,AG710,"")</f>
        <v/>
      </c>
    </row>
    <row r="711" spans="1:57" ht="15.75" customHeight="1" x14ac:dyDescent="0.2">
      <c r="A711" s="238"/>
      <c r="B711" s="239"/>
      <c r="C711" s="240"/>
      <c r="D711" s="241"/>
      <c r="E711" s="242"/>
      <c r="F711" s="241"/>
      <c r="G711" s="242"/>
      <c r="H711" s="243"/>
      <c r="I711" s="244"/>
      <c r="J711" s="230"/>
      <c r="K711" s="231"/>
      <c r="L711" s="231"/>
      <c r="M711" s="231"/>
      <c r="N711" s="231"/>
      <c r="O711" s="231"/>
      <c r="P711" s="232"/>
      <c r="Q711" s="233"/>
      <c r="R711" s="233"/>
      <c r="S711" s="233"/>
      <c r="T711" s="233"/>
      <c r="U711" s="233"/>
      <c r="V711" s="233"/>
      <c r="W711" s="233"/>
      <c r="X711" s="233"/>
      <c r="Y711" s="233"/>
      <c r="Z711" s="233"/>
      <c r="AA711" s="233"/>
      <c r="AB711" s="233"/>
      <c r="AC711" s="233"/>
      <c r="AD711" s="233"/>
      <c r="AE711" s="233"/>
      <c r="AF711" s="233"/>
      <c r="AG711" s="97" t="str">
        <f t="shared" si="155"/>
        <v>0:00</v>
      </c>
      <c r="AH711" s="98"/>
      <c r="AJ711" s="16" t="str">
        <f t="shared" si="142"/>
        <v/>
      </c>
      <c r="AK711" s="16" t="str">
        <f t="shared" si="143"/>
        <v/>
      </c>
      <c r="AL711" s="16" t="str">
        <f t="shared" si="144"/>
        <v/>
      </c>
      <c r="AM711" s="16" t="str">
        <f t="shared" si="145"/>
        <v/>
      </c>
      <c r="AN711" s="16" t="str">
        <f t="shared" si="146"/>
        <v/>
      </c>
      <c r="AO711" s="16" t="str">
        <f t="shared" si="147"/>
        <v/>
      </c>
      <c r="AP711" s="16" t="str">
        <f t="shared" si="148"/>
        <v/>
      </c>
      <c r="AQ711" s="16" t="str">
        <f t="shared" si="149"/>
        <v/>
      </c>
      <c r="AR711" s="16" t="str">
        <f t="shared" si="150"/>
        <v/>
      </c>
      <c r="AS711" s="16" t="str">
        <f t="shared" si="151"/>
        <v/>
      </c>
      <c r="AT711" s="16" t="str">
        <f t="shared" si="152"/>
        <v/>
      </c>
      <c r="AU711" s="15" t="str">
        <f t="shared" si="153"/>
        <v/>
      </c>
      <c r="AV711" s="15" t="str">
        <f t="shared" si="154"/>
        <v/>
      </c>
      <c r="AW711" s="28"/>
      <c r="AX711" s="84" t="str">
        <f>IF(J711=Dropdown!$E$6,AG711,"")</f>
        <v/>
      </c>
      <c r="AY711" s="84" t="str">
        <f>IF(J711=Dropdown!$E$7,AG711,"")</f>
        <v/>
      </c>
      <c r="AZ711" s="85" t="str">
        <f>IF(J711=Dropdown!$E$8,AG711,"")</f>
        <v/>
      </c>
      <c r="BA711" s="84" t="str">
        <f>IF(J711=Dropdown!$E$9,AG711,"")</f>
        <v/>
      </c>
      <c r="BB711" s="85" t="str">
        <f>IF(J711=Dropdown!$E$10,AG711,"")</f>
        <v/>
      </c>
      <c r="BC711" s="84" t="str">
        <f>IF(J711=Dropdown!$E$11,AG711,"")</f>
        <v/>
      </c>
      <c r="BD711" s="85" t="str">
        <f>IF(J711=Dropdown!$E$12,AG711,"")</f>
        <v/>
      </c>
      <c r="BE711" s="85" t="str">
        <f>IF(J711=Dropdown!$E$13,AG711,"")</f>
        <v/>
      </c>
    </row>
    <row r="712" spans="1:57" ht="15.75" customHeight="1" x14ac:dyDescent="0.2">
      <c r="A712" s="238"/>
      <c r="B712" s="239"/>
      <c r="C712" s="240"/>
      <c r="D712" s="241"/>
      <c r="E712" s="242"/>
      <c r="F712" s="241"/>
      <c r="G712" s="242"/>
      <c r="H712" s="243"/>
      <c r="I712" s="244"/>
      <c r="J712" s="230"/>
      <c r="K712" s="231"/>
      <c r="L712" s="231"/>
      <c r="M712" s="231"/>
      <c r="N712" s="231"/>
      <c r="O712" s="231"/>
      <c r="P712" s="232"/>
      <c r="Q712" s="233"/>
      <c r="R712" s="233"/>
      <c r="S712" s="233"/>
      <c r="T712" s="233"/>
      <c r="U712" s="233"/>
      <c r="V712" s="233"/>
      <c r="W712" s="233"/>
      <c r="X712" s="233"/>
      <c r="Y712" s="233"/>
      <c r="Z712" s="233"/>
      <c r="AA712" s="233"/>
      <c r="AB712" s="233"/>
      <c r="AC712" s="233"/>
      <c r="AD712" s="233"/>
      <c r="AE712" s="233"/>
      <c r="AF712" s="233"/>
      <c r="AG712" s="97" t="str">
        <f t="shared" si="155"/>
        <v>0:00</v>
      </c>
      <c r="AH712" s="98"/>
      <c r="AJ712" s="16" t="str">
        <f t="shared" si="142"/>
        <v/>
      </c>
      <c r="AK712" s="16" t="str">
        <f t="shared" si="143"/>
        <v/>
      </c>
      <c r="AL712" s="16" t="str">
        <f t="shared" si="144"/>
        <v/>
      </c>
      <c r="AM712" s="16" t="str">
        <f t="shared" si="145"/>
        <v/>
      </c>
      <c r="AN712" s="16" t="str">
        <f t="shared" si="146"/>
        <v/>
      </c>
      <c r="AO712" s="16" t="str">
        <f t="shared" si="147"/>
        <v/>
      </c>
      <c r="AP712" s="16" t="str">
        <f t="shared" si="148"/>
        <v/>
      </c>
      <c r="AQ712" s="16" t="str">
        <f t="shared" si="149"/>
        <v/>
      </c>
      <c r="AR712" s="16" t="str">
        <f t="shared" si="150"/>
        <v/>
      </c>
      <c r="AS712" s="16" t="str">
        <f t="shared" si="151"/>
        <v/>
      </c>
      <c r="AT712" s="16" t="str">
        <f t="shared" si="152"/>
        <v/>
      </c>
      <c r="AU712" s="15" t="str">
        <f t="shared" si="153"/>
        <v/>
      </c>
      <c r="AV712" s="15" t="str">
        <f t="shared" si="154"/>
        <v/>
      </c>
      <c r="AW712" s="28"/>
      <c r="AX712" s="85" t="str">
        <f>IF(J712=Dropdown!$E$6,AG712,"")</f>
        <v/>
      </c>
      <c r="AY712" s="85" t="str">
        <f>IF(J712=Dropdown!$E$7,AG712,"")</f>
        <v/>
      </c>
      <c r="AZ712" s="84" t="str">
        <f>IF(J712=Dropdown!$E$8,AG712,"")</f>
        <v/>
      </c>
      <c r="BA712" s="85" t="str">
        <f>IF(J712=Dropdown!$E$9,AG712,"")</f>
        <v/>
      </c>
      <c r="BB712" s="85" t="str">
        <f>IF(J712=Dropdown!$E$10,AG712,"")</f>
        <v/>
      </c>
      <c r="BC712" s="85" t="str">
        <f>IF(J712=Dropdown!$E$11,AG712,"")</f>
        <v/>
      </c>
      <c r="BD712" s="85" t="str">
        <f>IF(J712=Dropdown!$E$12,AG712,"")</f>
        <v/>
      </c>
      <c r="BE712" s="85" t="str">
        <f>IF(J712=Dropdown!$E$13,AG712,"")</f>
        <v/>
      </c>
    </row>
    <row r="713" spans="1:57" ht="15.75" customHeight="1" x14ac:dyDescent="0.2">
      <c r="A713" s="238"/>
      <c r="B713" s="239"/>
      <c r="C713" s="240"/>
      <c r="D713" s="241"/>
      <c r="E713" s="242"/>
      <c r="F713" s="241"/>
      <c r="G713" s="242"/>
      <c r="H713" s="243"/>
      <c r="I713" s="244"/>
      <c r="J713" s="230"/>
      <c r="K713" s="231"/>
      <c r="L713" s="231"/>
      <c r="M713" s="231"/>
      <c r="N713" s="231"/>
      <c r="O713" s="231"/>
      <c r="P713" s="232"/>
      <c r="Q713" s="233"/>
      <c r="R713" s="233"/>
      <c r="S713" s="233"/>
      <c r="T713" s="233"/>
      <c r="U713" s="233"/>
      <c r="V713" s="233"/>
      <c r="W713" s="233"/>
      <c r="X713" s="233"/>
      <c r="Y713" s="233"/>
      <c r="Z713" s="233"/>
      <c r="AA713" s="233"/>
      <c r="AB713" s="233"/>
      <c r="AC713" s="233"/>
      <c r="AD713" s="233"/>
      <c r="AE713" s="233"/>
      <c r="AF713" s="233"/>
      <c r="AG713" s="97" t="str">
        <f t="shared" si="155"/>
        <v>0:00</v>
      </c>
      <c r="AH713" s="98"/>
      <c r="AJ713" s="16" t="str">
        <f t="shared" si="142"/>
        <v/>
      </c>
      <c r="AK713" s="16" t="str">
        <f t="shared" si="143"/>
        <v/>
      </c>
      <c r="AL713" s="16" t="str">
        <f t="shared" si="144"/>
        <v/>
      </c>
      <c r="AM713" s="16" t="str">
        <f t="shared" si="145"/>
        <v/>
      </c>
      <c r="AN713" s="16" t="str">
        <f t="shared" si="146"/>
        <v/>
      </c>
      <c r="AO713" s="16" t="str">
        <f t="shared" si="147"/>
        <v/>
      </c>
      <c r="AP713" s="16" t="str">
        <f t="shared" si="148"/>
        <v/>
      </c>
      <c r="AQ713" s="16" t="str">
        <f t="shared" si="149"/>
        <v/>
      </c>
      <c r="AR713" s="16" t="str">
        <f t="shared" si="150"/>
        <v/>
      </c>
      <c r="AS713" s="16" t="str">
        <f t="shared" si="151"/>
        <v/>
      </c>
      <c r="AT713" s="16" t="str">
        <f t="shared" si="152"/>
        <v/>
      </c>
      <c r="AU713" s="15" t="str">
        <f t="shared" si="153"/>
        <v/>
      </c>
      <c r="AV713" s="15" t="str">
        <f t="shared" si="154"/>
        <v/>
      </c>
      <c r="AW713" s="28"/>
      <c r="AX713" s="85" t="str">
        <f>IF(J713=Dropdown!$E$6,AG713,"")</f>
        <v/>
      </c>
      <c r="AY713" s="85" t="str">
        <f>IF(J713=Dropdown!$E$7,AG713,"")</f>
        <v/>
      </c>
      <c r="AZ713" s="85" t="str">
        <f>IF(J713=Dropdown!$E$8,AG713,"")</f>
        <v/>
      </c>
      <c r="BA713" s="85" t="str">
        <f>IF(J713=Dropdown!$E$9,AG713,"")</f>
        <v/>
      </c>
      <c r="BB713" s="84" t="str">
        <f>IF(J713=Dropdown!$E$10,AG713,"")</f>
        <v/>
      </c>
      <c r="BC713" s="85" t="str">
        <f>IF(J713=Dropdown!$E$11,AG713,"")</f>
        <v/>
      </c>
      <c r="BD713" s="84" t="str">
        <f>IF(J713=Dropdown!$E$12,AG713,"")</f>
        <v/>
      </c>
      <c r="BE713" s="84" t="str">
        <f>IF(J713=Dropdown!$E$13,AG713,"")</f>
        <v/>
      </c>
    </row>
    <row r="714" spans="1:57" ht="15.75" customHeight="1" x14ac:dyDescent="0.2">
      <c r="A714" s="238"/>
      <c r="B714" s="239"/>
      <c r="C714" s="240"/>
      <c r="D714" s="241"/>
      <c r="E714" s="242"/>
      <c r="F714" s="241"/>
      <c r="G714" s="242"/>
      <c r="H714" s="243"/>
      <c r="I714" s="244"/>
      <c r="J714" s="230"/>
      <c r="K714" s="231"/>
      <c r="L714" s="231"/>
      <c r="M714" s="231"/>
      <c r="N714" s="231"/>
      <c r="O714" s="231"/>
      <c r="P714" s="232"/>
      <c r="Q714" s="233"/>
      <c r="R714" s="233"/>
      <c r="S714" s="233"/>
      <c r="T714" s="233"/>
      <c r="U714" s="233"/>
      <c r="V714" s="233"/>
      <c r="W714" s="233"/>
      <c r="X714" s="233"/>
      <c r="Y714" s="233"/>
      <c r="Z714" s="233"/>
      <c r="AA714" s="233"/>
      <c r="AB714" s="233"/>
      <c r="AC714" s="233"/>
      <c r="AD714" s="233"/>
      <c r="AE714" s="233"/>
      <c r="AF714" s="233"/>
      <c r="AG714" s="97" t="str">
        <f t="shared" si="155"/>
        <v>0:00</v>
      </c>
      <c r="AH714" s="98"/>
      <c r="AJ714" s="16" t="str">
        <f t="shared" si="142"/>
        <v/>
      </c>
      <c r="AK714" s="16" t="str">
        <f t="shared" si="143"/>
        <v/>
      </c>
      <c r="AL714" s="16" t="str">
        <f t="shared" si="144"/>
        <v/>
      </c>
      <c r="AM714" s="16" t="str">
        <f t="shared" si="145"/>
        <v/>
      </c>
      <c r="AN714" s="16" t="str">
        <f t="shared" si="146"/>
        <v/>
      </c>
      <c r="AO714" s="16" t="str">
        <f t="shared" si="147"/>
        <v/>
      </c>
      <c r="AP714" s="16" t="str">
        <f t="shared" si="148"/>
        <v/>
      </c>
      <c r="AQ714" s="16" t="str">
        <f t="shared" si="149"/>
        <v/>
      </c>
      <c r="AR714" s="16" t="str">
        <f t="shared" si="150"/>
        <v/>
      </c>
      <c r="AS714" s="16" t="str">
        <f t="shared" si="151"/>
        <v/>
      </c>
      <c r="AT714" s="16" t="str">
        <f t="shared" si="152"/>
        <v/>
      </c>
      <c r="AU714" s="15" t="str">
        <f t="shared" si="153"/>
        <v/>
      </c>
      <c r="AV714" s="15" t="str">
        <f t="shared" si="154"/>
        <v/>
      </c>
      <c r="AW714" s="28"/>
      <c r="AX714" s="84" t="str">
        <f>IF(J714=Dropdown!$E$6,AG714,"")</f>
        <v/>
      </c>
      <c r="AY714" s="84" t="str">
        <f>IF(J714=Dropdown!$E$7,AG714,"")</f>
        <v/>
      </c>
      <c r="AZ714" s="85" t="str">
        <f>IF(J714=Dropdown!$E$8,AG714,"")</f>
        <v/>
      </c>
      <c r="BA714" s="84" t="str">
        <f>IF(J714=Dropdown!$E$9,AG714,"")</f>
        <v/>
      </c>
      <c r="BB714" s="85" t="str">
        <f>IF(J714=Dropdown!$E$10,AG714,"")</f>
        <v/>
      </c>
      <c r="BC714" s="85" t="str">
        <f>IF(J714=Dropdown!$E$11,AG714,"")</f>
        <v/>
      </c>
      <c r="BD714" s="85" t="str">
        <f>IF(J714=Dropdown!$E$12,AG714,"")</f>
        <v/>
      </c>
      <c r="BE714" s="85" t="str">
        <f>IF(J714=Dropdown!$E$13,AG714,"")</f>
        <v/>
      </c>
    </row>
    <row r="715" spans="1:57" ht="15.75" customHeight="1" x14ac:dyDescent="0.2">
      <c r="A715" s="238"/>
      <c r="B715" s="239"/>
      <c r="C715" s="240"/>
      <c r="D715" s="241"/>
      <c r="E715" s="242"/>
      <c r="F715" s="241"/>
      <c r="G715" s="242"/>
      <c r="H715" s="243"/>
      <c r="I715" s="244"/>
      <c r="J715" s="230"/>
      <c r="K715" s="231"/>
      <c r="L715" s="231"/>
      <c r="M715" s="231"/>
      <c r="N715" s="231"/>
      <c r="O715" s="231"/>
      <c r="P715" s="232"/>
      <c r="Q715" s="233"/>
      <c r="R715" s="233"/>
      <c r="S715" s="233"/>
      <c r="T715" s="233"/>
      <c r="U715" s="233"/>
      <c r="V715" s="233"/>
      <c r="W715" s="233"/>
      <c r="X715" s="233"/>
      <c r="Y715" s="233"/>
      <c r="Z715" s="233"/>
      <c r="AA715" s="233"/>
      <c r="AB715" s="233"/>
      <c r="AC715" s="233"/>
      <c r="AD715" s="233"/>
      <c r="AE715" s="233"/>
      <c r="AF715" s="233"/>
      <c r="AG715" s="97" t="str">
        <f t="shared" si="155"/>
        <v>0:00</v>
      </c>
      <c r="AH715" s="98"/>
      <c r="AJ715" s="16" t="str">
        <f t="shared" si="142"/>
        <v/>
      </c>
      <c r="AK715" s="16" t="str">
        <f t="shared" si="143"/>
        <v/>
      </c>
      <c r="AL715" s="16" t="str">
        <f t="shared" si="144"/>
        <v/>
      </c>
      <c r="AM715" s="16" t="str">
        <f t="shared" si="145"/>
        <v/>
      </c>
      <c r="AN715" s="16" t="str">
        <f t="shared" si="146"/>
        <v/>
      </c>
      <c r="AO715" s="16" t="str">
        <f t="shared" si="147"/>
        <v/>
      </c>
      <c r="AP715" s="16" t="str">
        <f t="shared" si="148"/>
        <v/>
      </c>
      <c r="AQ715" s="16" t="str">
        <f t="shared" si="149"/>
        <v/>
      </c>
      <c r="AR715" s="16" t="str">
        <f t="shared" si="150"/>
        <v/>
      </c>
      <c r="AS715" s="16" t="str">
        <f t="shared" si="151"/>
        <v/>
      </c>
      <c r="AT715" s="16" t="str">
        <f t="shared" si="152"/>
        <v/>
      </c>
      <c r="AU715" s="15" t="str">
        <f t="shared" si="153"/>
        <v/>
      </c>
      <c r="AV715" s="15" t="str">
        <f t="shared" si="154"/>
        <v/>
      </c>
      <c r="AW715" s="28"/>
      <c r="AX715" s="85" t="str">
        <f>IF(J715=Dropdown!$E$6,AG715,"")</f>
        <v/>
      </c>
      <c r="AY715" s="85" t="str">
        <f>IF(J715=Dropdown!$E$7,AG715,"")</f>
        <v/>
      </c>
      <c r="AZ715" s="85" t="str">
        <f>IF(J715=Dropdown!$E$8,AG715,"")</f>
        <v/>
      </c>
      <c r="BA715" s="85" t="str">
        <f>IF(J715=Dropdown!$E$9,AG715,"")</f>
        <v/>
      </c>
      <c r="BB715" s="85" t="str">
        <f>IF(J715=Dropdown!$E$10,AG715,"")</f>
        <v/>
      </c>
      <c r="BC715" s="85" t="str">
        <f>IF(J715=Dropdown!$E$11,AG715,"")</f>
        <v/>
      </c>
      <c r="BD715" s="85" t="str">
        <f>IF(J715=Dropdown!$E$12,AG715,"")</f>
        <v/>
      </c>
      <c r="BE715" s="85" t="str">
        <f>IF(J715=Dropdown!$E$13,AG715,"")</f>
        <v/>
      </c>
    </row>
    <row r="716" spans="1:57" ht="15.75" customHeight="1" x14ac:dyDescent="0.2">
      <c r="A716" s="238"/>
      <c r="B716" s="239"/>
      <c r="C716" s="240"/>
      <c r="D716" s="241"/>
      <c r="E716" s="242"/>
      <c r="F716" s="241"/>
      <c r="G716" s="242"/>
      <c r="H716" s="243"/>
      <c r="I716" s="244"/>
      <c r="J716" s="230"/>
      <c r="K716" s="231"/>
      <c r="L716" s="231"/>
      <c r="M716" s="231"/>
      <c r="N716" s="231"/>
      <c r="O716" s="231"/>
      <c r="P716" s="232"/>
      <c r="Q716" s="233"/>
      <c r="R716" s="233"/>
      <c r="S716" s="233"/>
      <c r="T716" s="233"/>
      <c r="U716" s="233"/>
      <c r="V716" s="233"/>
      <c r="W716" s="233"/>
      <c r="X716" s="233"/>
      <c r="Y716" s="233"/>
      <c r="Z716" s="233"/>
      <c r="AA716" s="233"/>
      <c r="AB716" s="233"/>
      <c r="AC716" s="233"/>
      <c r="AD716" s="233"/>
      <c r="AE716" s="233"/>
      <c r="AF716" s="233"/>
      <c r="AG716" s="97" t="str">
        <f t="shared" si="155"/>
        <v>0:00</v>
      </c>
      <c r="AH716" s="98"/>
      <c r="AJ716" s="16" t="str">
        <f t="shared" si="142"/>
        <v/>
      </c>
      <c r="AK716" s="16" t="str">
        <f t="shared" si="143"/>
        <v/>
      </c>
      <c r="AL716" s="16" t="str">
        <f t="shared" si="144"/>
        <v/>
      </c>
      <c r="AM716" s="16" t="str">
        <f t="shared" si="145"/>
        <v/>
      </c>
      <c r="AN716" s="16" t="str">
        <f t="shared" si="146"/>
        <v/>
      </c>
      <c r="AO716" s="16" t="str">
        <f t="shared" si="147"/>
        <v/>
      </c>
      <c r="AP716" s="16" t="str">
        <f t="shared" si="148"/>
        <v/>
      </c>
      <c r="AQ716" s="16" t="str">
        <f t="shared" si="149"/>
        <v/>
      </c>
      <c r="AR716" s="16" t="str">
        <f t="shared" si="150"/>
        <v/>
      </c>
      <c r="AS716" s="16" t="str">
        <f t="shared" si="151"/>
        <v/>
      </c>
      <c r="AT716" s="16" t="str">
        <f t="shared" si="152"/>
        <v/>
      </c>
      <c r="AU716" s="15" t="str">
        <f t="shared" si="153"/>
        <v/>
      </c>
      <c r="AV716" s="15" t="str">
        <f t="shared" si="154"/>
        <v/>
      </c>
      <c r="AW716" s="28"/>
      <c r="AX716" s="85" t="str">
        <f>IF(J716=Dropdown!$E$6,AG716,"")</f>
        <v/>
      </c>
      <c r="AY716" s="85" t="str">
        <f>IF(J716=Dropdown!$E$7,AG716,"")</f>
        <v/>
      </c>
      <c r="AZ716" s="85" t="str">
        <f>IF(J716=Dropdown!$E$8,AG716,"")</f>
        <v/>
      </c>
      <c r="BA716" s="85" t="str">
        <f>IF(J716=Dropdown!$E$9,AG716,"")</f>
        <v/>
      </c>
      <c r="BB716" s="85" t="str">
        <f>IF(J716=Dropdown!$E$10,AG716,"")</f>
        <v/>
      </c>
      <c r="BC716" s="85" t="str">
        <f>IF(J716=Dropdown!$E$11,AG716,"")</f>
        <v/>
      </c>
      <c r="BD716" s="85" t="str">
        <f>IF(J716=Dropdown!$E$12,AG716,"")</f>
        <v/>
      </c>
      <c r="BE716" s="85" t="str">
        <f>IF(J716=Dropdown!$E$13,AG716,"")</f>
        <v/>
      </c>
    </row>
    <row r="717" spans="1:57" ht="15.75" customHeight="1" x14ac:dyDescent="0.2">
      <c r="A717" s="238"/>
      <c r="B717" s="239"/>
      <c r="C717" s="240"/>
      <c r="D717" s="241"/>
      <c r="E717" s="242"/>
      <c r="F717" s="241"/>
      <c r="G717" s="242"/>
      <c r="H717" s="243"/>
      <c r="I717" s="244"/>
      <c r="J717" s="230"/>
      <c r="K717" s="231"/>
      <c r="L717" s="231"/>
      <c r="M717" s="231"/>
      <c r="N717" s="231"/>
      <c r="O717" s="231"/>
      <c r="P717" s="232"/>
      <c r="Q717" s="233"/>
      <c r="R717" s="233"/>
      <c r="S717" s="233"/>
      <c r="T717" s="233"/>
      <c r="U717" s="233"/>
      <c r="V717" s="233"/>
      <c r="W717" s="233"/>
      <c r="X717" s="233"/>
      <c r="Y717" s="233"/>
      <c r="Z717" s="233"/>
      <c r="AA717" s="233"/>
      <c r="AB717" s="233"/>
      <c r="AC717" s="233"/>
      <c r="AD717" s="233"/>
      <c r="AE717" s="233"/>
      <c r="AF717" s="233"/>
      <c r="AG717" s="97" t="str">
        <f t="shared" si="155"/>
        <v>0:00</v>
      </c>
      <c r="AH717" s="98"/>
      <c r="AJ717" s="16" t="str">
        <f t="shared" si="142"/>
        <v/>
      </c>
      <c r="AK717" s="16" t="str">
        <f t="shared" si="143"/>
        <v/>
      </c>
      <c r="AL717" s="16" t="str">
        <f t="shared" si="144"/>
        <v/>
      </c>
      <c r="AM717" s="16" t="str">
        <f t="shared" si="145"/>
        <v/>
      </c>
      <c r="AN717" s="16" t="str">
        <f t="shared" si="146"/>
        <v/>
      </c>
      <c r="AO717" s="16" t="str">
        <f t="shared" si="147"/>
        <v/>
      </c>
      <c r="AP717" s="16" t="str">
        <f t="shared" si="148"/>
        <v/>
      </c>
      <c r="AQ717" s="16" t="str">
        <f t="shared" si="149"/>
        <v/>
      </c>
      <c r="AR717" s="16" t="str">
        <f t="shared" si="150"/>
        <v/>
      </c>
      <c r="AS717" s="16" t="str">
        <f t="shared" si="151"/>
        <v/>
      </c>
      <c r="AT717" s="16" t="str">
        <f t="shared" si="152"/>
        <v/>
      </c>
      <c r="AU717" s="15" t="str">
        <f t="shared" si="153"/>
        <v/>
      </c>
      <c r="AV717" s="15" t="str">
        <f t="shared" si="154"/>
        <v/>
      </c>
      <c r="AW717" s="28"/>
      <c r="AX717" s="84" t="str">
        <f>IF(J717=Dropdown!$E$6,AG717,"")</f>
        <v/>
      </c>
      <c r="AY717" s="84" t="str">
        <f>IF(J717=Dropdown!$E$7,AG717,"")</f>
        <v/>
      </c>
      <c r="AZ717" s="85" t="str">
        <f>IF(J717=Dropdown!$E$8,AG717,"")</f>
        <v/>
      </c>
      <c r="BA717" s="84" t="str">
        <f>IF(J717=Dropdown!$E$9,AG717,"")</f>
        <v/>
      </c>
      <c r="BB717" s="85" t="str">
        <f>IF(J717=Dropdown!$E$10,AG717,"")</f>
        <v/>
      </c>
      <c r="BC717" s="84" t="str">
        <f>IF(J717=Dropdown!$E$11,AG717,"")</f>
        <v/>
      </c>
      <c r="BD717" s="84" t="str">
        <f>IF(J717=Dropdown!$E$12,AG717,"")</f>
        <v/>
      </c>
      <c r="BE717" s="84" t="str">
        <f>IF(J717=Dropdown!$E$13,AG717,"")</f>
        <v/>
      </c>
    </row>
    <row r="718" spans="1:57" ht="15.75" customHeight="1" x14ac:dyDescent="0.2">
      <c r="A718" s="238"/>
      <c r="B718" s="239"/>
      <c r="C718" s="240"/>
      <c r="D718" s="241"/>
      <c r="E718" s="242"/>
      <c r="F718" s="241"/>
      <c r="G718" s="242"/>
      <c r="H718" s="243"/>
      <c r="I718" s="244"/>
      <c r="J718" s="230"/>
      <c r="K718" s="231"/>
      <c r="L718" s="231"/>
      <c r="M718" s="231"/>
      <c r="N718" s="231"/>
      <c r="O718" s="231"/>
      <c r="P718" s="232"/>
      <c r="Q718" s="233"/>
      <c r="R718" s="233"/>
      <c r="S718" s="233"/>
      <c r="T718" s="233"/>
      <c r="U718" s="233"/>
      <c r="V718" s="233"/>
      <c r="W718" s="233"/>
      <c r="X718" s="233"/>
      <c r="Y718" s="233"/>
      <c r="Z718" s="233"/>
      <c r="AA718" s="233"/>
      <c r="AB718" s="233"/>
      <c r="AC718" s="233"/>
      <c r="AD718" s="233"/>
      <c r="AE718" s="233"/>
      <c r="AF718" s="233"/>
      <c r="AG718" s="97" t="str">
        <f t="shared" si="155"/>
        <v>0:00</v>
      </c>
      <c r="AH718" s="98"/>
      <c r="AJ718" s="16" t="str">
        <f t="shared" si="142"/>
        <v/>
      </c>
      <c r="AK718" s="16" t="str">
        <f t="shared" si="143"/>
        <v/>
      </c>
      <c r="AL718" s="16" t="str">
        <f t="shared" si="144"/>
        <v/>
      </c>
      <c r="AM718" s="16" t="str">
        <f t="shared" si="145"/>
        <v/>
      </c>
      <c r="AN718" s="16" t="str">
        <f t="shared" si="146"/>
        <v/>
      </c>
      <c r="AO718" s="16" t="str">
        <f t="shared" si="147"/>
        <v/>
      </c>
      <c r="AP718" s="16" t="str">
        <f t="shared" si="148"/>
        <v/>
      </c>
      <c r="AQ718" s="16" t="str">
        <f t="shared" si="149"/>
        <v/>
      </c>
      <c r="AR718" s="16" t="str">
        <f t="shared" si="150"/>
        <v/>
      </c>
      <c r="AS718" s="16" t="str">
        <f t="shared" si="151"/>
        <v/>
      </c>
      <c r="AT718" s="16" t="str">
        <f t="shared" si="152"/>
        <v/>
      </c>
      <c r="AU718" s="15" t="str">
        <f t="shared" si="153"/>
        <v/>
      </c>
      <c r="AV718" s="15" t="str">
        <f t="shared" si="154"/>
        <v/>
      </c>
      <c r="AW718" s="28"/>
      <c r="AX718" s="85" t="str">
        <f>IF(J718=Dropdown!$E$6,AG718,"")</f>
        <v/>
      </c>
      <c r="AY718" s="85" t="str">
        <f>IF(J718=Dropdown!$E$7,AG718,"")</f>
        <v/>
      </c>
      <c r="AZ718" s="85" t="str">
        <f>IF(J718=Dropdown!$E$8,AG718,"")</f>
        <v/>
      </c>
      <c r="BA718" s="85" t="str">
        <f>IF(J718=Dropdown!$E$9,AG718,"")</f>
        <v/>
      </c>
      <c r="BB718" s="84" t="str">
        <f>IF(J718=Dropdown!$E$10,AG718,"")</f>
        <v/>
      </c>
      <c r="BC718" s="85" t="str">
        <f>IF(J718=Dropdown!$E$11,AG718,"")</f>
        <v/>
      </c>
      <c r="BD718" s="85" t="str">
        <f>IF(J718=Dropdown!$E$12,AG718,"")</f>
        <v/>
      </c>
      <c r="BE718" s="85" t="str">
        <f>IF(J718=Dropdown!$E$13,AG718,"")</f>
        <v/>
      </c>
    </row>
    <row r="719" spans="1:57" ht="15.75" customHeight="1" x14ac:dyDescent="0.2">
      <c r="A719" s="238"/>
      <c r="B719" s="239"/>
      <c r="C719" s="240"/>
      <c r="D719" s="241"/>
      <c r="E719" s="242"/>
      <c r="F719" s="241"/>
      <c r="G719" s="242"/>
      <c r="H719" s="243"/>
      <c r="I719" s="244"/>
      <c r="J719" s="230"/>
      <c r="K719" s="231"/>
      <c r="L719" s="231"/>
      <c r="M719" s="231"/>
      <c r="N719" s="231"/>
      <c r="O719" s="231"/>
      <c r="P719" s="232"/>
      <c r="Q719" s="233"/>
      <c r="R719" s="233"/>
      <c r="S719" s="233"/>
      <c r="T719" s="233"/>
      <c r="U719" s="233"/>
      <c r="V719" s="233"/>
      <c r="W719" s="233"/>
      <c r="X719" s="233"/>
      <c r="Y719" s="233"/>
      <c r="Z719" s="233"/>
      <c r="AA719" s="233"/>
      <c r="AB719" s="233"/>
      <c r="AC719" s="233"/>
      <c r="AD719" s="233"/>
      <c r="AE719" s="233"/>
      <c r="AF719" s="233"/>
      <c r="AG719" s="97" t="str">
        <f t="shared" si="155"/>
        <v>0:00</v>
      </c>
      <c r="AH719" s="98"/>
      <c r="AJ719" s="16" t="str">
        <f t="shared" si="142"/>
        <v/>
      </c>
      <c r="AK719" s="16" t="str">
        <f t="shared" si="143"/>
        <v/>
      </c>
      <c r="AL719" s="16" t="str">
        <f t="shared" si="144"/>
        <v/>
      </c>
      <c r="AM719" s="16" t="str">
        <f t="shared" si="145"/>
        <v/>
      </c>
      <c r="AN719" s="16" t="str">
        <f t="shared" si="146"/>
        <v/>
      </c>
      <c r="AO719" s="16" t="str">
        <f t="shared" si="147"/>
        <v/>
      </c>
      <c r="AP719" s="16" t="str">
        <f t="shared" si="148"/>
        <v/>
      </c>
      <c r="AQ719" s="16" t="str">
        <f t="shared" si="149"/>
        <v/>
      </c>
      <c r="AR719" s="16" t="str">
        <f t="shared" si="150"/>
        <v/>
      </c>
      <c r="AS719" s="16" t="str">
        <f t="shared" si="151"/>
        <v/>
      </c>
      <c r="AT719" s="16" t="str">
        <f t="shared" si="152"/>
        <v/>
      </c>
      <c r="AU719" s="15" t="str">
        <f t="shared" si="153"/>
        <v/>
      </c>
      <c r="AV719" s="15" t="str">
        <f t="shared" si="154"/>
        <v/>
      </c>
      <c r="AW719" s="28"/>
      <c r="AX719" s="85" t="str">
        <f>IF(J719=Dropdown!$E$6,AG719,"")</f>
        <v/>
      </c>
      <c r="AY719" s="85" t="str">
        <f>IF(J719=Dropdown!$E$7,AG719,"")</f>
        <v/>
      </c>
      <c r="AZ719" s="84" t="str">
        <f>IF(J719=Dropdown!$E$8,AG719,"")</f>
        <v/>
      </c>
      <c r="BA719" s="85" t="str">
        <f>IF(J719=Dropdown!$E$9,AG719,"")</f>
        <v/>
      </c>
      <c r="BB719" s="85" t="str">
        <f>IF(J719=Dropdown!$E$10,AG719,"")</f>
        <v/>
      </c>
      <c r="BC719" s="85" t="str">
        <f>IF(J719=Dropdown!$E$11,AG719,"")</f>
        <v/>
      </c>
      <c r="BD719" s="85" t="str">
        <f>IF(J719=Dropdown!$E$12,AG719,"")</f>
        <v/>
      </c>
      <c r="BE719" s="85" t="str">
        <f>IF(J719=Dropdown!$E$13,AG719,"")</f>
        <v/>
      </c>
    </row>
    <row r="720" spans="1:57" ht="15.75" customHeight="1" x14ac:dyDescent="0.2">
      <c r="A720" s="238"/>
      <c r="B720" s="239"/>
      <c r="C720" s="240"/>
      <c r="D720" s="241"/>
      <c r="E720" s="242"/>
      <c r="F720" s="241"/>
      <c r="G720" s="242"/>
      <c r="H720" s="243"/>
      <c r="I720" s="244"/>
      <c r="J720" s="230"/>
      <c r="K720" s="231"/>
      <c r="L720" s="231"/>
      <c r="M720" s="231"/>
      <c r="N720" s="231"/>
      <c r="O720" s="231"/>
      <c r="P720" s="232"/>
      <c r="Q720" s="233"/>
      <c r="R720" s="233"/>
      <c r="S720" s="233"/>
      <c r="T720" s="233"/>
      <c r="U720" s="233"/>
      <c r="V720" s="233"/>
      <c r="W720" s="233"/>
      <c r="X720" s="233"/>
      <c r="Y720" s="233"/>
      <c r="Z720" s="233"/>
      <c r="AA720" s="233"/>
      <c r="AB720" s="233"/>
      <c r="AC720" s="233"/>
      <c r="AD720" s="233"/>
      <c r="AE720" s="233"/>
      <c r="AF720" s="233"/>
      <c r="AG720" s="97" t="str">
        <f t="shared" si="155"/>
        <v>0:00</v>
      </c>
      <c r="AH720" s="98"/>
      <c r="AJ720" s="16" t="str">
        <f t="shared" si="142"/>
        <v/>
      </c>
      <c r="AK720" s="16" t="str">
        <f t="shared" si="143"/>
        <v/>
      </c>
      <c r="AL720" s="16" t="str">
        <f t="shared" si="144"/>
        <v/>
      </c>
      <c r="AM720" s="16" t="str">
        <f t="shared" si="145"/>
        <v/>
      </c>
      <c r="AN720" s="16" t="str">
        <f t="shared" si="146"/>
        <v/>
      </c>
      <c r="AO720" s="16" t="str">
        <f t="shared" si="147"/>
        <v/>
      </c>
      <c r="AP720" s="16" t="str">
        <f t="shared" si="148"/>
        <v/>
      </c>
      <c r="AQ720" s="16" t="str">
        <f t="shared" si="149"/>
        <v/>
      </c>
      <c r="AR720" s="16" t="str">
        <f t="shared" si="150"/>
        <v/>
      </c>
      <c r="AS720" s="16" t="str">
        <f t="shared" si="151"/>
        <v/>
      </c>
      <c r="AT720" s="16" t="str">
        <f t="shared" si="152"/>
        <v/>
      </c>
      <c r="AU720" s="15" t="str">
        <f t="shared" si="153"/>
        <v/>
      </c>
      <c r="AV720" s="15" t="str">
        <f t="shared" si="154"/>
        <v/>
      </c>
      <c r="AW720" s="28"/>
      <c r="AX720" s="84" t="str">
        <f>IF(J720=Dropdown!$E$6,AG720,"")</f>
        <v/>
      </c>
      <c r="AY720" s="84" t="str">
        <f>IF(J720=Dropdown!$E$7,AG720,"")</f>
        <v/>
      </c>
      <c r="AZ720" s="85" t="str">
        <f>IF(J720=Dropdown!$E$8,AG720,"")</f>
        <v/>
      </c>
      <c r="BA720" s="84" t="str">
        <f>IF(J720=Dropdown!$E$9,AG720,"")</f>
        <v/>
      </c>
      <c r="BB720" s="85" t="str">
        <f>IF(J720=Dropdown!$E$10,AG720,"")</f>
        <v/>
      </c>
      <c r="BC720" s="85" t="str">
        <f>IF(J720=Dropdown!$E$11,AG720,"")</f>
        <v/>
      </c>
      <c r="BD720" s="85" t="str">
        <f>IF(J720=Dropdown!$E$12,AG720,"")</f>
        <v/>
      </c>
      <c r="BE720" s="85" t="str">
        <f>IF(J720=Dropdown!$E$13,AG720,"")</f>
        <v/>
      </c>
    </row>
    <row r="721" spans="1:57" ht="15.75" customHeight="1" x14ac:dyDescent="0.2">
      <c r="A721" s="238"/>
      <c r="B721" s="239"/>
      <c r="C721" s="240"/>
      <c r="D721" s="241"/>
      <c r="E721" s="242"/>
      <c r="F721" s="241"/>
      <c r="G721" s="242"/>
      <c r="H721" s="243"/>
      <c r="I721" s="244"/>
      <c r="J721" s="230"/>
      <c r="K721" s="231"/>
      <c r="L721" s="231"/>
      <c r="M721" s="231"/>
      <c r="N721" s="231"/>
      <c r="O721" s="231"/>
      <c r="P721" s="232"/>
      <c r="Q721" s="233"/>
      <c r="R721" s="233"/>
      <c r="S721" s="233"/>
      <c r="T721" s="233"/>
      <c r="U721" s="233"/>
      <c r="V721" s="233"/>
      <c r="W721" s="233"/>
      <c r="X721" s="233"/>
      <c r="Y721" s="233"/>
      <c r="Z721" s="233"/>
      <c r="AA721" s="233"/>
      <c r="AB721" s="233"/>
      <c r="AC721" s="233"/>
      <c r="AD721" s="233"/>
      <c r="AE721" s="233"/>
      <c r="AF721" s="233"/>
      <c r="AG721" s="97" t="str">
        <f t="shared" si="155"/>
        <v>0:00</v>
      </c>
      <c r="AH721" s="98"/>
      <c r="AJ721" s="16" t="str">
        <f t="shared" si="142"/>
        <v/>
      </c>
      <c r="AK721" s="16" t="str">
        <f t="shared" si="143"/>
        <v/>
      </c>
      <c r="AL721" s="16" t="str">
        <f t="shared" si="144"/>
        <v/>
      </c>
      <c r="AM721" s="16" t="str">
        <f t="shared" si="145"/>
        <v/>
      </c>
      <c r="AN721" s="16" t="str">
        <f t="shared" si="146"/>
        <v/>
      </c>
      <c r="AO721" s="16" t="str">
        <f t="shared" si="147"/>
        <v/>
      </c>
      <c r="AP721" s="16" t="str">
        <f t="shared" si="148"/>
        <v/>
      </c>
      <c r="AQ721" s="16" t="str">
        <f t="shared" si="149"/>
        <v/>
      </c>
      <c r="AR721" s="16" t="str">
        <f t="shared" si="150"/>
        <v/>
      </c>
      <c r="AS721" s="16" t="str">
        <f t="shared" si="151"/>
        <v/>
      </c>
      <c r="AT721" s="16" t="str">
        <f t="shared" si="152"/>
        <v/>
      </c>
      <c r="AU721" s="15" t="str">
        <f t="shared" si="153"/>
        <v/>
      </c>
      <c r="AV721" s="15" t="str">
        <f t="shared" si="154"/>
        <v/>
      </c>
      <c r="AW721" s="28"/>
      <c r="AX721" s="85" t="str">
        <f>IF(J721=Dropdown!$E$6,AG721,"")</f>
        <v/>
      </c>
      <c r="AY721" s="85" t="str">
        <f>IF(J721=Dropdown!$E$7,AG721,"")</f>
        <v/>
      </c>
      <c r="AZ721" s="85" t="str">
        <f>IF(J721=Dropdown!$E$8,AG721,"")</f>
        <v/>
      </c>
      <c r="BA721" s="85" t="str">
        <f>IF(J721=Dropdown!$E$9,AG721,"")</f>
        <v/>
      </c>
      <c r="BB721" s="85" t="str">
        <f>IF(J721=Dropdown!$E$10,AG721,"")</f>
        <v/>
      </c>
      <c r="BC721" s="85" t="str">
        <f>IF(J721=Dropdown!$E$11,AG721,"")</f>
        <v/>
      </c>
      <c r="BD721" s="84" t="str">
        <f>IF(J721=Dropdown!$E$12,AG721,"")</f>
        <v/>
      </c>
      <c r="BE721" s="84" t="str">
        <f>IF(J721=Dropdown!$E$13,AG721,"")</f>
        <v/>
      </c>
    </row>
    <row r="722" spans="1:57" ht="15.75" customHeight="1" x14ac:dyDescent="0.2">
      <c r="A722" s="238"/>
      <c r="B722" s="239"/>
      <c r="C722" s="240"/>
      <c r="D722" s="241"/>
      <c r="E722" s="242"/>
      <c r="F722" s="241"/>
      <c r="G722" s="242"/>
      <c r="H722" s="243"/>
      <c r="I722" s="244"/>
      <c r="J722" s="230"/>
      <c r="K722" s="231"/>
      <c r="L722" s="231"/>
      <c r="M722" s="231"/>
      <c r="N722" s="231"/>
      <c r="O722" s="231"/>
      <c r="P722" s="232"/>
      <c r="Q722" s="233"/>
      <c r="R722" s="233"/>
      <c r="S722" s="233"/>
      <c r="T722" s="233"/>
      <c r="U722" s="233"/>
      <c r="V722" s="233"/>
      <c r="W722" s="233"/>
      <c r="X722" s="233"/>
      <c r="Y722" s="233"/>
      <c r="Z722" s="233"/>
      <c r="AA722" s="233"/>
      <c r="AB722" s="233"/>
      <c r="AC722" s="233"/>
      <c r="AD722" s="233"/>
      <c r="AE722" s="233"/>
      <c r="AF722" s="233"/>
      <c r="AG722" s="97" t="str">
        <f t="shared" si="155"/>
        <v>0:00</v>
      </c>
      <c r="AH722" s="98"/>
      <c r="AJ722" s="16" t="str">
        <f t="shared" si="142"/>
        <v/>
      </c>
      <c r="AK722" s="16" t="str">
        <f t="shared" si="143"/>
        <v/>
      </c>
      <c r="AL722" s="16" t="str">
        <f t="shared" si="144"/>
        <v/>
      </c>
      <c r="AM722" s="16" t="str">
        <f t="shared" si="145"/>
        <v/>
      </c>
      <c r="AN722" s="16" t="str">
        <f t="shared" si="146"/>
        <v/>
      </c>
      <c r="AO722" s="16" t="str">
        <f t="shared" si="147"/>
        <v/>
      </c>
      <c r="AP722" s="16" t="str">
        <f t="shared" si="148"/>
        <v/>
      </c>
      <c r="AQ722" s="16" t="str">
        <f t="shared" si="149"/>
        <v/>
      </c>
      <c r="AR722" s="16" t="str">
        <f t="shared" si="150"/>
        <v/>
      </c>
      <c r="AS722" s="16" t="str">
        <f t="shared" si="151"/>
        <v/>
      </c>
      <c r="AT722" s="16" t="str">
        <f t="shared" si="152"/>
        <v/>
      </c>
      <c r="AU722" s="15" t="str">
        <f t="shared" si="153"/>
        <v/>
      </c>
      <c r="AV722" s="15" t="str">
        <f t="shared" si="154"/>
        <v/>
      </c>
      <c r="AW722" s="28"/>
      <c r="AX722" s="85" t="str">
        <f>IF(J722=Dropdown!$E$6,AG722,"")</f>
        <v/>
      </c>
      <c r="AY722" s="85" t="str">
        <f>IF(J722=Dropdown!$E$7,AG722,"")</f>
        <v/>
      </c>
      <c r="AZ722" s="85" t="str">
        <f>IF(J722=Dropdown!$E$8,AG722,"")</f>
        <v/>
      </c>
      <c r="BA722" s="85" t="str">
        <f>IF(J722=Dropdown!$E$9,AG722,"")</f>
        <v/>
      </c>
      <c r="BB722" s="85" t="str">
        <f>IF(J722=Dropdown!$E$10,AG722,"")</f>
        <v/>
      </c>
      <c r="BC722" s="85" t="str">
        <f>IF(J722=Dropdown!$E$11,AG722,"")</f>
        <v/>
      </c>
      <c r="BD722" s="85" t="str">
        <f>IF(J722=Dropdown!$E$12,AG722,"")</f>
        <v/>
      </c>
      <c r="BE722" s="85" t="str">
        <f>IF(J722=Dropdown!$E$13,AG722,"")</f>
        <v/>
      </c>
    </row>
    <row r="723" spans="1:57" ht="15.75" customHeight="1" x14ac:dyDescent="0.2">
      <c r="A723" s="238"/>
      <c r="B723" s="239"/>
      <c r="C723" s="240"/>
      <c r="D723" s="241"/>
      <c r="E723" s="242"/>
      <c r="F723" s="241"/>
      <c r="G723" s="242"/>
      <c r="H723" s="243"/>
      <c r="I723" s="244"/>
      <c r="J723" s="230"/>
      <c r="K723" s="231"/>
      <c r="L723" s="231"/>
      <c r="M723" s="231"/>
      <c r="N723" s="231"/>
      <c r="O723" s="231"/>
      <c r="P723" s="232"/>
      <c r="Q723" s="233"/>
      <c r="R723" s="233"/>
      <c r="S723" s="233"/>
      <c r="T723" s="233"/>
      <c r="U723" s="233"/>
      <c r="V723" s="233"/>
      <c r="W723" s="233"/>
      <c r="X723" s="233"/>
      <c r="Y723" s="233"/>
      <c r="Z723" s="233"/>
      <c r="AA723" s="233"/>
      <c r="AB723" s="233"/>
      <c r="AC723" s="233"/>
      <c r="AD723" s="233"/>
      <c r="AE723" s="233"/>
      <c r="AF723" s="233"/>
      <c r="AG723" s="97" t="str">
        <f t="shared" si="155"/>
        <v>0:00</v>
      </c>
      <c r="AH723" s="98"/>
      <c r="AJ723" s="16" t="str">
        <f t="shared" si="142"/>
        <v/>
      </c>
      <c r="AK723" s="16" t="str">
        <f t="shared" si="143"/>
        <v/>
      </c>
      <c r="AL723" s="16" t="str">
        <f t="shared" si="144"/>
        <v/>
      </c>
      <c r="AM723" s="16" t="str">
        <f t="shared" si="145"/>
        <v/>
      </c>
      <c r="AN723" s="16" t="str">
        <f t="shared" si="146"/>
        <v/>
      </c>
      <c r="AO723" s="16" t="str">
        <f t="shared" si="147"/>
        <v/>
      </c>
      <c r="AP723" s="16" t="str">
        <f t="shared" si="148"/>
        <v/>
      </c>
      <c r="AQ723" s="16" t="str">
        <f t="shared" si="149"/>
        <v/>
      </c>
      <c r="AR723" s="16" t="str">
        <f t="shared" si="150"/>
        <v/>
      </c>
      <c r="AS723" s="16" t="str">
        <f t="shared" si="151"/>
        <v/>
      </c>
      <c r="AT723" s="16" t="str">
        <f t="shared" si="152"/>
        <v/>
      </c>
      <c r="AU723" s="15" t="str">
        <f t="shared" si="153"/>
        <v/>
      </c>
      <c r="AV723" s="15" t="str">
        <f t="shared" si="154"/>
        <v/>
      </c>
      <c r="AW723" s="28"/>
      <c r="AX723" s="84" t="str">
        <f>IF(J723=Dropdown!$E$6,AG723,"")</f>
        <v/>
      </c>
      <c r="AY723" s="84" t="str">
        <f>IF(J723=Dropdown!$E$7,AG723,"")</f>
        <v/>
      </c>
      <c r="AZ723" s="85" t="str">
        <f>IF(J723=Dropdown!$E$8,AG723,"")</f>
        <v/>
      </c>
      <c r="BA723" s="84" t="str">
        <f>IF(J723=Dropdown!$E$9,AG723,"")</f>
        <v/>
      </c>
      <c r="BB723" s="84" t="str">
        <f>IF(J723=Dropdown!$E$10,AG723,"")</f>
        <v/>
      </c>
      <c r="BC723" s="84" t="str">
        <f>IF(J723=Dropdown!$E$11,AG723,"")</f>
        <v/>
      </c>
      <c r="BD723" s="85" t="str">
        <f>IF(J723=Dropdown!$E$12,AG723,"")</f>
        <v/>
      </c>
      <c r="BE723" s="85" t="str">
        <f>IF(J723=Dropdown!$E$13,AG723,"")</f>
        <v/>
      </c>
    </row>
    <row r="724" spans="1:57" ht="15.75" customHeight="1" x14ac:dyDescent="0.2">
      <c r="A724" s="238"/>
      <c r="B724" s="239"/>
      <c r="C724" s="240"/>
      <c r="D724" s="241"/>
      <c r="E724" s="242"/>
      <c r="F724" s="241"/>
      <c r="G724" s="242"/>
      <c r="H724" s="243"/>
      <c r="I724" s="244"/>
      <c r="J724" s="230"/>
      <c r="K724" s="231"/>
      <c r="L724" s="231"/>
      <c r="M724" s="231"/>
      <c r="N724" s="231"/>
      <c r="O724" s="231"/>
      <c r="P724" s="232"/>
      <c r="Q724" s="233"/>
      <c r="R724" s="233"/>
      <c r="S724" s="233"/>
      <c r="T724" s="233"/>
      <c r="U724" s="233"/>
      <c r="V724" s="233"/>
      <c r="W724" s="233"/>
      <c r="X724" s="233"/>
      <c r="Y724" s="233"/>
      <c r="Z724" s="233"/>
      <c r="AA724" s="233"/>
      <c r="AB724" s="233"/>
      <c r="AC724" s="233"/>
      <c r="AD724" s="233"/>
      <c r="AE724" s="233"/>
      <c r="AF724" s="233"/>
      <c r="AG724" s="97" t="str">
        <f t="shared" si="155"/>
        <v>0:00</v>
      </c>
      <c r="AH724" s="98"/>
      <c r="AJ724" s="16" t="str">
        <f t="shared" si="142"/>
        <v/>
      </c>
      <c r="AK724" s="16" t="str">
        <f t="shared" si="143"/>
        <v/>
      </c>
      <c r="AL724" s="16" t="str">
        <f t="shared" si="144"/>
        <v/>
      </c>
      <c r="AM724" s="16" t="str">
        <f t="shared" si="145"/>
        <v/>
      </c>
      <c r="AN724" s="16" t="str">
        <f t="shared" si="146"/>
        <v/>
      </c>
      <c r="AO724" s="16" t="str">
        <f t="shared" si="147"/>
        <v/>
      </c>
      <c r="AP724" s="16" t="str">
        <f t="shared" si="148"/>
        <v/>
      </c>
      <c r="AQ724" s="16" t="str">
        <f t="shared" si="149"/>
        <v/>
      </c>
      <c r="AR724" s="16" t="str">
        <f t="shared" si="150"/>
        <v/>
      </c>
      <c r="AS724" s="16" t="str">
        <f t="shared" si="151"/>
        <v/>
      </c>
      <c r="AT724" s="16" t="str">
        <f t="shared" si="152"/>
        <v/>
      </c>
      <c r="AU724" s="15" t="str">
        <f t="shared" si="153"/>
        <v/>
      </c>
      <c r="AV724" s="15" t="str">
        <f t="shared" si="154"/>
        <v/>
      </c>
      <c r="AW724" s="28"/>
      <c r="AX724" s="85" t="str">
        <f>IF(J724=Dropdown!$E$6,AG724,"")</f>
        <v/>
      </c>
      <c r="AY724" s="85" t="str">
        <f>IF(J724=Dropdown!$E$7,AG724,"")</f>
        <v/>
      </c>
      <c r="AZ724" s="85" t="str">
        <f>IF(J724=Dropdown!$E$8,AG724,"")</f>
        <v/>
      </c>
      <c r="BA724" s="85" t="str">
        <f>IF(J724=Dropdown!$E$9,AG724,"")</f>
        <v/>
      </c>
      <c r="BB724" s="85" t="str">
        <f>IF(J724=Dropdown!$E$10,AG724,"")</f>
        <v/>
      </c>
      <c r="BC724" s="85" t="str">
        <f>IF(J724=Dropdown!$E$11,AG724,"")</f>
        <v/>
      </c>
      <c r="BD724" s="85" t="str">
        <f>IF(J724=Dropdown!$E$12,AG724,"")</f>
        <v/>
      </c>
      <c r="BE724" s="85" t="str">
        <f>IF(J724=Dropdown!$E$13,AG724,"")</f>
        <v/>
      </c>
    </row>
    <row r="725" spans="1:57" ht="15.75" customHeight="1" x14ac:dyDescent="0.2">
      <c r="A725" s="238"/>
      <c r="B725" s="239"/>
      <c r="C725" s="240"/>
      <c r="D725" s="241"/>
      <c r="E725" s="242"/>
      <c r="F725" s="241"/>
      <c r="G725" s="242"/>
      <c r="H725" s="243"/>
      <c r="I725" s="244"/>
      <c r="J725" s="230"/>
      <c r="K725" s="231"/>
      <c r="L725" s="231"/>
      <c r="M725" s="231"/>
      <c r="N725" s="231"/>
      <c r="O725" s="231"/>
      <c r="P725" s="232"/>
      <c r="Q725" s="233"/>
      <c r="R725" s="233"/>
      <c r="S725" s="233"/>
      <c r="T725" s="233"/>
      <c r="U725" s="233"/>
      <c r="V725" s="233"/>
      <c r="W725" s="233"/>
      <c r="X725" s="233"/>
      <c r="Y725" s="233"/>
      <c r="Z725" s="233"/>
      <c r="AA725" s="233"/>
      <c r="AB725" s="233"/>
      <c r="AC725" s="233"/>
      <c r="AD725" s="233"/>
      <c r="AE725" s="233"/>
      <c r="AF725" s="233"/>
      <c r="AG725" s="97" t="str">
        <f t="shared" si="155"/>
        <v>0:00</v>
      </c>
      <c r="AH725" s="98"/>
      <c r="AJ725" s="16" t="str">
        <f t="shared" si="142"/>
        <v/>
      </c>
      <c r="AK725" s="16" t="str">
        <f t="shared" si="143"/>
        <v/>
      </c>
      <c r="AL725" s="16" t="str">
        <f t="shared" si="144"/>
        <v/>
      </c>
      <c r="AM725" s="16" t="str">
        <f t="shared" si="145"/>
        <v/>
      </c>
      <c r="AN725" s="16" t="str">
        <f t="shared" si="146"/>
        <v/>
      </c>
      <c r="AO725" s="16" t="str">
        <f t="shared" si="147"/>
        <v/>
      </c>
      <c r="AP725" s="16" t="str">
        <f t="shared" si="148"/>
        <v/>
      </c>
      <c r="AQ725" s="16" t="str">
        <f t="shared" si="149"/>
        <v/>
      </c>
      <c r="AR725" s="16" t="str">
        <f t="shared" si="150"/>
        <v/>
      </c>
      <c r="AS725" s="16" t="str">
        <f t="shared" si="151"/>
        <v/>
      </c>
      <c r="AT725" s="16" t="str">
        <f t="shared" si="152"/>
        <v/>
      </c>
      <c r="AU725" s="15" t="str">
        <f t="shared" si="153"/>
        <v/>
      </c>
      <c r="AV725" s="15" t="str">
        <f t="shared" si="154"/>
        <v/>
      </c>
      <c r="AW725" s="28"/>
      <c r="AX725" s="85" t="str">
        <f>IF(J725=Dropdown!$E$6,AG725,"")</f>
        <v/>
      </c>
      <c r="AY725" s="85" t="str">
        <f>IF(J725=Dropdown!$E$7,AG725,"")</f>
        <v/>
      </c>
      <c r="AZ725" s="85" t="str">
        <f>IF(J725=Dropdown!$E$8,AG725,"")</f>
        <v/>
      </c>
      <c r="BA725" s="85" t="str">
        <f>IF(J725=Dropdown!$E$9,AG725,"")</f>
        <v/>
      </c>
      <c r="BB725" s="85" t="str">
        <f>IF(J725=Dropdown!$E$10,AG725,"")</f>
        <v/>
      </c>
      <c r="BC725" s="85" t="str">
        <f>IF(J725=Dropdown!$E$11,AG725,"")</f>
        <v/>
      </c>
      <c r="BD725" s="84" t="str">
        <f>IF(J725=Dropdown!$E$12,AG725,"")</f>
        <v/>
      </c>
      <c r="BE725" s="84" t="str">
        <f>IF(J725=Dropdown!$E$13,AG725,"")</f>
        <v/>
      </c>
    </row>
    <row r="726" spans="1:57" ht="15.75" customHeight="1" x14ac:dyDescent="0.2">
      <c r="A726" s="238"/>
      <c r="B726" s="239"/>
      <c r="C726" s="240"/>
      <c r="D726" s="241"/>
      <c r="E726" s="242"/>
      <c r="F726" s="241"/>
      <c r="G726" s="242"/>
      <c r="H726" s="243"/>
      <c r="I726" s="244"/>
      <c r="J726" s="230"/>
      <c r="K726" s="231"/>
      <c r="L726" s="231"/>
      <c r="M726" s="231"/>
      <c r="N726" s="231"/>
      <c r="O726" s="231"/>
      <c r="P726" s="232"/>
      <c r="Q726" s="233"/>
      <c r="R726" s="233"/>
      <c r="S726" s="233"/>
      <c r="T726" s="233"/>
      <c r="U726" s="233"/>
      <c r="V726" s="233"/>
      <c r="W726" s="233"/>
      <c r="X726" s="233"/>
      <c r="Y726" s="233"/>
      <c r="Z726" s="233"/>
      <c r="AA726" s="233"/>
      <c r="AB726" s="233"/>
      <c r="AC726" s="233"/>
      <c r="AD726" s="233"/>
      <c r="AE726" s="233"/>
      <c r="AF726" s="233"/>
      <c r="AG726" s="97" t="str">
        <f t="shared" si="155"/>
        <v>0:00</v>
      </c>
      <c r="AH726" s="98"/>
      <c r="AJ726" s="16" t="str">
        <f t="shared" si="142"/>
        <v/>
      </c>
      <c r="AK726" s="16" t="str">
        <f t="shared" si="143"/>
        <v/>
      </c>
      <c r="AL726" s="16" t="str">
        <f t="shared" si="144"/>
        <v/>
      </c>
      <c r="AM726" s="16" t="str">
        <f t="shared" si="145"/>
        <v/>
      </c>
      <c r="AN726" s="16" t="str">
        <f t="shared" si="146"/>
        <v/>
      </c>
      <c r="AO726" s="16" t="str">
        <f t="shared" si="147"/>
        <v/>
      </c>
      <c r="AP726" s="16" t="str">
        <f t="shared" si="148"/>
        <v/>
      </c>
      <c r="AQ726" s="16" t="str">
        <f t="shared" si="149"/>
        <v/>
      </c>
      <c r="AR726" s="16" t="str">
        <f t="shared" si="150"/>
        <v/>
      </c>
      <c r="AS726" s="16" t="str">
        <f t="shared" si="151"/>
        <v/>
      </c>
      <c r="AT726" s="16" t="str">
        <f t="shared" si="152"/>
        <v/>
      </c>
      <c r="AU726" s="15" t="str">
        <f t="shared" si="153"/>
        <v/>
      </c>
      <c r="AV726" s="15" t="str">
        <f t="shared" si="154"/>
        <v/>
      </c>
      <c r="AW726" s="28"/>
      <c r="AX726" s="84" t="str">
        <f>IF(J726=Dropdown!$E$6,AG726,"")</f>
        <v/>
      </c>
      <c r="AY726" s="84" t="str">
        <f>IF(J726=Dropdown!$E$7,AG726,"")</f>
        <v/>
      </c>
      <c r="AZ726" s="84" t="str">
        <f>IF(J726=Dropdown!$E$8,AG726,"")</f>
        <v/>
      </c>
      <c r="BA726" s="84" t="str">
        <f>IF(J726=Dropdown!$E$9,AG726,"")</f>
        <v/>
      </c>
      <c r="BB726" s="85" t="str">
        <f>IF(J726=Dropdown!$E$10,AG726,"")</f>
        <v/>
      </c>
      <c r="BC726" s="85" t="str">
        <f>IF(J726=Dropdown!$E$11,AG726,"")</f>
        <v/>
      </c>
      <c r="BD726" s="85" t="str">
        <f>IF(J726=Dropdown!$E$12,AG726,"")</f>
        <v/>
      </c>
      <c r="BE726" s="85" t="str">
        <f>IF(J726=Dropdown!$E$13,AG726,"")</f>
        <v/>
      </c>
    </row>
    <row r="727" spans="1:57" ht="15.75" customHeight="1" x14ac:dyDescent="0.2">
      <c r="A727" s="238"/>
      <c r="B727" s="239"/>
      <c r="C727" s="240"/>
      <c r="D727" s="241"/>
      <c r="E727" s="242"/>
      <c r="F727" s="241"/>
      <c r="G727" s="242"/>
      <c r="H727" s="243"/>
      <c r="I727" s="244"/>
      <c r="J727" s="230"/>
      <c r="K727" s="231"/>
      <c r="L727" s="231"/>
      <c r="M727" s="231"/>
      <c r="N727" s="231"/>
      <c r="O727" s="231"/>
      <c r="P727" s="232"/>
      <c r="Q727" s="233"/>
      <c r="R727" s="233"/>
      <c r="S727" s="233"/>
      <c r="T727" s="233"/>
      <c r="U727" s="233"/>
      <c r="V727" s="233"/>
      <c r="W727" s="233"/>
      <c r="X727" s="233"/>
      <c r="Y727" s="233"/>
      <c r="Z727" s="233"/>
      <c r="AA727" s="233"/>
      <c r="AB727" s="233"/>
      <c r="AC727" s="233"/>
      <c r="AD727" s="233"/>
      <c r="AE727" s="233"/>
      <c r="AF727" s="233"/>
      <c r="AG727" s="97" t="str">
        <f t="shared" si="155"/>
        <v>0:00</v>
      </c>
      <c r="AH727" s="98"/>
      <c r="AJ727" s="16" t="str">
        <f t="shared" si="142"/>
        <v/>
      </c>
      <c r="AK727" s="16" t="str">
        <f t="shared" si="143"/>
        <v/>
      </c>
      <c r="AL727" s="16" t="str">
        <f t="shared" si="144"/>
        <v/>
      </c>
      <c r="AM727" s="16" t="str">
        <f t="shared" si="145"/>
        <v/>
      </c>
      <c r="AN727" s="16" t="str">
        <f t="shared" si="146"/>
        <v/>
      </c>
      <c r="AO727" s="16" t="str">
        <f t="shared" si="147"/>
        <v/>
      </c>
      <c r="AP727" s="16" t="str">
        <f t="shared" si="148"/>
        <v/>
      </c>
      <c r="AQ727" s="16" t="str">
        <f t="shared" si="149"/>
        <v/>
      </c>
      <c r="AR727" s="16" t="str">
        <f t="shared" si="150"/>
        <v/>
      </c>
      <c r="AS727" s="16" t="str">
        <f t="shared" si="151"/>
        <v/>
      </c>
      <c r="AT727" s="16" t="str">
        <f t="shared" si="152"/>
        <v/>
      </c>
      <c r="AU727" s="15" t="str">
        <f t="shared" si="153"/>
        <v/>
      </c>
      <c r="AV727" s="15" t="str">
        <f t="shared" si="154"/>
        <v/>
      </c>
      <c r="AW727" s="28"/>
      <c r="AX727" s="85" t="str">
        <f>IF(J727=Dropdown!$E$6,AG727,"")</f>
        <v/>
      </c>
      <c r="AY727" s="85" t="str">
        <f>IF(J727=Dropdown!$E$7,AG727,"")</f>
        <v/>
      </c>
      <c r="AZ727" s="85" t="str">
        <f>IF(J727=Dropdown!$E$8,AG727,"")</f>
        <v/>
      </c>
      <c r="BA727" s="85" t="str">
        <f>IF(J727=Dropdown!$E$9,AG727,"")</f>
        <v/>
      </c>
      <c r="BB727" s="85" t="str">
        <f>IF(J727=Dropdown!$E$10,AG727,"")</f>
        <v/>
      </c>
      <c r="BC727" s="85" t="str">
        <f>IF(J727=Dropdown!$E$11,AG727,"")</f>
        <v/>
      </c>
      <c r="BD727" s="85" t="str">
        <f>IF(J727=Dropdown!$E$12,AG727,"")</f>
        <v/>
      </c>
      <c r="BE727" s="85" t="str">
        <f>IF(J727=Dropdown!$E$13,AG727,"")</f>
        <v/>
      </c>
    </row>
    <row r="728" spans="1:57" ht="15.75" customHeight="1" x14ac:dyDescent="0.2">
      <c r="A728" s="238"/>
      <c r="B728" s="239"/>
      <c r="C728" s="240"/>
      <c r="D728" s="241"/>
      <c r="E728" s="242"/>
      <c r="F728" s="241"/>
      <c r="G728" s="242"/>
      <c r="H728" s="243"/>
      <c r="I728" s="244"/>
      <c r="J728" s="230"/>
      <c r="K728" s="231"/>
      <c r="L728" s="231"/>
      <c r="M728" s="231"/>
      <c r="N728" s="231"/>
      <c r="O728" s="231"/>
      <c r="P728" s="232"/>
      <c r="Q728" s="233"/>
      <c r="R728" s="233"/>
      <c r="S728" s="233"/>
      <c r="T728" s="233"/>
      <c r="U728" s="233"/>
      <c r="V728" s="233"/>
      <c r="W728" s="233"/>
      <c r="X728" s="233"/>
      <c r="Y728" s="233"/>
      <c r="Z728" s="233"/>
      <c r="AA728" s="233"/>
      <c r="AB728" s="233"/>
      <c r="AC728" s="233"/>
      <c r="AD728" s="233"/>
      <c r="AE728" s="233"/>
      <c r="AF728" s="233"/>
      <c r="AG728" s="97" t="str">
        <f t="shared" si="155"/>
        <v>0:00</v>
      </c>
      <c r="AH728" s="98"/>
      <c r="AJ728" s="16" t="str">
        <f t="shared" si="142"/>
        <v/>
      </c>
      <c r="AK728" s="16" t="str">
        <f t="shared" si="143"/>
        <v/>
      </c>
      <c r="AL728" s="16" t="str">
        <f t="shared" si="144"/>
        <v/>
      </c>
      <c r="AM728" s="16" t="str">
        <f t="shared" si="145"/>
        <v/>
      </c>
      <c r="AN728" s="16" t="str">
        <f t="shared" si="146"/>
        <v/>
      </c>
      <c r="AO728" s="16" t="str">
        <f t="shared" si="147"/>
        <v/>
      </c>
      <c r="AP728" s="16" t="str">
        <f t="shared" si="148"/>
        <v/>
      </c>
      <c r="AQ728" s="16" t="str">
        <f t="shared" si="149"/>
        <v/>
      </c>
      <c r="AR728" s="16" t="str">
        <f t="shared" si="150"/>
        <v/>
      </c>
      <c r="AS728" s="16" t="str">
        <f t="shared" si="151"/>
        <v/>
      </c>
      <c r="AT728" s="16" t="str">
        <f t="shared" si="152"/>
        <v/>
      </c>
      <c r="AU728" s="15" t="str">
        <f t="shared" si="153"/>
        <v/>
      </c>
      <c r="AV728" s="15" t="str">
        <f t="shared" si="154"/>
        <v/>
      </c>
      <c r="AW728" s="28"/>
      <c r="AX728" s="85" t="str">
        <f>IF(J728=Dropdown!$E$6,AG728,"")</f>
        <v/>
      </c>
      <c r="AY728" s="85" t="str">
        <f>IF(J728=Dropdown!$E$7,AG728,"")</f>
        <v/>
      </c>
      <c r="AZ728" s="85" t="str">
        <f>IF(J728=Dropdown!$E$8,AG728,"")</f>
        <v/>
      </c>
      <c r="BA728" s="85" t="str">
        <f>IF(J728=Dropdown!$E$9,AG728,"")</f>
        <v/>
      </c>
      <c r="BB728" s="84" t="str">
        <f>IF(J728=Dropdown!$E$10,AG728,"")</f>
        <v/>
      </c>
      <c r="BC728" s="85" t="str">
        <f>IF(J728=Dropdown!$E$11,AG728,"")</f>
        <v/>
      </c>
      <c r="BD728" s="85" t="str">
        <f>IF(J728=Dropdown!$E$12,AG728,"")</f>
        <v/>
      </c>
      <c r="BE728" s="85" t="str">
        <f>IF(J728=Dropdown!$E$13,AG728,"")</f>
        <v/>
      </c>
    </row>
    <row r="729" spans="1:57" ht="15.75" customHeight="1" x14ac:dyDescent="0.2">
      <c r="A729" s="238"/>
      <c r="B729" s="239"/>
      <c r="C729" s="240"/>
      <c r="D729" s="241"/>
      <c r="E729" s="242"/>
      <c r="F729" s="241"/>
      <c r="G729" s="242"/>
      <c r="H729" s="243"/>
      <c r="I729" s="244"/>
      <c r="J729" s="230"/>
      <c r="K729" s="231"/>
      <c r="L729" s="231"/>
      <c r="M729" s="231"/>
      <c r="N729" s="231"/>
      <c r="O729" s="231"/>
      <c r="P729" s="232"/>
      <c r="Q729" s="233"/>
      <c r="R729" s="233"/>
      <c r="S729" s="233"/>
      <c r="T729" s="233"/>
      <c r="U729" s="233"/>
      <c r="V729" s="233"/>
      <c r="W729" s="233"/>
      <c r="X729" s="233"/>
      <c r="Y729" s="233"/>
      <c r="Z729" s="233"/>
      <c r="AA729" s="233"/>
      <c r="AB729" s="233"/>
      <c r="AC729" s="233"/>
      <c r="AD729" s="233"/>
      <c r="AE729" s="233"/>
      <c r="AF729" s="233"/>
      <c r="AG729" s="97" t="str">
        <f t="shared" si="155"/>
        <v>0:00</v>
      </c>
      <c r="AH729" s="98"/>
      <c r="AJ729" s="16" t="str">
        <f t="shared" si="142"/>
        <v/>
      </c>
      <c r="AK729" s="16" t="str">
        <f t="shared" si="143"/>
        <v/>
      </c>
      <c r="AL729" s="16" t="str">
        <f t="shared" si="144"/>
        <v/>
      </c>
      <c r="AM729" s="16" t="str">
        <f t="shared" si="145"/>
        <v/>
      </c>
      <c r="AN729" s="16" t="str">
        <f t="shared" si="146"/>
        <v/>
      </c>
      <c r="AO729" s="16" t="str">
        <f t="shared" si="147"/>
        <v/>
      </c>
      <c r="AP729" s="16" t="str">
        <f t="shared" si="148"/>
        <v/>
      </c>
      <c r="AQ729" s="16" t="str">
        <f t="shared" si="149"/>
        <v/>
      </c>
      <c r="AR729" s="16" t="str">
        <f t="shared" si="150"/>
        <v/>
      </c>
      <c r="AS729" s="16" t="str">
        <f t="shared" si="151"/>
        <v/>
      </c>
      <c r="AT729" s="16" t="str">
        <f t="shared" si="152"/>
        <v/>
      </c>
      <c r="AU729" s="15" t="str">
        <f t="shared" si="153"/>
        <v/>
      </c>
      <c r="AV729" s="15" t="str">
        <f t="shared" si="154"/>
        <v/>
      </c>
      <c r="AW729" s="28"/>
      <c r="AX729" s="84" t="str">
        <f>IF(J729=Dropdown!$E$6,AG729,"")</f>
        <v/>
      </c>
      <c r="AY729" s="84" t="str">
        <f>IF(J729=Dropdown!$E$7,AG729,"")</f>
        <v/>
      </c>
      <c r="AZ729" s="85" t="str">
        <f>IF(J729=Dropdown!$E$8,AG729,"")</f>
        <v/>
      </c>
      <c r="BA729" s="84" t="str">
        <f>IF(J729=Dropdown!$E$9,AG729,"")</f>
        <v/>
      </c>
      <c r="BB729" s="85" t="str">
        <f>IF(J729=Dropdown!$E$10,AG729,"")</f>
        <v/>
      </c>
      <c r="BC729" s="84" t="str">
        <f>IF(J729=Dropdown!$E$11,AG729,"")</f>
        <v/>
      </c>
      <c r="BD729" s="84" t="str">
        <f>IF(J729=Dropdown!$E$12,AG729,"")</f>
        <v/>
      </c>
      <c r="BE729" s="84" t="str">
        <f>IF(J729=Dropdown!$E$13,AG729,"")</f>
        <v/>
      </c>
    </row>
    <row r="730" spans="1:57" ht="15.75" customHeight="1" x14ac:dyDescent="0.2">
      <c r="A730" s="238"/>
      <c r="B730" s="239"/>
      <c r="C730" s="240"/>
      <c r="D730" s="241"/>
      <c r="E730" s="242"/>
      <c r="F730" s="241"/>
      <c r="G730" s="242"/>
      <c r="H730" s="243"/>
      <c r="I730" s="244"/>
      <c r="J730" s="230"/>
      <c r="K730" s="231"/>
      <c r="L730" s="231"/>
      <c r="M730" s="231"/>
      <c r="N730" s="231"/>
      <c r="O730" s="231"/>
      <c r="P730" s="232"/>
      <c r="Q730" s="233"/>
      <c r="R730" s="233"/>
      <c r="S730" s="233"/>
      <c r="T730" s="233"/>
      <c r="U730" s="233"/>
      <c r="V730" s="233"/>
      <c r="W730" s="233"/>
      <c r="X730" s="233"/>
      <c r="Y730" s="233"/>
      <c r="Z730" s="233"/>
      <c r="AA730" s="233"/>
      <c r="AB730" s="233"/>
      <c r="AC730" s="233"/>
      <c r="AD730" s="233"/>
      <c r="AE730" s="233"/>
      <c r="AF730" s="233"/>
      <c r="AG730" s="97" t="str">
        <f t="shared" si="155"/>
        <v>0:00</v>
      </c>
      <c r="AH730" s="98"/>
      <c r="AJ730" s="16" t="str">
        <f t="shared" si="142"/>
        <v/>
      </c>
      <c r="AK730" s="16" t="str">
        <f t="shared" si="143"/>
        <v/>
      </c>
      <c r="AL730" s="16" t="str">
        <f t="shared" si="144"/>
        <v/>
      </c>
      <c r="AM730" s="16" t="str">
        <f t="shared" si="145"/>
        <v/>
      </c>
      <c r="AN730" s="16" t="str">
        <f t="shared" si="146"/>
        <v/>
      </c>
      <c r="AO730" s="16" t="str">
        <f t="shared" si="147"/>
        <v/>
      </c>
      <c r="AP730" s="16" t="str">
        <f t="shared" si="148"/>
        <v/>
      </c>
      <c r="AQ730" s="16" t="str">
        <f t="shared" si="149"/>
        <v/>
      </c>
      <c r="AR730" s="16" t="str">
        <f t="shared" si="150"/>
        <v/>
      </c>
      <c r="AS730" s="16" t="str">
        <f t="shared" si="151"/>
        <v/>
      </c>
      <c r="AT730" s="16" t="str">
        <f t="shared" si="152"/>
        <v/>
      </c>
      <c r="AU730" s="15" t="str">
        <f t="shared" si="153"/>
        <v/>
      </c>
      <c r="AV730" s="15" t="str">
        <f t="shared" si="154"/>
        <v/>
      </c>
      <c r="AW730" s="28"/>
      <c r="AX730" s="85" t="str">
        <f>IF(J730=Dropdown!$E$6,AG730,"")</f>
        <v/>
      </c>
      <c r="AY730" s="85" t="str">
        <f>IF(J730=Dropdown!$E$7,AG730,"")</f>
        <v/>
      </c>
      <c r="AZ730" s="85" t="str">
        <f>IF(J730=Dropdown!$E$8,AG730,"")</f>
        <v/>
      </c>
      <c r="BA730" s="85" t="str">
        <f>IF(J730=Dropdown!$E$9,AG730,"")</f>
        <v/>
      </c>
      <c r="BB730" s="85" t="str">
        <f>IF(J730=Dropdown!$E$10,AG730,"")</f>
        <v/>
      </c>
      <c r="BC730" s="85" t="str">
        <f>IF(J730=Dropdown!$E$11,AG730,"")</f>
        <v/>
      </c>
      <c r="BD730" s="85" t="str">
        <f>IF(J730=Dropdown!$E$12,AG730,"")</f>
        <v/>
      </c>
      <c r="BE730" s="85" t="str">
        <f>IF(J730=Dropdown!$E$13,AG730,"")</f>
        <v/>
      </c>
    </row>
    <row r="731" spans="1:57" ht="15.75" customHeight="1" x14ac:dyDescent="0.2">
      <c r="A731" s="238"/>
      <c r="B731" s="239"/>
      <c r="C731" s="240"/>
      <c r="D731" s="241"/>
      <c r="E731" s="242"/>
      <c r="F731" s="241"/>
      <c r="G731" s="242"/>
      <c r="H731" s="243"/>
      <c r="I731" s="244"/>
      <c r="J731" s="230"/>
      <c r="K731" s="231"/>
      <c r="L731" s="231"/>
      <c r="M731" s="231"/>
      <c r="N731" s="231"/>
      <c r="O731" s="231"/>
      <c r="P731" s="232"/>
      <c r="Q731" s="233"/>
      <c r="R731" s="233"/>
      <c r="S731" s="233"/>
      <c r="T731" s="233"/>
      <c r="U731" s="233"/>
      <c r="V731" s="233"/>
      <c r="W731" s="233"/>
      <c r="X731" s="233"/>
      <c r="Y731" s="233"/>
      <c r="Z731" s="233"/>
      <c r="AA731" s="233"/>
      <c r="AB731" s="233"/>
      <c r="AC731" s="233"/>
      <c r="AD731" s="233"/>
      <c r="AE731" s="233"/>
      <c r="AF731" s="233"/>
      <c r="AG731" s="97" t="str">
        <f t="shared" si="155"/>
        <v>0:00</v>
      </c>
      <c r="AH731" s="98"/>
      <c r="AJ731" s="16" t="str">
        <f t="shared" si="142"/>
        <v/>
      </c>
      <c r="AK731" s="16" t="str">
        <f t="shared" si="143"/>
        <v/>
      </c>
      <c r="AL731" s="16" t="str">
        <f t="shared" si="144"/>
        <v/>
      </c>
      <c r="AM731" s="16" t="str">
        <f t="shared" si="145"/>
        <v/>
      </c>
      <c r="AN731" s="16" t="str">
        <f t="shared" si="146"/>
        <v/>
      </c>
      <c r="AO731" s="16" t="str">
        <f t="shared" si="147"/>
        <v/>
      </c>
      <c r="AP731" s="16" t="str">
        <f t="shared" si="148"/>
        <v/>
      </c>
      <c r="AQ731" s="16" t="str">
        <f t="shared" si="149"/>
        <v/>
      </c>
      <c r="AR731" s="16" t="str">
        <f t="shared" si="150"/>
        <v/>
      </c>
      <c r="AS731" s="16" t="str">
        <f t="shared" si="151"/>
        <v/>
      </c>
      <c r="AT731" s="16" t="str">
        <f t="shared" si="152"/>
        <v/>
      </c>
      <c r="AU731" s="15" t="str">
        <f t="shared" si="153"/>
        <v/>
      </c>
      <c r="AV731" s="15" t="str">
        <f t="shared" si="154"/>
        <v/>
      </c>
      <c r="AW731" s="28"/>
      <c r="AX731" s="85" t="str">
        <f>IF(J731=Dropdown!$E$6,AG731,"")</f>
        <v/>
      </c>
      <c r="AY731" s="85" t="str">
        <f>IF(J731=Dropdown!$E$7,AG731,"")</f>
        <v/>
      </c>
      <c r="AZ731" s="85" t="str">
        <f>IF(J731=Dropdown!$E$8,AG731,"")</f>
        <v/>
      </c>
      <c r="BA731" s="85" t="str">
        <f>IF(J731=Dropdown!$E$9,AG731,"")</f>
        <v/>
      </c>
      <c r="BB731" s="85" t="str">
        <f>IF(J731=Dropdown!$E$10,AG731,"")</f>
        <v/>
      </c>
      <c r="BC731" s="85" t="str">
        <f>IF(J731=Dropdown!$E$11,AG731,"")</f>
        <v/>
      </c>
      <c r="BD731" s="85" t="str">
        <f>IF(J731=Dropdown!$E$12,AG731,"")</f>
        <v/>
      </c>
      <c r="BE731" s="85" t="str">
        <f>IF(J731=Dropdown!$E$13,AG731,"")</f>
        <v/>
      </c>
    </row>
    <row r="732" spans="1:57" ht="15.75" customHeight="1" x14ac:dyDescent="0.2">
      <c r="A732" s="238"/>
      <c r="B732" s="239"/>
      <c r="C732" s="240"/>
      <c r="D732" s="241"/>
      <c r="E732" s="242"/>
      <c r="F732" s="241"/>
      <c r="G732" s="242"/>
      <c r="H732" s="243"/>
      <c r="I732" s="244"/>
      <c r="J732" s="230"/>
      <c r="K732" s="231"/>
      <c r="L732" s="231"/>
      <c r="M732" s="231"/>
      <c r="N732" s="231"/>
      <c r="O732" s="231"/>
      <c r="P732" s="232"/>
      <c r="Q732" s="233"/>
      <c r="R732" s="233"/>
      <c r="S732" s="233"/>
      <c r="T732" s="233"/>
      <c r="U732" s="233"/>
      <c r="V732" s="233"/>
      <c r="W732" s="233"/>
      <c r="X732" s="233"/>
      <c r="Y732" s="233"/>
      <c r="Z732" s="233"/>
      <c r="AA732" s="233"/>
      <c r="AB732" s="233"/>
      <c r="AC732" s="233"/>
      <c r="AD732" s="233"/>
      <c r="AE732" s="233"/>
      <c r="AF732" s="233"/>
      <c r="AG732" s="97" t="str">
        <f t="shared" si="155"/>
        <v>0:00</v>
      </c>
      <c r="AH732" s="98"/>
      <c r="AJ732" s="16" t="str">
        <f t="shared" si="142"/>
        <v/>
      </c>
      <c r="AK732" s="16" t="str">
        <f t="shared" si="143"/>
        <v/>
      </c>
      <c r="AL732" s="16" t="str">
        <f t="shared" si="144"/>
        <v/>
      </c>
      <c r="AM732" s="16" t="str">
        <f t="shared" si="145"/>
        <v/>
      </c>
      <c r="AN732" s="16" t="str">
        <f t="shared" si="146"/>
        <v/>
      </c>
      <c r="AO732" s="16" t="str">
        <f t="shared" si="147"/>
        <v/>
      </c>
      <c r="AP732" s="16" t="str">
        <f t="shared" si="148"/>
        <v/>
      </c>
      <c r="AQ732" s="16" t="str">
        <f t="shared" si="149"/>
        <v/>
      </c>
      <c r="AR732" s="16" t="str">
        <f t="shared" si="150"/>
        <v/>
      </c>
      <c r="AS732" s="16" t="str">
        <f t="shared" si="151"/>
        <v/>
      </c>
      <c r="AT732" s="16" t="str">
        <f t="shared" si="152"/>
        <v/>
      </c>
      <c r="AU732" s="15" t="str">
        <f t="shared" si="153"/>
        <v/>
      </c>
      <c r="AV732" s="15" t="str">
        <f t="shared" si="154"/>
        <v/>
      </c>
      <c r="AW732" s="28"/>
      <c r="AX732" s="84" t="str">
        <f>IF(J732=Dropdown!$E$6,AG732,"")</f>
        <v/>
      </c>
      <c r="AY732" s="84" t="str">
        <f>IF(J732=Dropdown!$E$7,AG732,"")</f>
        <v/>
      </c>
      <c r="AZ732" s="85" t="str">
        <f>IF(J732=Dropdown!$E$8,AG732,"")</f>
        <v/>
      </c>
      <c r="BA732" s="84" t="str">
        <f>IF(J732=Dropdown!$E$9,AG732,"")</f>
        <v/>
      </c>
      <c r="BB732" s="85" t="str">
        <f>IF(J732=Dropdown!$E$10,AG732,"")</f>
        <v/>
      </c>
      <c r="BC732" s="85" t="str">
        <f>IF(J732=Dropdown!$E$11,AG732,"")</f>
        <v/>
      </c>
      <c r="BD732" s="85" t="str">
        <f>IF(J732=Dropdown!$E$12,AG732,"")</f>
        <v/>
      </c>
      <c r="BE732" s="85" t="str">
        <f>IF(J732=Dropdown!$E$13,AG732,"")</f>
        <v/>
      </c>
    </row>
    <row r="733" spans="1:57" ht="15.75" customHeight="1" x14ac:dyDescent="0.2">
      <c r="A733" s="238"/>
      <c r="B733" s="239"/>
      <c r="C733" s="240"/>
      <c r="D733" s="241"/>
      <c r="E733" s="242"/>
      <c r="F733" s="241"/>
      <c r="G733" s="242"/>
      <c r="H733" s="243"/>
      <c r="I733" s="244"/>
      <c r="J733" s="230"/>
      <c r="K733" s="231"/>
      <c r="L733" s="231"/>
      <c r="M733" s="231"/>
      <c r="N733" s="231"/>
      <c r="O733" s="231"/>
      <c r="P733" s="232"/>
      <c r="Q733" s="233"/>
      <c r="R733" s="233"/>
      <c r="S733" s="233"/>
      <c r="T733" s="233"/>
      <c r="U733" s="233"/>
      <c r="V733" s="233"/>
      <c r="W733" s="233"/>
      <c r="X733" s="233"/>
      <c r="Y733" s="233"/>
      <c r="Z733" s="233"/>
      <c r="AA733" s="233"/>
      <c r="AB733" s="233"/>
      <c r="AC733" s="233"/>
      <c r="AD733" s="233"/>
      <c r="AE733" s="233"/>
      <c r="AF733" s="233"/>
      <c r="AG733" s="97" t="str">
        <f t="shared" si="155"/>
        <v>0:00</v>
      </c>
      <c r="AH733" s="98"/>
      <c r="AJ733" s="16" t="str">
        <f t="shared" si="142"/>
        <v/>
      </c>
      <c r="AK733" s="16" t="str">
        <f t="shared" si="143"/>
        <v/>
      </c>
      <c r="AL733" s="16" t="str">
        <f t="shared" si="144"/>
        <v/>
      </c>
      <c r="AM733" s="16" t="str">
        <f t="shared" si="145"/>
        <v/>
      </c>
      <c r="AN733" s="16" t="str">
        <f t="shared" si="146"/>
        <v/>
      </c>
      <c r="AO733" s="16" t="str">
        <f t="shared" si="147"/>
        <v/>
      </c>
      <c r="AP733" s="16" t="str">
        <f t="shared" si="148"/>
        <v/>
      </c>
      <c r="AQ733" s="16" t="str">
        <f t="shared" si="149"/>
        <v/>
      </c>
      <c r="AR733" s="16" t="str">
        <f t="shared" si="150"/>
        <v/>
      </c>
      <c r="AS733" s="16" t="str">
        <f t="shared" si="151"/>
        <v/>
      </c>
      <c r="AT733" s="16" t="str">
        <f t="shared" si="152"/>
        <v/>
      </c>
      <c r="AU733" s="15" t="str">
        <f t="shared" si="153"/>
        <v/>
      </c>
      <c r="AV733" s="15" t="str">
        <f t="shared" si="154"/>
        <v/>
      </c>
      <c r="AW733" s="28"/>
      <c r="AX733" s="85" t="str">
        <f>IF(J733=Dropdown!$E$6,AG733,"")</f>
        <v/>
      </c>
      <c r="AY733" s="85" t="str">
        <f>IF(J733=Dropdown!$E$7,AG733,"")</f>
        <v/>
      </c>
      <c r="AZ733" s="84" t="str">
        <f>IF(J733=Dropdown!$E$8,AG733,"")</f>
        <v/>
      </c>
      <c r="BA733" s="85" t="str">
        <f>IF(J733=Dropdown!$E$9,AG733,"")</f>
        <v/>
      </c>
      <c r="BB733" s="84" t="str">
        <f>IF(J733=Dropdown!$E$10,AG733,"")</f>
        <v/>
      </c>
      <c r="BC733" s="85" t="str">
        <f>IF(J733=Dropdown!$E$11,AG733,"")</f>
        <v/>
      </c>
      <c r="BD733" s="84" t="str">
        <f>IF(J733=Dropdown!$E$12,AG733,"")</f>
        <v/>
      </c>
      <c r="BE733" s="84" t="str">
        <f>IF(J733=Dropdown!$E$13,AG733,"")</f>
        <v/>
      </c>
    </row>
    <row r="734" spans="1:57" ht="15.75" customHeight="1" x14ac:dyDescent="0.2">
      <c r="A734" s="238"/>
      <c r="B734" s="239"/>
      <c r="C734" s="240"/>
      <c r="D734" s="241"/>
      <c r="E734" s="242"/>
      <c r="F734" s="241"/>
      <c r="G734" s="242"/>
      <c r="H734" s="243"/>
      <c r="I734" s="244"/>
      <c r="J734" s="230"/>
      <c r="K734" s="231"/>
      <c r="L734" s="231"/>
      <c r="M734" s="231"/>
      <c r="N734" s="231"/>
      <c r="O734" s="231"/>
      <c r="P734" s="232"/>
      <c r="Q734" s="233"/>
      <c r="R734" s="233"/>
      <c r="S734" s="233"/>
      <c r="T734" s="233"/>
      <c r="U734" s="233"/>
      <c r="V734" s="233"/>
      <c r="W734" s="233"/>
      <c r="X734" s="233"/>
      <c r="Y734" s="233"/>
      <c r="Z734" s="233"/>
      <c r="AA734" s="233"/>
      <c r="AB734" s="233"/>
      <c r="AC734" s="233"/>
      <c r="AD734" s="233"/>
      <c r="AE734" s="233"/>
      <c r="AF734" s="233"/>
      <c r="AG734" s="97" t="str">
        <f t="shared" si="155"/>
        <v>0:00</v>
      </c>
      <c r="AH734" s="98"/>
      <c r="AJ734" s="16" t="str">
        <f t="shared" si="142"/>
        <v/>
      </c>
      <c r="AK734" s="16" t="str">
        <f t="shared" si="143"/>
        <v/>
      </c>
      <c r="AL734" s="16" t="str">
        <f t="shared" si="144"/>
        <v/>
      </c>
      <c r="AM734" s="16" t="str">
        <f t="shared" si="145"/>
        <v/>
      </c>
      <c r="AN734" s="16" t="str">
        <f t="shared" si="146"/>
        <v/>
      </c>
      <c r="AO734" s="16" t="str">
        <f t="shared" si="147"/>
        <v/>
      </c>
      <c r="AP734" s="16" t="str">
        <f t="shared" si="148"/>
        <v/>
      </c>
      <c r="AQ734" s="16" t="str">
        <f t="shared" si="149"/>
        <v/>
      </c>
      <c r="AR734" s="16" t="str">
        <f t="shared" si="150"/>
        <v/>
      </c>
      <c r="AS734" s="16" t="str">
        <f t="shared" si="151"/>
        <v/>
      </c>
      <c r="AT734" s="16" t="str">
        <f t="shared" si="152"/>
        <v/>
      </c>
      <c r="AU734" s="15" t="str">
        <f t="shared" si="153"/>
        <v/>
      </c>
      <c r="AV734" s="15" t="str">
        <f t="shared" si="154"/>
        <v/>
      </c>
      <c r="AW734" s="28"/>
      <c r="AX734" s="85" t="str">
        <f>IF(J734=Dropdown!$E$6,AG734,"")</f>
        <v/>
      </c>
      <c r="AY734" s="85" t="str">
        <f>IF(J734=Dropdown!$E$7,AG734,"")</f>
        <v/>
      </c>
      <c r="AZ734" s="85" t="str">
        <f>IF(J734=Dropdown!$E$8,AG734,"")</f>
        <v/>
      </c>
      <c r="BA734" s="85" t="str">
        <f>IF(J734=Dropdown!$E$9,AG734,"")</f>
        <v/>
      </c>
      <c r="BB734" s="85" t="str">
        <f>IF(J734=Dropdown!$E$10,AG734,"")</f>
        <v/>
      </c>
      <c r="BC734" s="85" t="str">
        <f>IF(J734=Dropdown!$E$11,AG734,"")</f>
        <v/>
      </c>
      <c r="BD734" s="85" t="str">
        <f>IF(J734=Dropdown!$E$12,AG734,"")</f>
        <v/>
      </c>
      <c r="BE734" s="85" t="str">
        <f>IF(J734=Dropdown!$E$13,AG734,"")</f>
        <v/>
      </c>
    </row>
    <row r="735" spans="1:57" ht="15.75" customHeight="1" x14ac:dyDescent="0.2">
      <c r="A735" s="238"/>
      <c r="B735" s="239"/>
      <c r="C735" s="240"/>
      <c r="D735" s="241"/>
      <c r="E735" s="242"/>
      <c r="F735" s="241"/>
      <c r="G735" s="242"/>
      <c r="H735" s="243"/>
      <c r="I735" s="244"/>
      <c r="J735" s="230"/>
      <c r="K735" s="231"/>
      <c r="L735" s="231"/>
      <c r="M735" s="231"/>
      <c r="N735" s="231"/>
      <c r="O735" s="231"/>
      <c r="P735" s="232"/>
      <c r="Q735" s="233"/>
      <c r="R735" s="233"/>
      <c r="S735" s="233"/>
      <c r="T735" s="233"/>
      <c r="U735" s="233"/>
      <c r="V735" s="233"/>
      <c r="W735" s="233"/>
      <c r="X735" s="233"/>
      <c r="Y735" s="233"/>
      <c r="Z735" s="233"/>
      <c r="AA735" s="233"/>
      <c r="AB735" s="233"/>
      <c r="AC735" s="233"/>
      <c r="AD735" s="233"/>
      <c r="AE735" s="233"/>
      <c r="AF735" s="233"/>
      <c r="AG735" s="97" t="str">
        <f t="shared" si="155"/>
        <v>0:00</v>
      </c>
      <c r="AH735" s="98"/>
      <c r="AJ735" s="16" t="str">
        <f t="shared" si="142"/>
        <v/>
      </c>
      <c r="AK735" s="16" t="str">
        <f t="shared" si="143"/>
        <v/>
      </c>
      <c r="AL735" s="16" t="str">
        <f t="shared" si="144"/>
        <v/>
      </c>
      <c r="AM735" s="16" t="str">
        <f t="shared" si="145"/>
        <v/>
      </c>
      <c r="AN735" s="16" t="str">
        <f t="shared" si="146"/>
        <v/>
      </c>
      <c r="AO735" s="16" t="str">
        <f t="shared" si="147"/>
        <v/>
      </c>
      <c r="AP735" s="16" t="str">
        <f t="shared" si="148"/>
        <v/>
      </c>
      <c r="AQ735" s="16" t="str">
        <f t="shared" si="149"/>
        <v/>
      </c>
      <c r="AR735" s="16" t="str">
        <f t="shared" si="150"/>
        <v/>
      </c>
      <c r="AS735" s="16" t="str">
        <f t="shared" si="151"/>
        <v/>
      </c>
      <c r="AT735" s="16" t="str">
        <f t="shared" si="152"/>
        <v/>
      </c>
      <c r="AU735" s="15" t="str">
        <f t="shared" si="153"/>
        <v/>
      </c>
      <c r="AV735" s="15" t="str">
        <f t="shared" si="154"/>
        <v/>
      </c>
      <c r="AW735" s="28"/>
      <c r="AX735" s="84" t="str">
        <f>IF(J735=Dropdown!$E$6,AG735,"")</f>
        <v/>
      </c>
      <c r="AY735" s="84" t="str">
        <f>IF(J735=Dropdown!$E$7,AG735,"")</f>
        <v/>
      </c>
      <c r="AZ735" s="85" t="str">
        <f>IF(J735=Dropdown!$E$8,AG735,"")</f>
        <v/>
      </c>
      <c r="BA735" s="84" t="str">
        <f>IF(J735=Dropdown!$E$9,AG735,"")</f>
        <v/>
      </c>
      <c r="BB735" s="85" t="str">
        <f>IF(J735=Dropdown!$E$10,AG735,"")</f>
        <v/>
      </c>
      <c r="BC735" s="84" t="str">
        <f>IF(J735=Dropdown!$E$11,AG735,"")</f>
        <v/>
      </c>
      <c r="BD735" s="85" t="str">
        <f>IF(J735=Dropdown!$E$12,AG735,"")</f>
        <v/>
      </c>
      <c r="BE735" s="85" t="str">
        <f>IF(J735=Dropdown!$E$13,AG735,"")</f>
        <v/>
      </c>
    </row>
    <row r="736" spans="1:57" ht="15.75" customHeight="1" x14ac:dyDescent="0.2">
      <c r="A736" s="238"/>
      <c r="B736" s="239"/>
      <c r="C736" s="240"/>
      <c r="D736" s="241"/>
      <c r="E736" s="242"/>
      <c r="F736" s="241"/>
      <c r="G736" s="242"/>
      <c r="H736" s="243"/>
      <c r="I736" s="244"/>
      <c r="J736" s="230"/>
      <c r="K736" s="231"/>
      <c r="L736" s="231"/>
      <c r="M736" s="231"/>
      <c r="N736" s="231"/>
      <c r="O736" s="231"/>
      <c r="P736" s="232"/>
      <c r="Q736" s="233"/>
      <c r="R736" s="233"/>
      <c r="S736" s="233"/>
      <c r="T736" s="233"/>
      <c r="U736" s="233"/>
      <c r="V736" s="233"/>
      <c r="W736" s="233"/>
      <c r="X736" s="233"/>
      <c r="Y736" s="233"/>
      <c r="Z736" s="233"/>
      <c r="AA736" s="233"/>
      <c r="AB736" s="233"/>
      <c r="AC736" s="233"/>
      <c r="AD736" s="233"/>
      <c r="AE736" s="233"/>
      <c r="AF736" s="233"/>
      <c r="AG736" s="97" t="str">
        <f t="shared" si="155"/>
        <v>0:00</v>
      </c>
      <c r="AH736" s="98"/>
      <c r="AJ736" s="16" t="str">
        <f t="shared" si="142"/>
        <v/>
      </c>
      <c r="AK736" s="16" t="str">
        <f t="shared" si="143"/>
        <v/>
      </c>
      <c r="AL736" s="16" t="str">
        <f t="shared" si="144"/>
        <v/>
      </c>
      <c r="AM736" s="16" t="str">
        <f t="shared" si="145"/>
        <v/>
      </c>
      <c r="AN736" s="16" t="str">
        <f t="shared" si="146"/>
        <v/>
      </c>
      <c r="AO736" s="16" t="str">
        <f t="shared" si="147"/>
        <v/>
      </c>
      <c r="AP736" s="16" t="str">
        <f t="shared" si="148"/>
        <v/>
      </c>
      <c r="AQ736" s="16" t="str">
        <f t="shared" si="149"/>
        <v/>
      </c>
      <c r="AR736" s="16" t="str">
        <f t="shared" si="150"/>
        <v/>
      </c>
      <c r="AS736" s="16" t="str">
        <f t="shared" si="151"/>
        <v/>
      </c>
      <c r="AT736" s="16" t="str">
        <f t="shared" si="152"/>
        <v/>
      </c>
      <c r="AU736" s="15" t="str">
        <f t="shared" si="153"/>
        <v/>
      </c>
      <c r="AV736" s="15" t="str">
        <f t="shared" si="154"/>
        <v/>
      </c>
      <c r="AW736" s="28"/>
      <c r="AX736" s="85" t="str">
        <f>IF(J736=Dropdown!$E$6,AG736,"")</f>
        <v/>
      </c>
      <c r="AY736" s="85" t="str">
        <f>IF(J736=Dropdown!$E$7,AG736,"")</f>
        <v/>
      </c>
      <c r="AZ736" s="85" t="str">
        <f>IF(J736=Dropdown!$E$8,AG736,"")</f>
        <v/>
      </c>
      <c r="BA736" s="85" t="str">
        <f>IF(J736=Dropdown!$E$9,AG736,"")</f>
        <v/>
      </c>
      <c r="BB736" s="85" t="str">
        <f>IF(J736=Dropdown!$E$10,AG736,"")</f>
        <v/>
      </c>
      <c r="BC736" s="85" t="str">
        <f>IF(J736=Dropdown!$E$11,AG736,"")</f>
        <v/>
      </c>
      <c r="BD736" s="85" t="str">
        <f>IF(J736=Dropdown!$E$12,AG736,"")</f>
        <v/>
      </c>
      <c r="BE736" s="85" t="str">
        <f>IF(J736=Dropdown!$E$13,AG736,"")</f>
        <v/>
      </c>
    </row>
    <row r="737" spans="1:57" ht="15.75" customHeight="1" x14ac:dyDescent="0.2">
      <c r="A737" s="238"/>
      <c r="B737" s="239"/>
      <c r="C737" s="240"/>
      <c r="D737" s="241"/>
      <c r="E737" s="242"/>
      <c r="F737" s="241"/>
      <c r="G737" s="242"/>
      <c r="H737" s="243"/>
      <c r="I737" s="244"/>
      <c r="J737" s="230"/>
      <c r="K737" s="231"/>
      <c r="L737" s="231"/>
      <c r="M737" s="231"/>
      <c r="N737" s="231"/>
      <c r="O737" s="231"/>
      <c r="P737" s="232"/>
      <c r="Q737" s="233"/>
      <c r="R737" s="233"/>
      <c r="S737" s="233"/>
      <c r="T737" s="233"/>
      <c r="U737" s="233"/>
      <c r="V737" s="233"/>
      <c r="W737" s="233"/>
      <c r="X737" s="233"/>
      <c r="Y737" s="233"/>
      <c r="Z737" s="233"/>
      <c r="AA737" s="233"/>
      <c r="AB737" s="233"/>
      <c r="AC737" s="233"/>
      <c r="AD737" s="233"/>
      <c r="AE737" s="233"/>
      <c r="AF737" s="233"/>
      <c r="AG737" s="97" t="str">
        <f t="shared" si="155"/>
        <v>0:00</v>
      </c>
      <c r="AH737" s="98"/>
      <c r="AJ737" s="16" t="str">
        <f t="shared" ref="AJ737:AJ800" si="156">IF(AND(AG737&lt;&gt;"0:00",A737=""),"Fehler","")</f>
        <v/>
      </c>
      <c r="AK737" s="16" t="str">
        <f t="shared" ref="AK737:AK800" si="157">IF(AND(AG737&lt;&gt;"0:00",H737=""),"Fehler","")</f>
        <v/>
      </c>
      <c r="AL737" s="16" t="str">
        <f t="shared" ref="AL737:AL800" si="158">IF(AND(AG737&lt;&gt;"0:00",J737=""),"Fehler","")</f>
        <v/>
      </c>
      <c r="AM737" s="16" t="str">
        <f t="shared" ref="AM737:AM800" si="159">IF(AND(H737="Ort 13",Q737=""),"Fehler","")</f>
        <v/>
      </c>
      <c r="AN737" s="16" t="str">
        <f t="shared" ref="AN737:AN800" si="160">IF(AND(H737="Ort 14",Q737=""),"Fehler","")</f>
        <v/>
      </c>
      <c r="AO737" s="16" t="str">
        <f t="shared" ref="AO737:AO800" si="161">IF(AND(H737="Ort 15",Q737=""),"Fehler","")</f>
        <v/>
      </c>
      <c r="AP737" s="16" t="str">
        <f t="shared" ref="AP737:AP800" si="162">IF(AND(H737="Ort 16",Q737=""),"Fehler","")</f>
        <v/>
      </c>
      <c r="AQ737" s="16" t="str">
        <f t="shared" ref="AQ737:AQ800" si="163">IF(AND(H737="Ort 13",AM737=""),"Fehler","")</f>
        <v/>
      </c>
      <c r="AR737" s="16" t="str">
        <f t="shared" ref="AR737:AR800" si="164">IF(AND(H737="Ort 14",AN737=""),"Fehler","")</f>
        <v/>
      </c>
      <c r="AS737" s="16" t="str">
        <f t="shared" ref="AS737:AS800" si="165">IF(AND(H737="Ort 15",AO737=""),"Fehler","")</f>
        <v/>
      </c>
      <c r="AT737" s="16" t="str">
        <f t="shared" ref="AT737:AT800" si="166">IF(AND(H737="Ort 16",AP737=""),"Fehler","")</f>
        <v/>
      </c>
      <c r="AU737" s="15" t="str">
        <f t="shared" ref="AU737:AU800" si="167">IF(AND(AG737*24&gt;=5,AG737*24&lt;7),"Fehler","")</f>
        <v/>
      </c>
      <c r="AV737" s="15" t="str">
        <f t="shared" ref="AV737:AV800" si="168">IF(AG737*24&gt;=7,"Fehler","")</f>
        <v/>
      </c>
      <c r="AW737" s="28"/>
      <c r="AX737" s="85" t="str">
        <f>IF(J737=Dropdown!$E$6,AG737,"")</f>
        <v/>
      </c>
      <c r="AY737" s="85" t="str">
        <f>IF(J737=Dropdown!$E$7,AG737,"")</f>
        <v/>
      </c>
      <c r="AZ737" s="85" t="str">
        <f>IF(J737=Dropdown!$E$8,AG737,"")</f>
        <v/>
      </c>
      <c r="BA737" s="85" t="str">
        <f>IF(J737=Dropdown!$E$9,AG737,"")</f>
        <v/>
      </c>
      <c r="BB737" s="85" t="str">
        <f>IF(J737=Dropdown!$E$10,AG737,"")</f>
        <v/>
      </c>
      <c r="BC737" s="85" t="str">
        <f>IF(J737=Dropdown!$E$11,AG737,"")</f>
        <v/>
      </c>
      <c r="BD737" s="84" t="str">
        <f>IF(J737=Dropdown!$E$12,AG737,"")</f>
        <v/>
      </c>
      <c r="BE737" s="84" t="str">
        <f>IF(J737=Dropdown!$E$13,AG737,"")</f>
        <v/>
      </c>
    </row>
    <row r="738" spans="1:57" ht="15.75" customHeight="1" x14ac:dyDescent="0.2">
      <c r="A738" s="238"/>
      <c r="B738" s="239"/>
      <c r="C738" s="240"/>
      <c r="D738" s="241"/>
      <c r="E738" s="242"/>
      <c r="F738" s="241"/>
      <c r="G738" s="242"/>
      <c r="H738" s="243"/>
      <c r="I738" s="244"/>
      <c r="J738" s="230"/>
      <c r="K738" s="231"/>
      <c r="L738" s="231"/>
      <c r="M738" s="231"/>
      <c r="N738" s="231"/>
      <c r="O738" s="231"/>
      <c r="P738" s="232"/>
      <c r="Q738" s="233"/>
      <c r="R738" s="233"/>
      <c r="S738" s="233"/>
      <c r="T738" s="233"/>
      <c r="U738" s="233"/>
      <c r="V738" s="233"/>
      <c r="W738" s="233"/>
      <c r="X738" s="233"/>
      <c r="Y738" s="233"/>
      <c r="Z738" s="233"/>
      <c r="AA738" s="233"/>
      <c r="AB738" s="233"/>
      <c r="AC738" s="233"/>
      <c r="AD738" s="233"/>
      <c r="AE738" s="233"/>
      <c r="AF738" s="233"/>
      <c r="AG738" s="97" t="str">
        <f t="shared" ref="AG738:AG801" si="169">IF(D738="","0:00",F738-D738)</f>
        <v>0:00</v>
      </c>
      <c r="AH738" s="98"/>
      <c r="AJ738" s="16" t="str">
        <f t="shared" si="156"/>
        <v/>
      </c>
      <c r="AK738" s="16" t="str">
        <f t="shared" si="157"/>
        <v/>
      </c>
      <c r="AL738" s="16" t="str">
        <f t="shared" si="158"/>
        <v/>
      </c>
      <c r="AM738" s="16" t="str">
        <f t="shared" si="159"/>
        <v/>
      </c>
      <c r="AN738" s="16" t="str">
        <f t="shared" si="160"/>
        <v/>
      </c>
      <c r="AO738" s="16" t="str">
        <f t="shared" si="161"/>
        <v/>
      </c>
      <c r="AP738" s="16" t="str">
        <f t="shared" si="162"/>
        <v/>
      </c>
      <c r="AQ738" s="16" t="str">
        <f t="shared" si="163"/>
        <v/>
      </c>
      <c r="AR738" s="16" t="str">
        <f t="shared" si="164"/>
        <v/>
      </c>
      <c r="AS738" s="16" t="str">
        <f t="shared" si="165"/>
        <v/>
      </c>
      <c r="AT738" s="16" t="str">
        <f t="shared" si="166"/>
        <v/>
      </c>
      <c r="AU738" s="15" t="str">
        <f t="shared" si="167"/>
        <v/>
      </c>
      <c r="AV738" s="15" t="str">
        <f t="shared" si="168"/>
        <v/>
      </c>
      <c r="AW738" s="28"/>
      <c r="AX738" s="84" t="str">
        <f>IF(J738=Dropdown!$E$6,AG738,"")</f>
        <v/>
      </c>
      <c r="AY738" s="84" t="str">
        <f>IF(J738=Dropdown!$E$7,AG738,"")</f>
        <v/>
      </c>
      <c r="AZ738" s="85" t="str">
        <f>IF(J738=Dropdown!$E$8,AG738,"")</f>
        <v/>
      </c>
      <c r="BA738" s="84" t="str">
        <f>IF(J738=Dropdown!$E$9,AG738,"")</f>
        <v/>
      </c>
      <c r="BB738" s="84" t="str">
        <f>IF(J738=Dropdown!$E$10,AG738,"")</f>
        <v/>
      </c>
      <c r="BC738" s="85" t="str">
        <f>IF(J738=Dropdown!$E$11,AG738,"")</f>
        <v/>
      </c>
      <c r="BD738" s="85" t="str">
        <f>IF(J738=Dropdown!$E$12,AG738,"")</f>
        <v/>
      </c>
      <c r="BE738" s="85" t="str">
        <f>IF(J738=Dropdown!$E$13,AG738,"")</f>
        <v/>
      </c>
    </row>
    <row r="739" spans="1:57" ht="15.75" customHeight="1" x14ac:dyDescent="0.2">
      <c r="A739" s="238"/>
      <c r="B739" s="239"/>
      <c r="C739" s="240"/>
      <c r="D739" s="241"/>
      <c r="E739" s="242"/>
      <c r="F739" s="241"/>
      <c r="G739" s="242"/>
      <c r="H739" s="243"/>
      <c r="I739" s="244"/>
      <c r="J739" s="230"/>
      <c r="K739" s="231"/>
      <c r="L739" s="231"/>
      <c r="M739" s="231"/>
      <c r="N739" s="231"/>
      <c r="O739" s="231"/>
      <c r="P739" s="232"/>
      <c r="Q739" s="233"/>
      <c r="R739" s="233"/>
      <c r="S739" s="233"/>
      <c r="T739" s="233"/>
      <c r="U739" s="233"/>
      <c r="V739" s="233"/>
      <c r="W739" s="233"/>
      <c r="X739" s="233"/>
      <c r="Y739" s="233"/>
      <c r="Z739" s="233"/>
      <c r="AA739" s="233"/>
      <c r="AB739" s="233"/>
      <c r="AC739" s="233"/>
      <c r="AD739" s="233"/>
      <c r="AE739" s="233"/>
      <c r="AF739" s="233"/>
      <c r="AG739" s="97" t="str">
        <f t="shared" si="169"/>
        <v>0:00</v>
      </c>
      <c r="AH739" s="98"/>
      <c r="AJ739" s="16" t="str">
        <f t="shared" si="156"/>
        <v/>
      </c>
      <c r="AK739" s="16" t="str">
        <f t="shared" si="157"/>
        <v/>
      </c>
      <c r="AL739" s="16" t="str">
        <f t="shared" si="158"/>
        <v/>
      </c>
      <c r="AM739" s="16" t="str">
        <f t="shared" si="159"/>
        <v/>
      </c>
      <c r="AN739" s="16" t="str">
        <f t="shared" si="160"/>
        <v/>
      </c>
      <c r="AO739" s="16" t="str">
        <f t="shared" si="161"/>
        <v/>
      </c>
      <c r="AP739" s="16" t="str">
        <f t="shared" si="162"/>
        <v/>
      </c>
      <c r="AQ739" s="16" t="str">
        <f t="shared" si="163"/>
        <v/>
      </c>
      <c r="AR739" s="16" t="str">
        <f t="shared" si="164"/>
        <v/>
      </c>
      <c r="AS739" s="16" t="str">
        <f t="shared" si="165"/>
        <v/>
      </c>
      <c r="AT739" s="16" t="str">
        <f t="shared" si="166"/>
        <v/>
      </c>
      <c r="AU739" s="15" t="str">
        <f t="shared" si="167"/>
        <v/>
      </c>
      <c r="AV739" s="15" t="str">
        <f t="shared" si="168"/>
        <v/>
      </c>
      <c r="AW739" s="28"/>
      <c r="AX739" s="85" t="str">
        <f>IF(J739=Dropdown!$E$6,AG739,"")</f>
        <v/>
      </c>
      <c r="AY739" s="85" t="str">
        <f>IF(J739=Dropdown!$E$7,AG739,"")</f>
        <v/>
      </c>
      <c r="AZ739" s="85" t="str">
        <f>IF(J739=Dropdown!$E$8,AG739,"")</f>
        <v/>
      </c>
      <c r="BA739" s="85" t="str">
        <f>IF(J739=Dropdown!$E$9,AG739,"")</f>
        <v/>
      </c>
      <c r="BB739" s="85" t="str">
        <f>IF(J739=Dropdown!$E$10,AG739,"")</f>
        <v/>
      </c>
      <c r="BC739" s="85" t="str">
        <f>IF(J739=Dropdown!$E$11,AG739,"")</f>
        <v/>
      </c>
      <c r="BD739" s="85" t="str">
        <f>IF(J739=Dropdown!$E$12,AG739,"")</f>
        <v/>
      </c>
      <c r="BE739" s="85" t="str">
        <f>IF(J739=Dropdown!$E$13,AG739,"")</f>
        <v/>
      </c>
    </row>
    <row r="740" spans="1:57" ht="15.75" customHeight="1" x14ac:dyDescent="0.2">
      <c r="A740" s="238"/>
      <c r="B740" s="239"/>
      <c r="C740" s="240"/>
      <c r="D740" s="241"/>
      <c r="E740" s="242"/>
      <c r="F740" s="241"/>
      <c r="G740" s="242"/>
      <c r="H740" s="243"/>
      <c r="I740" s="244"/>
      <c r="J740" s="230"/>
      <c r="K740" s="231"/>
      <c r="L740" s="231"/>
      <c r="M740" s="231"/>
      <c r="N740" s="231"/>
      <c r="O740" s="231"/>
      <c r="P740" s="232"/>
      <c r="Q740" s="233"/>
      <c r="R740" s="233"/>
      <c r="S740" s="233"/>
      <c r="T740" s="233"/>
      <c r="U740" s="233"/>
      <c r="V740" s="233"/>
      <c r="W740" s="233"/>
      <c r="X740" s="233"/>
      <c r="Y740" s="233"/>
      <c r="Z740" s="233"/>
      <c r="AA740" s="233"/>
      <c r="AB740" s="233"/>
      <c r="AC740" s="233"/>
      <c r="AD740" s="233"/>
      <c r="AE740" s="233"/>
      <c r="AF740" s="233"/>
      <c r="AG740" s="97" t="str">
        <f t="shared" si="169"/>
        <v>0:00</v>
      </c>
      <c r="AH740" s="98"/>
      <c r="AJ740" s="16" t="str">
        <f t="shared" si="156"/>
        <v/>
      </c>
      <c r="AK740" s="16" t="str">
        <f t="shared" si="157"/>
        <v/>
      </c>
      <c r="AL740" s="16" t="str">
        <f t="shared" si="158"/>
        <v/>
      </c>
      <c r="AM740" s="16" t="str">
        <f t="shared" si="159"/>
        <v/>
      </c>
      <c r="AN740" s="16" t="str">
        <f t="shared" si="160"/>
        <v/>
      </c>
      <c r="AO740" s="16" t="str">
        <f t="shared" si="161"/>
        <v/>
      </c>
      <c r="AP740" s="16" t="str">
        <f t="shared" si="162"/>
        <v/>
      </c>
      <c r="AQ740" s="16" t="str">
        <f t="shared" si="163"/>
        <v/>
      </c>
      <c r="AR740" s="16" t="str">
        <f t="shared" si="164"/>
        <v/>
      </c>
      <c r="AS740" s="16" t="str">
        <f t="shared" si="165"/>
        <v/>
      </c>
      <c r="AT740" s="16" t="str">
        <f t="shared" si="166"/>
        <v/>
      </c>
      <c r="AU740" s="15" t="str">
        <f t="shared" si="167"/>
        <v/>
      </c>
      <c r="AV740" s="15" t="str">
        <f t="shared" si="168"/>
        <v/>
      </c>
      <c r="AW740" s="28"/>
      <c r="AX740" s="85" t="str">
        <f>IF(J740=Dropdown!$E$6,AG740,"")</f>
        <v/>
      </c>
      <c r="AY740" s="85" t="str">
        <f>IF(J740=Dropdown!$E$7,AG740,"")</f>
        <v/>
      </c>
      <c r="AZ740" s="84" t="str">
        <f>IF(J740=Dropdown!$E$8,AG740,"")</f>
        <v/>
      </c>
      <c r="BA740" s="85" t="str">
        <f>IF(J740=Dropdown!$E$9,AG740,"")</f>
        <v/>
      </c>
      <c r="BB740" s="85" t="str">
        <f>IF(J740=Dropdown!$E$10,AG740,"")</f>
        <v/>
      </c>
      <c r="BC740" s="85" t="str">
        <f>IF(J740=Dropdown!$E$11,AG740,"")</f>
        <v/>
      </c>
      <c r="BD740" s="85" t="str">
        <f>IF(J740=Dropdown!$E$12,AG740,"")</f>
        <v/>
      </c>
      <c r="BE740" s="85" t="str">
        <f>IF(J740=Dropdown!$E$13,AG740,"")</f>
        <v/>
      </c>
    </row>
    <row r="741" spans="1:57" ht="15.75" customHeight="1" x14ac:dyDescent="0.2">
      <c r="A741" s="238"/>
      <c r="B741" s="239"/>
      <c r="C741" s="240"/>
      <c r="D741" s="241"/>
      <c r="E741" s="242"/>
      <c r="F741" s="241"/>
      <c r="G741" s="242"/>
      <c r="H741" s="243"/>
      <c r="I741" s="244"/>
      <c r="J741" s="230"/>
      <c r="K741" s="231"/>
      <c r="L741" s="231"/>
      <c r="M741" s="231"/>
      <c r="N741" s="231"/>
      <c r="O741" s="231"/>
      <c r="P741" s="232"/>
      <c r="Q741" s="233"/>
      <c r="R741" s="233"/>
      <c r="S741" s="233"/>
      <c r="T741" s="233"/>
      <c r="U741" s="233"/>
      <c r="V741" s="233"/>
      <c r="W741" s="233"/>
      <c r="X741" s="233"/>
      <c r="Y741" s="233"/>
      <c r="Z741" s="233"/>
      <c r="AA741" s="233"/>
      <c r="AB741" s="233"/>
      <c r="AC741" s="233"/>
      <c r="AD741" s="233"/>
      <c r="AE741" s="233"/>
      <c r="AF741" s="233"/>
      <c r="AG741" s="97" t="str">
        <f t="shared" si="169"/>
        <v>0:00</v>
      </c>
      <c r="AH741" s="98"/>
      <c r="AJ741" s="16" t="str">
        <f t="shared" si="156"/>
        <v/>
      </c>
      <c r="AK741" s="16" t="str">
        <f t="shared" si="157"/>
        <v/>
      </c>
      <c r="AL741" s="16" t="str">
        <f t="shared" si="158"/>
        <v/>
      </c>
      <c r="AM741" s="16" t="str">
        <f t="shared" si="159"/>
        <v/>
      </c>
      <c r="AN741" s="16" t="str">
        <f t="shared" si="160"/>
        <v/>
      </c>
      <c r="AO741" s="16" t="str">
        <f t="shared" si="161"/>
        <v/>
      </c>
      <c r="AP741" s="16" t="str">
        <f t="shared" si="162"/>
        <v/>
      </c>
      <c r="AQ741" s="16" t="str">
        <f t="shared" si="163"/>
        <v/>
      </c>
      <c r="AR741" s="16" t="str">
        <f t="shared" si="164"/>
        <v/>
      </c>
      <c r="AS741" s="16" t="str">
        <f t="shared" si="165"/>
        <v/>
      </c>
      <c r="AT741" s="16" t="str">
        <f t="shared" si="166"/>
        <v/>
      </c>
      <c r="AU741" s="15" t="str">
        <f t="shared" si="167"/>
        <v/>
      </c>
      <c r="AV741" s="15" t="str">
        <f t="shared" si="168"/>
        <v/>
      </c>
      <c r="AW741" s="28"/>
      <c r="AX741" s="84" t="str">
        <f>IF(J741=Dropdown!$E$6,AG741,"")</f>
        <v/>
      </c>
      <c r="AY741" s="84" t="str">
        <f>IF(J741=Dropdown!$E$7,AG741,"")</f>
        <v/>
      </c>
      <c r="AZ741" s="85" t="str">
        <f>IF(J741=Dropdown!$E$8,AG741,"")</f>
        <v/>
      </c>
      <c r="BA741" s="84" t="str">
        <f>IF(J741=Dropdown!$E$9,AG741,"")</f>
        <v/>
      </c>
      <c r="BB741" s="85" t="str">
        <f>IF(J741=Dropdown!$E$10,AG741,"")</f>
        <v/>
      </c>
      <c r="BC741" s="84" t="str">
        <f>IF(J741=Dropdown!$E$11,AG741,"")</f>
        <v/>
      </c>
      <c r="BD741" s="84" t="str">
        <f>IF(J741=Dropdown!$E$12,AG741,"")</f>
        <v/>
      </c>
      <c r="BE741" s="84" t="str">
        <f>IF(J741=Dropdown!$E$13,AG741,"")</f>
        <v/>
      </c>
    </row>
    <row r="742" spans="1:57" ht="15.75" customHeight="1" x14ac:dyDescent="0.2">
      <c r="A742" s="238"/>
      <c r="B742" s="239"/>
      <c r="C742" s="240"/>
      <c r="D742" s="241"/>
      <c r="E742" s="242"/>
      <c r="F742" s="241"/>
      <c r="G742" s="242"/>
      <c r="H742" s="243"/>
      <c r="I742" s="244"/>
      <c r="J742" s="230"/>
      <c r="K742" s="231"/>
      <c r="L742" s="231"/>
      <c r="M742" s="231"/>
      <c r="N742" s="231"/>
      <c r="O742" s="231"/>
      <c r="P742" s="232"/>
      <c r="Q742" s="233"/>
      <c r="R742" s="233"/>
      <c r="S742" s="233"/>
      <c r="T742" s="233"/>
      <c r="U742" s="233"/>
      <c r="V742" s="233"/>
      <c r="W742" s="233"/>
      <c r="X742" s="233"/>
      <c r="Y742" s="233"/>
      <c r="Z742" s="233"/>
      <c r="AA742" s="233"/>
      <c r="AB742" s="233"/>
      <c r="AC742" s="233"/>
      <c r="AD742" s="233"/>
      <c r="AE742" s="233"/>
      <c r="AF742" s="233"/>
      <c r="AG742" s="97" t="str">
        <f t="shared" si="169"/>
        <v>0:00</v>
      </c>
      <c r="AH742" s="98"/>
      <c r="AJ742" s="16" t="str">
        <f t="shared" si="156"/>
        <v/>
      </c>
      <c r="AK742" s="16" t="str">
        <f t="shared" si="157"/>
        <v/>
      </c>
      <c r="AL742" s="16" t="str">
        <f t="shared" si="158"/>
        <v/>
      </c>
      <c r="AM742" s="16" t="str">
        <f t="shared" si="159"/>
        <v/>
      </c>
      <c r="AN742" s="16" t="str">
        <f t="shared" si="160"/>
        <v/>
      </c>
      <c r="AO742" s="16" t="str">
        <f t="shared" si="161"/>
        <v/>
      </c>
      <c r="AP742" s="16" t="str">
        <f t="shared" si="162"/>
        <v/>
      </c>
      <c r="AQ742" s="16" t="str">
        <f t="shared" si="163"/>
        <v/>
      </c>
      <c r="AR742" s="16" t="str">
        <f t="shared" si="164"/>
        <v/>
      </c>
      <c r="AS742" s="16" t="str">
        <f t="shared" si="165"/>
        <v/>
      </c>
      <c r="AT742" s="16" t="str">
        <f t="shared" si="166"/>
        <v/>
      </c>
      <c r="AU742" s="15" t="str">
        <f t="shared" si="167"/>
        <v/>
      </c>
      <c r="AV742" s="15" t="str">
        <f t="shared" si="168"/>
        <v/>
      </c>
      <c r="AW742" s="28"/>
      <c r="AX742" s="85" t="str">
        <f>IF(J742=Dropdown!$E$6,AG742,"")</f>
        <v/>
      </c>
      <c r="AY742" s="85" t="str">
        <f>IF(J742=Dropdown!$E$7,AG742,"")</f>
        <v/>
      </c>
      <c r="AZ742" s="85" t="str">
        <f>IF(J742=Dropdown!$E$8,AG742,"")</f>
        <v/>
      </c>
      <c r="BA742" s="85" t="str">
        <f>IF(J742=Dropdown!$E$9,AG742,"")</f>
        <v/>
      </c>
      <c r="BB742" s="85" t="str">
        <f>IF(J742=Dropdown!$E$10,AG742,"")</f>
        <v/>
      </c>
      <c r="BC742" s="85" t="str">
        <f>IF(J742=Dropdown!$E$11,AG742,"")</f>
        <v/>
      </c>
      <c r="BD742" s="85" t="str">
        <f>IF(J742=Dropdown!$E$12,AG742,"")</f>
        <v/>
      </c>
      <c r="BE742" s="85" t="str">
        <f>IF(J742=Dropdown!$E$13,AG742,"")</f>
        <v/>
      </c>
    </row>
    <row r="743" spans="1:57" ht="15.75" customHeight="1" x14ac:dyDescent="0.2">
      <c r="A743" s="238"/>
      <c r="B743" s="239"/>
      <c r="C743" s="240"/>
      <c r="D743" s="241"/>
      <c r="E743" s="242"/>
      <c r="F743" s="241"/>
      <c r="G743" s="242"/>
      <c r="H743" s="243"/>
      <c r="I743" s="244"/>
      <c r="J743" s="230"/>
      <c r="K743" s="231"/>
      <c r="L743" s="231"/>
      <c r="M743" s="231"/>
      <c r="N743" s="231"/>
      <c r="O743" s="231"/>
      <c r="P743" s="232"/>
      <c r="Q743" s="233"/>
      <c r="R743" s="233"/>
      <c r="S743" s="233"/>
      <c r="T743" s="233"/>
      <c r="U743" s="233"/>
      <c r="V743" s="233"/>
      <c r="W743" s="233"/>
      <c r="X743" s="233"/>
      <c r="Y743" s="233"/>
      <c r="Z743" s="233"/>
      <c r="AA743" s="233"/>
      <c r="AB743" s="233"/>
      <c r="AC743" s="233"/>
      <c r="AD743" s="233"/>
      <c r="AE743" s="233"/>
      <c r="AF743" s="233"/>
      <c r="AG743" s="97" t="str">
        <f t="shared" si="169"/>
        <v>0:00</v>
      </c>
      <c r="AH743" s="98"/>
      <c r="AJ743" s="16" t="str">
        <f t="shared" si="156"/>
        <v/>
      </c>
      <c r="AK743" s="16" t="str">
        <f t="shared" si="157"/>
        <v/>
      </c>
      <c r="AL743" s="16" t="str">
        <f t="shared" si="158"/>
        <v/>
      </c>
      <c r="AM743" s="16" t="str">
        <f t="shared" si="159"/>
        <v/>
      </c>
      <c r="AN743" s="16" t="str">
        <f t="shared" si="160"/>
        <v/>
      </c>
      <c r="AO743" s="16" t="str">
        <f t="shared" si="161"/>
        <v/>
      </c>
      <c r="AP743" s="16" t="str">
        <f t="shared" si="162"/>
        <v/>
      </c>
      <c r="AQ743" s="16" t="str">
        <f t="shared" si="163"/>
        <v/>
      </c>
      <c r="AR743" s="16" t="str">
        <f t="shared" si="164"/>
        <v/>
      </c>
      <c r="AS743" s="16" t="str">
        <f t="shared" si="165"/>
        <v/>
      </c>
      <c r="AT743" s="16" t="str">
        <f t="shared" si="166"/>
        <v/>
      </c>
      <c r="AU743" s="15" t="str">
        <f t="shared" si="167"/>
        <v/>
      </c>
      <c r="AV743" s="15" t="str">
        <f t="shared" si="168"/>
        <v/>
      </c>
      <c r="AW743" s="28"/>
      <c r="AX743" s="85" t="str">
        <f>IF(J743=Dropdown!$E$6,AG743,"")</f>
        <v/>
      </c>
      <c r="AY743" s="85" t="str">
        <f>IF(J743=Dropdown!$E$7,AG743,"")</f>
        <v/>
      </c>
      <c r="AZ743" s="85" t="str">
        <f>IF(J743=Dropdown!$E$8,AG743,"")</f>
        <v/>
      </c>
      <c r="BA743" s="85" t="str">
        <f>IF(J743=Dropdown!$E$9,AG743,"")</f>
        <v/>
      </c>
      <c r="BB743" s="84" t="str">
        <f>IF(J743=Dropdown!$E$10,AG743,"")</f>
        <v/>
      </c>
      <c r="BC743" s="85" t="str">
        <f>IF(J743=Dropdown!$E$11,AG743,"")</f>
        <v/>
      </c>
      <c r="BD743" s="85" t="str">
        <f>IF(J743=Dropdown!$E$12,AG743,"")</f>
        <v/>
      </c>
      <c r="BE743" s="85" t="str">
        <f>IF(J743=Dropdown!$E$13,AG743,"")</f>
        <v/>
      </c>
    </row>
    <row r="744" spans="1:57" ht="15.75" customHeight="1" x14ac:dyDescent="0.2">
      <c r="A744" s="238"/>
      <c r="B744" s="239"/>
      <c r="C744" s="240"/>
      <c r="D744" s="241"/>
      <c r="E744" s="242"/>
      <c r="F744" s="241"/>
      <c r="G744" s="242"/>
      <c r="H744" s="243"/>
      <c r="I744" s="244"/>
      <c r="J744" s="230"/>
      <c r="K744" s="231"/>
      <c r="L744" s="231"/>
      <c r="M744" s="231"/>
      <c r="N744" s="231"/>
      <c r="O744" s="231"/>
      <c r="P744" s="232"/>
      <c r="Q744" s="233"/>
      <c r="R744" s="233"/>
      <c r="S744" s="233"/>
      <c r="T744" s="233"/>
      <c r="U744" s="233"/>
      <c r="V744" s="233"/>
      <c r="W744" s="233"/>
      <c r="X744" s="233"/>
      <c r="Y744" s="233"/>
      <c r="Z744" s="233"/>
      <c r="AA744" s="233"/>
      <c r="AB744" s="233"/>
      <c r="AC744" s="233"/>
      <c r="AD744" s="233"/>
      <c r="AE744" s="233"/>
      <c r="AF744" s="233"/>
      <c r="AG744" s="97" t="str">
        <f t="shared" si="169"/>
        <v>0:00</v>
      </c>
      <c r="AH744" s="98"/>
      <c r="AJ744" s="16" t="str">
        <f t="shared" si="156"/>
        <v/>
      </c>
      <c r="AK744" s="16" t="str">
        <f t="shared" si="157"/>
        <v/>
      </c>
      <c r="AL744" s="16" t="str">
        <f t="shared" si="158"/>
        <v/>
      </c>
      <c r="AM744" s="16" t="str">
        <f t="shared" si="159"/>
        <v/>
      </c>
      <c r="AN744" s="16" t="str">
        <f t="shared" si="160"/>
        <v/>
      </c>
      <c r="AO744" s="16" t="str">
        <f t="shared" si="161"/>
        <v/>
      </c>
      <c r="AP744" s="16" t="str">
        <f t="shared" si="162"/>
        <v/>
      </c>
      <c r="AQ744" s="16" t="str">
        <f t="shared" si="163"/>
        <v/>
      </c>
      <c r="AR744" s="16" t="str">
        <f t="shared" si="164"/>
        <v/>
      </c>
      <c r="AS744" s="16" t="str">
        <f t="shared" si="165"/>
        <v/>
      </c>
      <c r="AT744" s="16" t="str">
        <f t="shared" si="166"/>
        <v/>
      </c>
      <c r="AU744" s="15" t="str">
        <f t="shared" si="167"/>
        <v/>
      </c>
      <c r="AV744" s="15" t="str">
        <f t="shared" si="168"/>
        <v/>
      </c>
      <c r="AW744" s="28"/>
      <c r="AX744" s="84" t="str">
        <f>IF(J744=Dropdown!$E$6,AG744,"")</f>
        <v/>
      </c>
      <c r="AY744" s="84" t="str">
        <f>IF(J744=Dropdown!$E$7,AG744,"")</f>
        <v/>
      </c>
      <c r="AZ744" s="85" t="str">
        <f>IF(J744=Dropdown!$E$8,AG744,"")</f>
        <v/>
      </c>
      <c r="BA744" s="84" t="str">
        <f>IF(J744=Dropdown!$E$9,AG744,"")</f>
        <v/>
      </c>
      <c r="BB744" s="85" t="str">
        <f>IF(J744=Dropdown!$E$10,AG744,"")</f>
        <v/>
      </c>
      <c r="BC744" s="85" t="str">
        <f>IF(J744=Dropdown!$E$11,AG744,"")</f>
        <v/>
      </c>
      <c r="BD744" s="85" t="str">
        <f>IF(J744=Dropdown!$E$12,AG744,"")</f>
        <v/>
      </c>
      <c r="BE744" s="85" t="str">
        <f>IF(J744=Dropdown!$E$13,AG744,"")</f>
        <v/>
      </c>
    </row>
    <row r="745" spans="1:57" ht="15.75" customHeight="1" x14ac:dyDescent="0.2">
      <c r="A745" s="238"/>
      <c r="B745" s="239"/>
      <c r="C745" s="240"/>
      <c r="D745" s="241"/>
      <c r="E745" s="242"/>
      <c r="F745" s="241"/>
      <c r="G745" s="242"/>
      <c r="H745" s="243"/>
      <c r="I745" s="244"/>
      <c r="J745" s="230"/>
      <c r="K745" s="231"/>
      <c r="L745" s="231"/>
      <c r="M745" s="231"/>
      <c r="N745" s="231"/>
      <c r="O745" s="231"/>
      <c r="P745" s="232"/>
      <c r="Q745" s="233"/>
      <c r="R745" s="233"/>
      <c r="S745" s="233"/>
      <c r="T745" s="233"/>
      <c r="U745" s="233"/>
      <c r="V745" s="233"/>
      <c r="W745" s="233"/>
      <c r="X745" s="233"/>
      <c r="Y745" s="233"/>
      <c r="Z745" s="233"/>
      <c r="AA745" s="233"/>
      <c r="AB745" s="233"/>
      <c r="AC745" s="233"/>
      <c r="AD745" s="233"/>
      <c r="AE745" s="233"/>
      <c r="AF745" s="233"/>
      <c r="AG745" s="97" t="str">
        <f t="shared" si="169"/>
        <v>0:00</v>
      </c>
      <c r="AH745" s="98"/>
      <c r="AJ745" s="16" t="str">
        <f t="shared" si="156"/>
        <v/>
      </c>
      <c r="AK745" s="16" t="str">
        <f t="shared" si="157"/>
        <v/>
      </c>
      <c r="AL745" s="16" t="str">
        <f t="shared" si="158"/>
        <v/>
      </c>
      <c r="AM745" s="16" t="str">
        <f t="shared" si="159"/>
        <v/>
      </c>
      <c r="AN745" s="16" t="str">
        <f t="shared" si="160"/>
        <v/>
      </c>
      <c r="AO745" s="16" t="str">
        <f t="shared" si="161"/>
        <v/>
      </c>
      <c r="AP745" s="16" t="str">
        <f t="shared" si="162"/>
        <v/>
      </c>
      <c r="AQ745" s="16" t="str">
        <f t="shared" si="163"/>
        <v/>
      </c>
      <c r="AR745" s="16" t="str">
        <f t="shared" si="164"/>
        <v/>
      </c>
      <c r="AS745" s="16" t="str">
        <f t="shared" si="165"/>
        <v/>
      </c>
      <c r="AT745" s="16" t="str">
        <f t="shared" si="166"/>
        <v/>
      </c>
      <c r="AU745" s="15" t="str">
        <f t="shared" si="167"/>
        <v/>
      </c>
      <c r="AV745" s="15" t="str">
        <f t="shared" si="168"/>
        <v/>
      </c>
      <c r="AW745" s="28"/>
      <c r="AX745" s="85" t="str">
        <f>IF(J745=Dropdown!$E$6,AG745,"")</f>
        <v/>
      </c>
      <c r="AY745" s="85" t="str">
        <f>IF(J745=Dropdown!$E$7,AG745,"")</f>
        <v/>
      </c>
      <c r="AZ745" s="85" t="str">
        <f>IF(J745=Dropdown!$E$8,AG745,"")</f>
        <v/>
      </c>
      <c r="BA745" s="85" t="str">
        <f>IF(J745=Dropdown!$E$9,AG745,"")</f>
        <v/>
      </c>
      <c r="BB745" s="85" t="str">
        <f>IF(J745=Dropdown!$E$10,AG745,"")</f>
        <v/>
      </c>
      <c r="BC745" s="85" t="str">
        <f>IF(J745=Dropdown!$E$11,AG745,"")</f>
        <v/>
      </c>
      <c r="BD745" s="84" t="str">
        <f>IF(J745=Dropdown!$E$12,AG745,"")</f>
        <v/>
      </c>
      <c r="BE745" s="84" t="str">
        <f>IF(J745=Dropdown!$E$13,AG745,"")</f>
        <v/>
      </c>
    </row>
    <row r="746" spans="1:57" ht="15.75" customHeight="1" x14ac:dyDescent="0.2">
      <c r="A746" s="238"/>
      <c r="B746" s="239"/>
      <c r="C746" s="240"/>
      <c r="D746" s="241"/>
      <c r="E746" s="242"/>
      <c r="F746" s="241"/>
      <c r="G746" s="242"/>
      <c r="H746" s="243"/>
      <c r="I746" s="244"/>
      <c r="J746" s="230"/>
      <c r="K746" s="231"/>
      <c r="L746" s="231"/>
      <c r="M746" s="231"/>
      <c r="N746" s="231"/>
      <c r="O746" s="231"/>
      <c r="P746" s="232"/>
      <c r="Q746" s="233"/>
      <c r="R746" s="233"/>
      <c r="S746" s="233"/>
      <c r="T746" s="233"/>
      <c r="U746" s="233"/>
      <c r="V746" s="233"/>
      <c r="W746" s="233"/>
      <c r="X746" s="233"/>
      <c r="Y746" s="233"/>
      <c r="Z746" s="233"/>
      <c r="AA746" s="233"/>
      <c r="AB746" s="233"/>
      <c r="AC746" s="233"/>
      <c r="AD746" s="233"/>
      <c r="AE746" s="233"/>
      <c r="AF746" s="233"/>
      <c r="AG746" s="97" t="str">
        <f t="shared" si="169"/>
        <v>0:00</v>
      </c>
      <c r="AH746" s="98"/>
      <c r="AJ746" s="16" t="str">
        <f t="shared" si="156"/>
        <v/>
      </c>
      <c r="AK746" s="16" t="str">
        <f t="shared" si="157"/>
        <v/>
      </c>
      <c r="AL746" s="16" t="str">
        <f t="shared" si="158"/>
        <v/>
      </c>
      <c r="AM746" s="16" t="str">
        <f t="shared" si="159"/>
        <v/>
      </c>
      <c r="AN746" s="16" t="str">
        <f t="shared" si="160"/>
        <v/>
      </c>
      <c r="AO746" s="16" t="str">
        <f t="shared" si="161"/>
        <v/>
      </c>
      <c r="AP746" s="16" t="str">
        <f t="shared" si="162"/>
        <v/>
      </c>
      <c r="AQ746" s="16" t="str">
        <f t="shared" si="163"/>
        <v/>
      </c>
      <c r="AR746" s="16" t="str">
        <f t="shared" si="164"/>
        <v/>
      </c>
      <c r="AS746" s="16" t="str">
        <f t="shared" si="165"/>
        <v/>
      </c>
      <c r="AT746" s="16" t="str">
        <f t="shared" si="166"/>
        <v/>
      </c>
      <c r="AU746" s="15" t="str">
        <f t="shared" si="167"/>
        <v/>
      </c>
      <c r="AV746" s="15" t="str">
        <f t="shared" si="168"/>
        <v/>
      </c>
      <c r="AW746" s="28"/>
      <c r="AX746" s="85" t="str">
        <f>IF(J746=Dropdown!$E$6,AG746,"")</f>
        <v/>
      </c>
      <c r="AY746" s="85" t="str">
        <f>IF(J746=Dropdown!$E$7,AG746,"")</f>
        <v/>
      </c>
      <c r="AZ746" s="85" t="str">
        <f>IF(J746=Dropdown!$E$8,AG746,"")</f>
        <v/>
      </c>
      <c r="BA746" s="85" t="str">
        <f>IF(J746=Dropdown!$E$9,AG746,"")</f>
        <v/>
      </c>
      <c r="BB746" s="85" t="str">
        <f>IF(J746=Dropdown!$E$10,AG746,"")</f>
        <v/>
      </c>
      <c r="BC746" s="85" t="str">
        <f>IF(J746=Dropdown!$E$11,AG746,"")</f>
        <v/>
      </c>
      <c r="BD746" s="85" t="str">
        <f>IF(J746=Dropdown!$E$12,AG746,"")</f>
        <v/>
      </c>
      <c r="BE746" s="85" t="str">
        <f>IF(J746=Dropdown!$E$13,AG746,"")</f>
        <v/>
      </c>
    </row>
    <row r="747" spans="1:57" ht="15.75" customHeight="1" x14ac:dyDescent="0.2">
      <c r="A747" s="238"/>
      <c r="B747" s="239"/>
      <c r="C747" s="240"/>
      <c r="D747" s="241"/>
      <c r="E747" s="242"/>
      <c r="F747" s="241"/>
      <c r="G747" s="242"/>
      <c r="H747" s="243"/>
      <c r="I747" s="244"/>
      <c r="J747" s="230"/>
      <c r="K747" s="231"/>
      <c r="L747" s="231"/>
      <c r="M747" s="231"/>
      <c r="N747" s="231"/>
      <c r="O747" s="231"/>
      <c r="P747" s="232"/>
      <c r="Q747" s="233"/>
      <c r="R747" s="233"/>
      <c r="S747" s="233"/>
      <c r="T747" s="233"/>
      <c r="U747" s="233"/>
      <c r="V747" s="233"/>
      <c r="W747" s="233"/>
      <c r="X747" s="233"/>
      <c r="Y747" s="233"/>
      <c r="Z747" s="233"/>
      <c r="AA747" s="233"/>
      <c r="AB747" s="233"/>
      <c r="AC747" s="233"/>
      <c r="AD747" s="233"/>
      <c r="AE747" s="233"/>
      <c r="AF747" s="233"/>
      <c r="AG747" s="97" t="str">
        <f t="shared" si="169"/>
        <v>0:00</v>
      </c>
      <c r="AH747" s="98"/>
      <c r="AJ747" s="16" t="str">
        <f t="shared" si="156"/>
        <v/>
      </c>
      <c r="AK747" s="16" t="str">
        <f t="shared" si="157"/>
        <v/>
      </c>
      <c r="AL747" s="16" t="str">
        <f t="shared" si="158"/>
        <v/>
      </c>
      <c r="AM747" s="16" t="str">
        <f t="shared" si="159"/>
        <v/>
      </c>
      <c r="AN747" s="16" t="str">
        <f t="shared" si="160"/>
        <v/>
      </c>
      <c r="AO747" s="16" t="str">
        <f t="shared" si="161"/>
        <v/>
      </c>
      <c r="AP747" s="16" t="str">
        <f t="shared" si="162"/>
        <v/>
      </c>
      <c r="AQ747" s="16" t="str">
        <f t="shared" si="163"/>
        <v/>
      </c>
      <c r="AR747" s="16" t="str">
        <f t="shared" si="164"/>
        <v/>
      </c>
      <c r="AS747" s="16" t="str">
        <f t="shared" si="165"/>
        <v/>
      </c>
      <c r="AT747" s="16" t="str">
        <f t="shared" si="166"/>
        <v/>
      </c>
      <c r="AU747" s="15" t="str">
        <f t="shared" si="167"/>
        <v/>
      </c>
      <c r="AV747" s="15" t="str">
        <f t="shared" si="168"/>
        <v/>
      </c>
      <c r="AW747" s="28"/>
      <c r="AX747" s="84" t="str">
        <f>IF(J747=Dropdown!$E$6,AG747,"")</f>
        <v/>
      </c>
      <c r="AY747" s="84" t="str">
        <f>IF(J747=Dropdown!$E$7,AG747,"")</f>
        <v/>
      </c>
      <c r="AZ747" s="84" t="str">
        <f>IF(J747=Dropdown!$E$8,AG747,"")</f>
        <v/>
      </c>
      <c r="BA747" s="84" t="str">
        <f>IF(J747=Dropdown!$E$9,AG747,"")</f>
        <v/>
      </c>
      <c r="BB747" s="85" t="str">
        <f>IF(J747=Dropdown!$E$10,AG747,"")</f>
        <v/>
      </c>
      <c r="BC747" s="84" t="str">
        <f>IF(J747=Dropdown!$E$11,AG747,"")</f>
        <v/>
      </c>
      <c r="BD747" s="85" t="str">
        <f>IF(J747=Dropdown!$E$12,AG747,"")</f>
        <v/>
      </c>
      <c r="BE747" s="85" t="str">
        <f>IF(J747=Dropdown!$E$13,AG747,"")</f>
        <v/>
      </c>
    </row>
    <row r="748" spans="1:57" ht="15.75" customHeight="1" x14ac:dyDescent="0.2">
      <c r="A748" s="238"/>
      <c r="B748" s="239"/>
      <c r="C748" s="240"/>
      <c r="D748" s="241"/>
      <c r="E748" s="242"/>
      <c r="F748" s="241"/>
      <c r="G748" s="242"/>
      <c r="H748" s="243"/>
      <c r="I748" s="244"/>
      <c r="J748" s="230"/>
      <c r="K748" s="231"/>
      <c r="L748" s="231"/>
      <c r="M748" s="231"/>
      <c r="N748" s="231"/>
      <c r="O748" s="231"/>
      <c r="P748" s="232"/>
      <c r="Q748" s="233"/>
      <c r="R748" s="233"/>
      <c r="S748" s="233"/>
      <c r="T748" s="233"/>
      <c r="U748" s="233"/>
      <c r="V748" s="233"/>
      <c r="W748" s="233"/>
      <c r="X748" s="233"/>
      <c r="Y748" s="233"/>
      <c r="Z748" s="233"/>
      <c r="AA748" s="233"/>
      <c r="AB748" s="233"/>
      <c r="AC748" s="233"/>
      <c r="AD748" s="233"/>
      <c r="AE748" s="233"/>
      <c r="AF748" s="233"/>
      <c r="AG748" s="97" t="str">
        <f t="shared" si="169"/>
        <v>0:00</v>
      </c>
      <c r="AH748" s="98"/>
      <c r="AJ748" s="16" t="str">
        <f t="shared" si="156"/>
        <v/>
      </c>
      <c r="AK748" s="16" t="str">
        <f t="shared" si="157"/>
        <v/>
      </c>
      <c r="AL748" s="16" t="str">
        <f t="shared" si="158"/>
        <v/>
      </c>
      <c r="AM748" s="16" t="str">
        <f t="shared" si="159"/>
        <v/>
      </c>
      <c r="AN748" s="16" t="str">
        <f t="shared" si="160"/>
        <v/>
      </c>
      <c r="AO748" s="16" t="str">
        <f t="shared" si="161"/>
        <v/>
      </c>
      <c r="AP748" s="16" t="str">
        <f t="shared" si="162"/>
        <v/>
      </c>
      <c r="AQ748" s="16" t="str">
        <f t="shared" si="163"/>
        <v/>
      </c>
      <c r="AR748" s="16" t="str">
        <f t="shared" si="164"/>
        <v/>
      </c>
      <c r="AS748" s="16" t="str">
        <f t="shared" si="165"/>
        <v/>
      </c>
      <c r="AT748" s="16" t="str">
        <f t="shared" si="166"/>
        <v/>
      </c>
      <c r="AU748" s="15" t="str">
        <f t="shared" si="167"/>
        <v/>
      </c>
      <c r="AV748" s="15" t="str">
        <f t="shared" si="168"/>
        <v/>
      </c>
      <c r="AW748" s="28"/>
      <c r="AX748" s="85" t="str">
        <f>IF(J748=Dropdown!$E$6,AG748,"")</f>
        <v/>
      </c>
      <c r="AY748" s="85" t="str">
        <f>IF(J748=Dropdown!$E$7,AG748,"")</f>
        <v/>
      </c>
      <c r="AZ748" s="85" t="str">
        <f>IF(J748=Dropdown!$E$8,AG748,"")</f>
        <v/>
      </c>
      <c r="BA748" s="85" t="str">
        <f>IF(J748=Dropdown!$E$9,AG748,"")</f>
        <v/>
      </c>
      <c r="BB748" s="84" t="str">
        <f>IF(J748=Dropdown!$E$10,AG748,"")</f>
        <v/>
      </c>
      <c r="BC748" s="85" t="str">
        <f>IF(J748=Dropdown!$E$11,AG748,"")</f>
        <v/>
      </c>
      <c r="BD748" s="85" t="str">
        <f>IF(J748=Dropdown!$E$12,AG748,"")</f>
        <v/>
      </c>
      <c r="BE748" s="85" t="str">
        <f>IF(J748=Dropdown!$E$13,AG748,"")</f>
        <v/>
      </c>
    </row>
    <row r="749" spans="1:57" ht="15.75" customHeight="1" x14ac:dyDescent="0.2">
      <c r="A749" s="238"/>
      <c r="B749" s="239"/>
      <c r="C749" s="240"/>
      <c r="D749" s="241"/>
      <c r="E749" s="242"/>
      <c r="F749" s="241"/>
      <c r="G749" s="242"/>
      <c r="H749" s="243"/>
      <c r="I749" s="244"/>
      <c r="J749" s="230"/>
      <c r="K749" s="231"/>
      <c r="L749" s="231"/>
      <c r="M749" s="231"/>
      <c r="N749" s="231"/>
      <c r="O749" s="231"/>
      <c r="P749" s="232"/>
      <c r="Q749" s="233"/>
      <c r="R749" s="233"/>
      <c r="S749" s="233"/>
      <c r="T749" s="233"/>
      <c r="U749" s="233"/>
      <c r="V749" s="233"/>
      <c r="W749" s="233"/>
      <c r="X749" s="233"/>
      <c r="Y749" s="233"/>
      <c r="Z749" s="233"/>
      <c r="AA749" s="233"/>
      <c r="AB749" s="233"/>
      <c r="AC749" s="233"/>
      <c r="AD749" s="233"/>
      <c r="AE749" s="233"/>
      <c r="AF749" s="233"/>
      <c r="AG749" s="97" t="str">
        <f t="shared" si="169"/>
        <v>0:00</v>
      </c>
      <c r="AH749" s="98"/>
      <c r="AJ749" s="16" t="str">
        <f t="shared" si="156"/>
        <v/>
      </c>
      <c r="AK749" s="16" t="str">
        <f t="shared" si="157"/>
        <v/>
      </c>
      <c r="AL749" s="16" t="str">
        <f t="shared" si="158"/>
        <v/>
      </c>
      <c r="AM749" s="16" t="str">
        <f t="shared" si="159"/>
        <v/>
      </c>
      <c r="AN749" s="16" t="str">
        <f t="shared" si="160"/>
        <v/>
      </c>
      <c r="AO749" s="16" t="str">
        <f t="shared" si="161"/>
        <v/>
      </c>
      <c r="AP749" s="16" t="str">
        <f t="shared" si="162"/>
        <v/>
      </c>
      <c r="AQ749" s="16" t="str">
        <f t="shared" si="163"/>
        <v/>
      </c>
      <c r="AR749" s="16" t="str">
        <f t="shared" si="164"/>
        <v/>
      </c>
      <c r="AS749" s="16" t="str">
        <f t="shared" si="165"/>
        <v/>
      </c>
      <c r="AT749" s="16" t="str">
        <f t="shared" si="166"/>
        <v/>
      </c>
      <c r="AU749" s="15" t="str">
        <f t="shared" si="167"/>
        <v/>
      </c>
      <c r="AV749" s="15" t="str">
        <f t="shared" si="168"/>
        <v/>
      </c>
      <c r="AW749" s="28"/>
      <c r="AX749" s="85" t="str">
        <f>IF(J749=Dropdown!$E$6,AG749,"")</f>
        <v/>
      </c>
      <c r="AY749" s="85" t="str">
        <f>IF(J749=Dropdown!$E$7,AG749,"")</f>
        <v/>
      </c>
      <c r="AZ749" s="85" t="str">
        <f>IF(J749=Dropdown!$E$8,AG749,"")</f>
        <v/>
      </c>
      <c r="BA749" s="85" t="str">
        <f>IF(J749=Dropdown!$E$9,AG749,"")</f>
        <v/>
      </c>
      <c r="BB749" s="85" t="str">
        <f>IF(J749=Dropdown!$E$10,AG749,"")</f>
        <v/>
      </c>
      <c r="BC749" s="85" t="str">
        <f>IF(J749=Dropdown!$E$11,AG749,"")</f>
        <v/>
      </c>
      <c r="BD749" s="84" t="str">
        <f>IF(J749=Dropdown!$E$12,AG749,"")</f>
        <v/>
      </c>
      <c r="BE749" s="84" t="str">
        <f>IF(J749=Dropdown!$E$13,AG749,"")</f>
        <v/>
      </c>
    </row>
    <row r="750" spans="1:57" ht="15.75" customHeight="1" x14ac:dyDescent="0.2">
      <c r="A750" s="238"/>
      <c r="B750" s="239"/>
      <c r="C750" s="240"/>
      <c r="D750" s="241"/>
      <c r="E750" s="242"/>
      <c r="F750" s="241"/>
      <c r="G750" s="242"/>
      <c r="H750" s="243"/>
      <c r="I750" s="244"/>
      <c r="J750" s="230"/>
      <c r="K750" s="231"/>
      <c r="L750" s="231"/>
      <c r="M750" s="231"/>
      <c r="N750" s="231"/>
      <c r="O750" s="231"/>
      <c r="P750" s="232"/>
      <c r="Q750" s="233"/>
      <c r="R750" s="233"/>
      <c r="S750" s="233"/>
      <c r="T750" s="233"/>
      <c r="U750" s="233"/>
      <c r="V750" s="233"/>
      <c r="W750" s="233"/>
      <c r="X750" s="233"/>
      <c r="Y750" s="233"/>
      <c r="Z750" s="233"/>
      <c r="AA750" s="233"/>
      <c r="AB750" s="233"/>
      <c r="AC750" s="233"/>
      <c r="AD750" s="233"/>
      <c r="AE750" s="233"/>
      <c r="AF750" s="233"/>
      <c r="AG750" s="97" t="str">
        <f t="shared" si="169"/>
        <v>0:00</v>
      </c>
      <c r="AH750" s="98"/>
      <c r="AJ750" s="16" t="str">
        <f t="shared" si="156"/>
        <v/>
      </c>
      <c r="AK750" s="16" t="str">
        <f t="shared" si="157"/>
        <v/>
      </c>
      <c r="AL750" s="16" t="str">
        <f t="shared" si="158"/>
        <v/>
      </c>
      <c r="AM750" s="16" t="str">
        <f t="shared" si="159"/>
        <v/>
      </c>
      <c r="AN750" s="16" t="str">
        <f t="shared" si="160"/>
        <v/>
      </c>
      <c r="AO750" s="16" t="str">
        <f t="shared" si="161"/>
        <v/>
      </c>
      <c r="AP750" s="16" t="str">
        <f t="shared" si="162"/>
        <v/>
      </c>
      <c r="AQ750" s="16" t="str">
        <f t="shared" si="163"/>
        <v/>
      </c>
      <c r="AR750" s="16" t="str">
        <f t="shared" si="164"/>
        <v/>
      </c>
      <c r="AS750" s="16" t="str">
        <f t="shared" si="165"/>
        <v/>
      </c>
      <c r="AT750" s="16" t="str">
        <f t="shared" si="166"/>
        <v/>
      </c>
      <c r="AU750" s="15" t="str">
        <f t="shared" si="167"/>
        <v/>
      </c>
      <c r="AV750" s="15" t="str">
        <f t="shared" si="168"/>
        <v/>
      </c>
      <c r="AW750" s="28"/>
      <c r="AX750" s="84" t="str">
        <f>IF(J750=Dropdown!$E$6,AG750,"")</f>
        <v/>
      </c>
      <c r="AY750" s="84" t="str">
        <f>IF(J750=Dropdown!$E$7,AG750,"")</f>
        <v/>
      </c>
      <c r="AZ750" s="85" t="str">
        <f>IF(J750=Dropdown!$E$8,AG750,"")</f>
        <v/>
      </c>
      <c r="BA750" s="84" t="str">
        <f>IF(J750=Dropdown!$E$9,AG750,"")</f>
        <v/>
      </c>
      <c r="BB750" s="85" t="str">
        <f>IF(J750=Dropdown!$E$10,AG750,"")</f>
        <v/>
      </c>
      <c r="BC750" s="85" t="str">
        <f>IF(J750=Dropdown!$E$11,AG750,"")</f>
        <v/>
      </c>
      <c r="BD750" s="85" t="str">
        <f>IF(J750=Dropdown!$E$12,AG750,"")</f>
        <v/>
      </c>
      <c r="BE750" s="85" t="str">
        <f>IF(J750=Dropdown!$E$13,AG750,"")</f>
        <v/>
      </c>
    </row>
    <row r="751" spans="1:57" ht="15.75" customHeight="1" x14ac:dyDescent="0.2">
      <c r="A751" s="238"/>
      <c r="B751" s="239"/>
      <c r="C751" s="240"/>
      <c r="D751" s="241"/>
      <c r="E751" s="242"/>
      <c r="F751" s="241"/>
      <c r="G751" s="242"/>
      <c r="H751" s="243"/>
      <c r="I751" s="244"/>
      <c r="J751" s="230"/>
      <c r="K751" s="231"/>
      <c r="L751" s="231"/>
      <c r="M751" s="231"/>
      <c r="N751" s="231"/>
      <c r="O751" s="231"/>
      <c r="P751" s="232"/>
      <c r="Q751" s="233"/>
      <c r="R751" s="233"/>
      <c r="S751" s="233"/>
      <c r="T751" s="233"/>
      <c r="U751" s="233"/>
      <c r="V751" s="233"/>
      <c r="W751" s="233"/>
      <c r="X751" s="233"/>
      <c r="Y751" s="233"/>
      <c r="Z751" s="233"/>
      <c r="AA751" s="233"/>
      <c r="AB751" s="233"/>
      <c r="AC751" s="233"/>
      <c r="AD751" s="233"/>
      <c r="AE751" s="233"/>
      <c r="AF751" s="233"/>
      <c r="AG751" s="97" t="str">
        <f t="shared" si="169"/>
        <v>0:00</v>
      </c>
      <c r="AH751" s="98"/>
      <c r="AJ751" s="16" t="str">
        <f t="shared" si="156"/>
        <v/>
      </c>
      <c r="AK751" s="16" t="str">
        <f t="shared" si="157"/>
        <v/>
      </c>
      <c r="AL751" s="16" t="str">
        <f t="shared" si="158"/>
        <v/>
      </c>
      <c r="AM751" s="16" t="str">
        <f t="shared" si="159"/>
        <v/>
      </c>
      <c r="AN751" s="16" t="str">
        <f t="shared" si="160"/>
        <v/>
      </c>
      <c r="AO751" s="16" t="str">
        <f t="shared" si="161"/>
        <v/>
      </c>
      <c r="AP751" s="16" t="str">
        <f t="shared" si="162"/>
        <v/>
      </c>
      <c r="AQ751" s="16" t="str">
        <f t="shared" si="163"/>
        <v/>
      </c>
      <c r="AR751" s="16" t="str">
        <f t="shared" si="164"/>
        <v/>
      </c>
      <c r="AS751" s="16" t="str">
        <f t="shared" si="165"/>
        <v/>
      </c>
      <c r="AT751" s="16" t="str">
        <f t="shared" si="166"/>
        <v/>
      </c>
      <c r="AU751" s="15" t="str">
        <f t="shared" si="167"/>
        <v/>
      </c>
      <c r="AV751" s="15" t="str">
        <f t="shared" si="168"/>
        <v/>
      </c>
      <c r="AW751" s="28"/>
      <c r="AX751" s="85" t="str">
        <f>IF(J751=Dropdown!$E$6,AG751,"")</f>
        <v/>
      </c>
      <c r="AY751" s="85" t="str">
        <f>IF(J751=Dropdown!$E$7,AG751,"")</f>
        <v/>
      </c>
      <c r="AZ751" s="85" t="str">
        <f>IF(J751=Dropdown!$E$8,AG751,"")</f>
        <v/>
      </c>
      <c r="BA751" s="85" t="str">
        <f>IF(J751=Dropdown!$E$9,AG751,"")</f>
        <v/>
      </c>
      <c r="BB751" s="85" t="str">
        <f>IF(J751=Dropdown!$E$10,AG751,"")</f>
        <v/>
      </c>
      <c r="BC751" s="85" t="str">
        <f>IF(J751=Dropdown!$E$11,AG751,"")</f>
        <v/>
      </c>
      <c r="BD751" s="85" t="str">
        <f>IF(J751=Dropdown!$E$12,AG751,"")</f>
        <v/>
      </c>
      <c r="BE751" s="85" t="str">
        <f>IF(J751=Dropdown!$E$13,AG751,"")</f>
        <v/>
      </c>
    </row>
    <row r="752" spans="1:57" ht="15.75" customHeight="1" x14ac:dyDescent="0.2">
      <c r="A752" s="238"/>
      <c r="B752" s="239"/>
      <c r="C752" s="240"/>
      <c r="D752" s="241"/>
      <c r="E752" s="242"/>
      <c r="F752" s="241"/>
      <c r="G752" s="242"/>
      <c r="H752" s="243"/>
      <c r="I752" s="244"/>
      <c r="J752" s="230"/>
      <c r="K752" s="231"/>
      <c r="L752" s="231"/>
      <c r="M752" s="231"/>
      <c r="N752" s="231"/>
      <c r="O752" s="231"/>
      <c r="P752" s="232"/>
      <c r="Q752" s="233"/>
      <c r="R752" s="233"/>
      <c r="S752" s="233"/>
      <c r="T752" s="233"/>
      <c r="U752" s="233"/>
      <c r="V752" s="233"/>
      <c r="W752" s="233"/>
      <c r="X752" s="233"/>
      <c r="Y752" s="233"/>
      <c r="Z752" s="233"/>
      <c r="AA752" s="233"/>
      <c r="AB752" s="233"/>
      <c r="AC752" s="233"/>
      <c r="AD752" s="233"/>
      <c r="AE752" s="233"/>
      <c r="AF752" s="233"/>
      <c r="AG752" s="97" t="str">
        <f t="shared" si="169"/>
        <v>0:00</v>
      </c>
      <c r="AH752" s="98"/>
      <c r="AJ752" s="16" t="str">
        <f t="shared" si="156"/>
        <v/>
      </c>
      <c r="AK752" s="16" t="str">
        <f t="shared" si="157"/>
        <v/>
      </c>
      <c r="AL752" s="16" t="str">
        <f t="shared" si="158"/>
        <v/>
      </c>
      <c r="AM752" s="16" t="str">
        <f t="shared" si="159"/>
        <v/>
      </c>
      <c r="AN752" s="16" t="str">
        <f t="shared" si="160"/>
        <v/>
      </c>
      <c r="AO752" s="16" t="str">
        <f t="shared" si="161"/>
        <v/>
      </c>
      <c r="AP752" s="16" t="str">
        <f t="shared" si="162"/>
        <v/>
      </c>
      <c r="AQ752" s="16" t="str">
        <f t="shared" si="163"/>
        <v/>
      </c>
      <c r="AR752" s="16" t="str">
        <f t="shared" si="164"/>
        <v/>
      </c>
      <c r="AS752" s="16" t="str">
        <f t="shared" si="165"/>
        <v/>
      </c>
      <c r="AT752" s="16" t="str">
        <f t="shared" si="166"/>
        <v/>
      </c>
      <c r="AU752" s="15" t="str">
        <f t="shared" si="167"/>
        <v/>
      </c>
      <c r="AV752" s="15" t="str">
        <f t="shared" si="168"/>
        <v/>
      </c>
      <c r="AW752" s="28"/>
      <c r="AX752" s="85" t="str">
        <f>IF(J752=Dropdown!$E$6,AG752,"")</f>
        <v/>
      </c>
      <c r="AY752" s="85" t="str">
        <f>IF(J752=Dropdown!$E$7,AG752,"")</f>
        <v/>
      </c>
      <c r="AZ752" s="85" t="str">
        <f>IF(J752=Dropdown!$E$8,AG752,"")</f>
        <v/>
      </c>
      <c r="BA752" s="85" t="str">
        <f>IF(J752=Dropdown!$E$9,AG752,"")</f>
        <v/>
      </c>
      <c r="BB752" s="85" t="str">
        <f>IF(J752=Dropdown!$E$10,AG752,"")</f>
        <v/>
      </c>
      <c r="BC752" s="85" t="str">
        <f>IF(J752=Dropdown!$E$11,AG752,"")</f>
        <v/>
      </c>
      <c r="BD752" s="85" t="str">
        <f>IF(J752=Dropdown!$E$12,AG752,"")</f>
        <v/>
      </c>
      <c r="BE752" s="85" t="str">
        <f>IF(J752=Dropdown!$E$13,AG752,"")</f>
        <v/>
      </c>
    </row>
    <row r="753" spans="1:57" ht="15.75" customHeight="1" x14ac:dyDescent="0.2">
      <c r="A753" s="238"/>
      <c r="B753" s="239"/>
      <c r="C753" s="240"/>
      <c r="D753" s="241"/>
      <c r="E753" s="242"/>
      <c r="F753" s="241"/>
      <c r="G753" s="242"/>
      <c r="H753" s="243"/>
      <c r="I753" s="244"/>
      <c r="J753" s="230"/>
      <c r="K753" s="231"/>
      <c r="L753" s="231"/>
      <c r="M753" s="231"/>
      <c r="N753" s="231"/>
      <c r="O753" s="231"/>
      <c r="P753" s="232"/>
      <c r="Q753" s="233"/>
      <c r="R753" s="233"/>
      <c r="S753" s="233"/>
      <c r="T753" s="233"/>
      <c r="U753" s="233"/>
      <c r="V753" s="233"/>
      <c r="W753" s="233"/>
      <c r="X753" s="233"/>
      <c r="Y753" s="233"/>
      <c r="Z753" s="233"/>
      <c r="AA753" s="233"/>
      <c r="AB753" s="233"/>
      <c r="AC753" s="233"/>
      <c r="AD753" s="233"/>
      <c r="AE753" s="233"/>
      <c r="AF753" s="233"/>
      <c r="AG753" s="97" t="str">
        <f t="shared" si="169"/>
        <v>0:00</v>
      </c>
      <c r="AH753" s="98"/>
      <c r="AJ753" s="16" t="str">
        <f t="shared" si="156"/>
        <v/>
      </c>
      <c r="AK753" s="16" t="str">
        <f t="shared" si="157"/>
        <v/>
      </c>
      <c r="AL753" s="16" t="str">
        <f t="shared" si="158"/>
        <v/>
      </c>
      <c r="AM753" s="16" t="str">
        <f t="shared" si="159"/>
        <v/>
      </c>
      <c r="AN753" s="16" t="str">
        <f t="shared" si="160"/>
        <v/>
      </c>
      <c r="AO753" s="16" t="str">
        <f t="shared" si="161"/>
        <v/>
      </c>
      <c r="AP753" s="16" t="str">
        <f t="shared" si="162"/>
        <v/>
      </c>
      <c r="AQ753" s="16" t="str">
        <f t="shared" si="163"/>
        <v/>
      </c>
      <c r="AR753" s="16" t="str">
        <f t="shared" si="164"/>
        <v/>
      </c>
      <c r="AS753" s="16" t="str">
        <f t="shared" si="165"/>
        <v/>
      </c>
      <c r="AT753" s="16" t="str">
        <f t="shared" si="166"/>
        <v/>
      </c>
      <c r="AU753" s="15" t="str">
        <f t="shared" si="167"/>
        <v/>
      </c>
      <c r="AV753" s="15" t="str">
        <f t="shared" si="168"/>
        <v/>
      </c>
      <c r="AW753" s="28"/>
      <c r="AX753" s="84" t="str">
        <f>IF(J753=Dropdown!$E$6,AG753,"")</f>
        <v/>
      </c>
      <c r="AY753" s="84" t="str">
        <f>IF(J753=Dropdown!$E$7,AG753,"")</f>
        <v/>
      </c>
      <c r="AZ753" s="85" t="str">
        <f>IF(J753=Dropdown!$E$8,AG753,"")</f>
        <v/>
      </c>
      <c r="BA753" s="84" t="str">
        <f>IF(J753=Dropdown!$E$9,AG753,"")</f>
        <v/>
      </c>
      <c r="BB753" s="84" t="str">
        <f>IF(J753=Dropdown!$E$10,AG753,"")</f>
        <v/>
      </c>
      <c r="BC753" s="84" t="str">
        <f>IF(J753=Dropdown!$E$11,AG753,"")</f>
        <v/>
      </c>
      <c r="BD753" s="84" t="str">
        <f>IF(J753=Dropdown!$E$12,AG753,"")</f>
        <v/>
      </c>
      <c r="BE753" s="84" t="str">
        <f>IF(J753=Dropdown!$E$13,AG753,"")</f>
        <v/>
      </c>
    </row>
    <row r="754" spans="1:57" ht="15.75" customHeight="1" x14ac:dyDescent="0.2">
      <c r="A754" s="238"/>
      <c r="B754" s="239"/>
      <c r="C754" s="240"/>
      <c r="D754" s="241"/>
      <c r="E754" s="242"/>
      <c r="F754" s="241"/>
      <c r="G754" s="242"/>
      <c r="H754" s="243"/>
      <c r="I754" s="244"/>
      <c r="J754" s="230"/>
      <c r="K754" s="231"/>
      <c r="L754" s="231"/>
      <c r="M754" s="231"/>
      <c r="N754" s="231"/>
      <c r="O754" s="231"/>
      <c r="P754" s="232"/>
      <c r="Q754" s="233"/>
      <c r="R754" s="233"/>
      <c r="S754" s="233"/>
      <c r="T754" s="233"/>
      <c r="U754" s="233"/>
      <c r="V754" s="233"/>
      <c r="W754" s="233"/>
      <c r="X754" s="233"/>
      <c r="Y754" s="233"/>
      <c r="Z754" s="233"/>
      <c r="AA754" s="233"/>
      <c r="AB754" s="233"/>
      <c r="AC754" s="233"/>
      <c r="AD754" s="233"/>
      <c r="AE754" s="233"/>
      <c r="AF754" s="233"/>
      <c r="AG754" s="97" t="str">
        <f t="shared" si="169"/>
        <v>0:00</v>
      </c>
      <c r="AH754" s="98"/>
      <c r="AJ754" s="16" t="str">
        <f t="shared" si="156"/>
        <v/>
      </c>
      <c r="AK754" s="16" t="str">
        <f t="shared" si="157"/>
        <v/>
      </c>
      <c r="AL754" s="16" t="str">
        <f t="shared" si="158"/>
        <v/>
      </c>
      <c r="AM754" s="16" t="str">
        <f t="shared" si="159"/>
        <v/>
      </c>
      <c r="AN754" s="16" t="str">
        <f t="shared" si="160"/>
        <v/>
      </c>
      <c r="AO754" s="16" t="str">
        <f t="shared" si="161"/>
        <v/>
      </c>
      <c r="AP754" s="16" t="str">
        <f t="shared" si="162"/>
        <v/>
      </c>
      <c r="AQ754" s="16" t="str">
        <f t="shared" si="163"/>
        <v/>
      </c>
      <c r="AR754" s="16" t="str">
        <f t="shared" si="164"/>
        <v/>
      </c>
      <c r="AS754" s="16" t="str">
        <f t="shared" si="165"/>
        <v/>
      </c>
      <c r="AT754" s="16" t="str">
        <f t="shared" si="166"/>
        <v/>
      </c>
      <c r="AU754" s="15" t="str">
        <f t="shared" si="167"/>
        <v/>
      </c>
      <c r="AV754" s="15" t="str">
        <f t="shared" si="168"/>
        <v/>
      </c>
      <c r="AW754" s="28"/>
      <c r="AX754" s="85" t="str">
        <f>IF(J754=Dropdown!$E$6,AG754,"")</f>
        <v/>
      </c>
      <c r="AY754" s="85" t="str">
        <f>IF(J754=Dropdown!$E$7,AG754,"")</f>
        <v/>
      </c>
      <c r="AZ754" s="84" t="str">
        <f>IF(J754=Dropdown!$E$8,AG754,"")</f>
        <v/>
      </c>
      <c r="BA754" s="85" t="str">
        <f>IF(J754=Dropdown!$E$9,AG754,"")</f>
        <v/>
      </c>
      <c r="BB754" s="85" t="str">
        <f>IF(J754=Dropdown!$E$10,AG754,"")</f>
        <v/>
      </c>
      <c r="BC754" s="85" t="str">
        <f>IF(J754=Dropdown!$E$11,AG754,"")</f>
        <v/>
      </c>
      <c r="BD754" s="85" t="str">
        <f>IF(J754=Dropdown!$E$12,AG754,"")</f>
        <v/>
      </c>
      <c r="BE754" s="85" t="str">
        <f>IF(J754=Dropdown!$E$13,AG754,"")</f>
        <v/>
      </c>
    </row>
    <row r="755" spans="1:57" ht="15.75" customHeight="1" x14ac:dyDescent="0.2">
      <c r="A755" s="238"/>
      <c r="B755" s="239"/>
      <c r="C755" s="240"/>
      <c r="D755" s="241"/>
      <c r="E755" s="242"/>
      <c r="F755" s="241"/>
      <c r="G755" s="242"/>
      <c r="H755" s="243"/>
      <c r="I755" s="244"/>
      <c r="J755" s="230"/>
      <c r="K755" s="231"/>
      <c r="L755" s="231"/>
      <c r="M755" s="231"/>
      <c r="N755" s="231"/>
      <c r="O755" s="231"/>
      <c r="P755" s="232"/>
      <c r="Q755" s="233"/>
      <c r="R755" s="233"/>
      <c r="S755" s="233"/>
      <c r="T755" s="233"/>
      <c r="U755" s="233"/>
      <c r="V755" s="233"/>
      <c r="W755" s="233"/>
      <c r="X755" s="233"/>
      <c r="Y755" s="233"/>
      <c r="Z755" s="233"/>
      <c r="AA755" s="233"/>
      <c r="AB755" s="233"/>
      <c r="AC755" s="233"/>
      <c r="AD755" s="233"/>
      <c r="AE755" s="233"/>
      <c r="AF755" s="233"/>
      <c r="AG755" s="97" t="str">
        <f t="shared" si="169"/>
        <v>0:00</v>
      </c>
      <c r="AH755" s="98"/>
      <c r="AJ755" s="16" t="str">
        <f t="shared" si="156"/>
        <v/>
      </c>
      <c r="AK755" s="16" t="str">
        <f t="shared" si="157"/>
        <v/>
      </c>
      <c r="AL755" s="16" t="str">
        <f t="shared" si="158"/>
        <v/>
      </c>
      <c r="AM755" s="16" t="str">
        <f t="shared" si="159"/>
        <v/>
      </c>
      <c r="AN755" s="16" t="str">
        <f t="shared" si="160"/>
        <v/>
      </c>
      <c r="AO755" s="16" t="str">
        <f t="shared" si="161"/>
        <v/>
      </c>
      <c r="AP755" s="16" t="str">
        <f t="shared" si="162"/>
        <v/>
      </c>
      <c r="AQ755" s="16" t="str">
        <f t="shared" si="163"/>
        <v/>
      </c>
      <c r="AR755" s="16" t="str">
        <f t="shared" si="164"/>
        <v/>
      </c>
      <c r="AS755" s="16" t="str">
        <f t="shared" si="165"/>
        <v/>
      </c>
      <c r="AT755" s="16" t="str">
        <f t="shared" si="166"/>
        <v/>
      </c>
      <c r="AU755" s="15" t="str">
        <f t="shared" si="167"/>
        <v/>
      </c>
      <c r="AV755" s="15" t="str">
        <f t="shared" si="168"/>
        <v/>
      </c>
      <c r="AW755" s="28"/>
      <c r="AX755" s="85" t="str">
        <f>IF(J755=Dropdown!$E$6,AG755,"")</f>
        <v/>
      </c>
      <c r="AY755" s="85" t="str">
        <f>IF(J755=Dropdown!$E$7,AG755,"")</f>
        <v/>
      </c>
      <c r="AZ755" s="85" t="str">
        <f>IF(J755=Dropdown!$E$8,AG755,"")</f>
        <v/>
      </c>
      <c r="BA755" s="85" t="str">
        <f>IF(J755=Dropdown!$E$9,AG755,"")</f>
        <v/>
      </c>
      <c r="BB755" s="85" t="str">
        <f>IF(J755=Dropdown!$E$10,AG755,"")</f>
        <v/>
      </c>
      <c r="BC755" s="85" t="str">
        <f>IF(J755=Dropdown!$E$11,AG755,"")</f>
        <v/>
      </c>
      <c r="BD755" s="85" t="str">
        <f>IF(J755=Dropdown!$E$12,AG755,"")</f>
        <v/>
      </c>
      <c r="BE755" s="85" t="str">
        <f>IF(J755=Dropdown!$E$13,AG755,"")</f>
        <v/>
      </c>
    </row>
    <row r="756" spans="1:57" ht="15.75" customHeight="1" x14ac:dyDescent="0.2">
      <c r="A756" s="238"/>
      <c r="B756" s="239"/>
      <c r="C756" s="240"/>
      <c r="D756" s="241"/>
      <c r="E756" s="242"/>
      <c r="F756" s="241"/>
      <c r="G756" s="242"/>
      <c r="H756" s="243"/>
      <c r="I756" s="244"/>
      <c r="J756" s="230"/>
      <c r="K756" s="231"/>
      <c r="L756" s="231"/>
      <c r="M756" s="231"/>
      <c r="N756" s="231"/>
      <c r="O756" s="231"/>
      <c r="P756" s="232"/>
      <c r="Q756" s="233"/>
      <c r="R756" s="233"/>
      <c r="S756" s="233"/>
      <c r="T756" s="233"/>
      <c r="U756" s="233"/>
      <c r="V756" s="233"/>
      <c r="W756" s="233"/>
      <c r="X756" s="233"/>
      <c r="Y756" s="233"/>
      <c r="Z756" s="233"/>
      <c r="AA756" s="233"/>
      <c r="AB756" s="233"/>
      <c r="AC756" s="233"/>
      <c r="AD756" s="233"/>
      <c r="AE756" s="233"/>
      <c r="AF756" s="233"/>
      <c r="AG756" s="97" t="str">
        <f t="shared" si="169"/>
        <v>0:00</v>
      </c>
      <c r="AH756" s="98"/>
      <c r="AJ756" s="16" t="str">
        <f t="shared" si="156"/>
        <v/>
      </c>
      <c r="AK756" s="16" t="str">
        <f t="shared" si="157"/>
        <v/>
      </c>
      <c r="AL756" s="16" t="str">
        <f t="shared" si="158"/>
        <v/>
      </c>
      <c r="AM756" s="16" t="str">
        <f t="shared" si="159"/>
        <v/>
      </c>
      <c r="AN756" s="16" t="str">
        <f t="shared" si="160"/>
        <v/>
      </c>
      <c r="AO756" s="16" t="str">
        <f t="shared" si="161"/>
        <v/>
      </c>
      <c r="AP756" s="16" t="str">
        <f t="shared" si="162"/>
        <v/>
      </c>
      <c r="AQ756" s="16" t="str">
        <f t="shared" si="163"/>
        <v/>
      </c>
      <c r="AR756" s="16" t="str">
        <f t="shared" si="164"/>
        <v/>
      </c>
      <c r="AS756" s="16" t="str">
        <f t="shared" si="165"/>
        <v/>
      </c>
      <c r="AT756" s="16" t="str">
        <f t="shared" si="166"/>
        <v/>
      </c>
      <c r="AU756" s="15" t="str">
        <f t="shared" si="167"/>
        <v/>
      </c>
      <c r="AV756" s="15" t="str">
        <f t="shared" si="168"/>
        <v/>
      </c>
      <c r="AW756" s="28"/>
      <c r="AX756" s="84" t="str">
        <f>IF(J756=Dropdown!$E$6,AG756,"")</f>
        <v/>
      </c>
      <c r="AY756" s="84" t="str">
        <f>IF(J756=Dropdown!$E$7,AG756,"")</f>
        <v/>
      </c>
      <c r="AZ756" s="85" t="str">
        <f>IF(J756=Dropdown!$E$8,AG756,"")</f>
        <v/>
      </c>
      <c r="BA756" s="84" t="str">
        <f>IF(J756=Dropdown!$E$9,AG756,"")</f>
        <v/>
      </c>
      <c r="BB756" s="85" t="str">
        <f>IF(J756=Dropdown!$E$10,AG756,"")</f>
        <v/>
      </c>
      <c r="BC756" s="85" t="str">
        <f>IF(J756=Dropdown!$E$11,AG756,"")</f>
        <v/>
      </c>
      <c r="BD756" s="85" t="str">
        <f>IF(J756=Dropdown!$E$12,AG756,"")</f>
        <v/>
      </c>
      <c r="BE756" s="85" t="str">
        <f>IF(J756=Dropdown!$E$13,AG756,"")</f>
        <v/>
      </c>
    </row>
    <row r="757" spans="1:57" ht="15.75" customHeight="1" x14ac:dyDescent="0.2">
      <c r="A757" s="238"/>
      <c r="B757" s="239"/>
      <c r="C757" s="240"/>
      <c r="D757" s="241"/>
      <c r="E757" s="242"/>
      <c r="F757" s="241"/>
      <c r="G757" s="242"/>
      <c r="H757" s="243"/>
      <c r="I757" s="244"/>
      <c r="J757" s="230"/>
      <c r="K757" s="231"/>
      <c r="L757" s="231"/>
      <c r="M757" s="231"/>
      <c r="N757" s="231"/>
      <c r="O757" s="231"/>
      <c r="P757" s="232"/>
      <c r="Q757" s="233"/>
      <c r="R757" s="233"/>
      <c r="S757" s="233"/>
      <c r="T757" s="233"/>
      <c r="U757" s="233"/>
      <c r="V757" s="233"/>
      <c r="W757" s="233"/>
      <c r="X757" s="233"/>
      <c r="Y757" s="233"/>
      <c r="Z757" s="233"/>
      <c r="AA757" s="233"/>
      <c r="AB757" s="233"/>
      <c r="AC757" s="233"/>
      <c r="AD757" s="233"/>
      <c r="AE757" s="233"/>
      <c r="AF757" s="233"/>
      <c r="AG757" s="97" t="str">
        <f t="shared" si="169"/>
        <v>0:00</v>
      </c>
      <c r="AH757" s="98"/>
      <c r="AJ757" s="16" t="str">
        <f t="shared" si="156"/>
        <v/>
      </c>
      <c r="AK757" s="16" t="str">
        <f t="shared" si="157"/>
        <v/>
      </c>
      <c r="AL757" s="16" t="str">
        <f t="shared" si="158"/>
        <v/>
      </c>
      <c r="AM757" s="16" t="str">
        <f t="shared" si="159"/>
        <v/>
      </c>
      <c r="AN757" s="16" t="str">
        <f t="shared" si="160"/>
        <v/>
      </c>
      <c r="AO757" s="16" t="str">
        <f t="shared" si="161"/>
        <v/>
      </c>
      <c r="AP757" s="16" t="str">
        <f t="shared" si="162"/>
        <v/>
      </c>
      <c r="AQ757" s="16" t="str">
        <f t="shared" si="163"/>
        <v/>
      </c>
      <c r="AR757" s="16" t="str">
        <f t="shared" si="164"/>
        <v/>
      </c>
      <c r="AS757" s="16" t="str">
        <f t="shared" si="165"/>
        <v/>
      </c>
      <c r="AT757" s="16" t="str">
        <f t="shared" si="166"/>
        <v/>
      </c>
      <c r="AU757" s="15" t="str">
        <f t="shared" si="167"/>
        <v/>
      </c>
      <c r="AV757" s="15" t="str">
        <f t="shared" si="168"/>
        <v/>
      </c>
      <c r="AW757" s="28"/>
      <c r="AX757" s="85" t="str">
        <f>IF(J757=Dropdown!$E$6,AG757,"")</f>
        <v/>
      </c>
      <c r="AY757" s="85" t="str">
        <f>IF(J757=Dropdown!$E$7,AG757,"")</f>
        <v/>
      </c>
      <c r="AZ757" s="85" t="str">
        <f>IF(J757=Dropdown!$E$8,AG757,"")</f>
        <v/>
      </c>
      <c r="BA757" s="85" t="str">
        <f>IF(J757=Dropdown!$E$9,AG757,"")</f>
        <v/>
      </c>
      <c r="BB757" s="85" t="str">
        <f>IF(J757=Dropdown!$E$10,AG757,"")</f>
        <v/>
      </c>
      <c r="BC757" s="85" t="str">
        <f>IF(J757=Dropdown!$E$11,AG757,"")</f>
        <v/>
      </c>
      <c r="BD757" s="84" t="str">
        <f>IF(J757=Dropdown!$E$12,AG757,"")</f>
        <v/>
      </c>
      <c r="BE757" s="84" t="str">
        <f>IF(J757=Dropdown!$E$13,AG757,"")</f>
        <v/>
      </c>
    </row>
    <row r="758" spans="1:57" ht="15.75" customHeight="1" x14ac:dyDescent="0.2">
      <c r="A758" s="238"/>
      <c r="B758" s="239"/>
      <c r="C758" s="240"/>
      <c r="D758" s="241"/>
      <c r="E758" s="242"/>
      <c r="F758" s="241"/>
      <c r="G758" s="242"/>
      <c r="H758" s="243"/>
      <c r="I758" s="244"/>
      <c r="J758" s="230"/>
      <c r="K758" s="231"/>
      <c r="L758" s="231"/>
      <c r="M758" s="231"/>
      <c r="N758" s="231"/>
      <c r="O758" s="231"/>
      <c r="P758" s="232"/>
      <c r="Q758" s="233"/>
      <c r="R758" s="233"/>
      <c r="S758" s="233"/>
      <c r="T758" s="233"/>
      <c r="U758" s="233"/>
      <c r="V758" s="233"/>
      <c r="W758" s="233"/>
      <c r="X758" s="233"/>
      <c r="Y758" s="233"/>
      <c r="Z758" s="233"/>
      <c r="AA758" s="233"/>
      <c r="AB758" s="233"/>
      <c r="AC758" s="233"/>
      <c r="AD758" s="233"/>
      <c r="AE758" s="233"/>
      <c r="AF758" s="233"/>
      <c r="AG758" s="97" t="str">
        <f t="shared" si="169"/>
        <v>0:00</v>
      </c>
      <c r="AH758" s="98"/>
      <c r="AJ758" s="16" t="str">
        <f t="shared" si="156"/>
        <v/>
      </c>
      <c r="AK758" s="16" t="str">
        <f t="shared" si="157"/>
        <v/>
      </c>
      <c r="AL758" s="16" t="str">
        <f t="shared" si="158"/>
        <v/>
      </c>
      <c r="AM758" s="16" t="str">
        <f t="shared" si="159"/>
        <v/>
      </c>
      <c r="AN758" s="16" t="str">
        <f t="shared" si="160"/>
        <v/>
      </c>
      <c r="AO758" s="16" t="str">
        <f t="shared" si="161"/>
        <v/>
      </c>
      <c r="AP758" s="16" t="str">
        <f t="shared" si="162"/>
        <v/>
      </c>
      <c r="AQ758" s="16" t="str">
        <f t="shared" si="163"/>
        <v/>
      </c>
      <c r="AR758" s="16" t="str">
        <f t="shared" si="164"/>
        <v/>
      </c>
      <c r="AS758" s="16" t="str">
        <f t="shared" si="165"/>
        <v/>
      </c>
      <c r="AT758" s="16" t="str">
        <f t="shared" si="166"/>
        <v/>
      </c>
      <c r="AU758" s="15" t="str">
        <f t="shared" si="167"/>
        <v/>
      </c>
      <c r="AV758" s="15" t="str">
        <f t="shared" si="168"/>
        <v/>
      </c>
      <c r="AW758" s="28"/>
      <c r="AX758" s="85" t="str">
        <f>IF(J758=Dropdown!$E$6,AG758,"")</f>
        <v/>
      </c>
      <c r="AY758" s="85" t="str">
        <f>IF(J758=Dropdown!$E$7,AG758,"")</f>
        <v/>
      </c>
      <c r="AZ758" s="85" t="str">
        <f>IF(J758=Dropdown!$E$8,AG758,"")</f>
        <v/>
      </c>
      <c r="BA758" s="85" t="str">
        <f>IF(J758=Dropdown!$E$9,AG758,"")</f>
        <v/>
      </c>
      <c r="BB758" s="84" t="str">
        <f>IF(J758=Dropdown!$E$10,AG758,"")</f>
        <v/>
      </c>
      <c r="BC758" s="85" t="str">
        <f>IF(J758=Dropdown!$E$11,AG758,"")</f>
        <v/>
      </c>
      <c r="BD758" s="85" t="str">
        <f>IF(J758=Dropdown!$E$12,AG758,"")</f>
        <v/>
      </c>
      <c r="BE758" s="85" t="str">
        <f>IF(J758=Dropdown!$E$13,AG758,"")</f>
        <v/>
      </c>
    </row>
    <row r="759" spans="1:57" ht="15.75" customHeight="1" x14ac:dyDescent="0.2">
      <c r="A759" s="238"/>
      <c r="B759" s="239"/>
      <c r="C759" s="240"/>
      <c r="D759" s="241"/>
      <c r="E759" s="242"/>
      <c r="F759" s="241"/>
      <c r="G759" s="242"/>
      <c r="H759" s="243"/>
      <c r="I759" s="244"/>
      <c r="J759" s="230"/>
      <c r="K759" s="231"/>
      <c r="L759" s="231"/>
      <c r="M759" s="231"/>
      <c r="N759" s="231"/>
      <c r="O759" s="231"/>
      <c r="P759" s="232"/>
      <c r="Q759" s="233"/>
      <c r="R759" s="233"/>
      <c r="S759" s="233"/>
      <c r="T759" s="233"/>
      <c r="U759" s="233"/>
      <c r="V759" s="233"/>
      <c r="W759" s="233"/>
      <c r="X759" s="233"/>
      <c r="Y759" s="233"/>
      <c r="Z759" s="233"/>
      <c r="AA759" s="233"/>
      <c r="AB759" s="233"/>
      <c r="AC759" s="233"/>
      <c r="AD759" s="233"/>
      <c r="AE759" s="233"/>
      <c r="AF759" s="233"/>
      <c r="AG759" s="97" t="str">
        <f t="shared" si="169"/>
        <v>0:00</v>
      </c>
      <c r="AH759" s="98"/>
      <c r="AJ759" s="16" t="str">
        <f t="shared" si="156"/>
        <v/>
      </c>
      <c r="AK759" s="16" t="str">
        <f t="shared" si="157"/>
        <v/>
      </c>
      <c r="AL759" s="16" t="str">
        <f t="shared" si="158"/>
        <v/>
      </c>
      <c r="AM759" s="16" t="str">
        <f t="shared" si="159"/>
        <v/>
      </c>
      <c r="AN759" s="16" t="str">
        <f t="shared" si="160"/>
        <v/>
      </c>
      <c r="AO759" s="16" t="str">
        <f t="shared" si="161"/>
        <v/>
      </c>
      <c r="AP759" s="16" t="str">
        <f t="shared" si="162"/>
        <v/>
      </c>
      <c r="AQ759" s="16" t="str">
        <f t="shared" si="163"/>
        <v/>
      </c>
      <c r="AR759" s="16" t="str">
        <f t="shared" si="164"/>
        <v/>
      </c>
      <c r="AS759" s="16" t="str">
        <f t="shared" si="165"/>
        <v/>
      </c>
      <c r="AT759" s="16" t="str">
        <f t="shared" si="166"/>
        <v/>
      </c>
      <c r="AU759" s="15" t="str">
        <f t="shared" si="167"/>
        <v/>
      </c>
      <c r="AV759" s="15" t="str">
        <f t="shared" si="168"/>
        <v/>
      </c>
      <c r="AW759" s="28"/>
      <c r="AX759" s="84" t="str">
        <f>IF(J759=Dropdown!$E$6,AG759,"")</f>
        <v/>
      </c>
      <c r="AY759" s="84" t="str">
        <f>IF(J759=Dropdown!$E$7,AG759,"")</f>
        <v/>
      </c>
      <c r="AZ759" s="85" t="str">
        <f>IF(J759=Dropdown!$E$8,AG759,"")</f>
        <v/>
      </c>
      <c r="BA759" s="84" t="str">
        <f>IF(J759=Dropdown!$E$9,AG759,"")</f>
        <v/>
      </c>
      <c r="BB759" s="85" t="str">
        <f>IF(J759=Dropdown!$E$10,AG759,"")</f>
        <v/>
      </c>
      <c r="BC759" s="84" t="str">
        <f>IF(J759=Dropdown!$E$11,AG759,"")</f>
        <v/>
      </c>
      <c r="BD759" s="85" t="str">
        <f>IF(J759=Dropdown!$E$12,AG759,"")</f>
        <v/>
      </c>
      <c r="BE759" s="85" t="str">
        <f>IF(J759=Dropdown!$E$13,AG759,"")</f>
        <v/>
      </c>
    </row>
    <row r="760" spans="1:57" ht="15.75" customHeight="1" x14ac:dyDescent="0.2">
      <c r="A760" s="238"/>
      <c r="B760" s="239"/>
      <c r="C760" s="240"/>
      <c r="D760" s="241"/>
      <c r="E760" s="242"/>
      <c r="F760" s="241"/>
      <c r="G760" s="242"/>
      <c r="H760" s="243"/>
      <c r="I760" s="244"/>
      <c r="J760" s="230"/>
      <c r="K760" s="231"/>
      <c r="L760" s="231"/>
      <c r="M760" s="231"/>
      <c r="N760" s="231"/>
      <c r="O760" s="231"/>
      <c r="P760" s="232"/>
      <c r="Q760" s="233"/>
      <c r="R760" s="233"/>
      <c r="S760" s="233"/>
      <c r="T760" s="233"/>
      <c r="U760" s="233"/>
      <c r="V760" s="233"/>
      <c r="W760" s="233"/>
      <c r="X760" s="233"/>
      <c r="Y760" s="233"/>
      <c r="Z760" s="233"/>
      <c r="AA760" s="233"/>
      <c r="AB760" s="233"/>
      <c r="AC760" s="233"/>
      <c r="AD760" s="233"/>
      <c r="AE760" s="233"/>
      <c r="AF760" s="233"/>
      <c r="AG760" s="97" t="str">
        <f t="shared" si="169"/>
        <v>0:00</v>
      </c>
      <c r="AH760" s="98"/>
      <c r="AJ760" s="16" t="str">
        <f t="shared" si="156"/>
        <v/>
      </c>
      <c r="AK760" s="16" t="str">
        <f t="shared" si="157"/>
        <v/>
      </c>
      <c r="AL760" s="16" t="str">
        <f t="shared" si="158"/>
        <v/>
      </c>
      <c r="AM760" s="16" t="str">
        <f t="shared" si="159"/>
        <v/>
      </c>
      <c r="AN760" s="16" t="str">
        <f t="shared" si="160"/>
        <v/>
      </c>
      <c r="AO760" s="16" t="str">
        <f t="shared" si="161"/>
        <v/>
      </c>
      <c r="AP760" s="16" t="str">
        <f t="shared" si="162"/>
        <v/>
      </c>
      <c r="AQ760" s="16" t="str">
        <f t="shared" si="163"/>
        <v/>
      </c>
      <c r="AR760" s="16" t="str">
        <f t="shared" si="164"/>
        <v/>
      </c>
      <c r="AS760" s="16" t="str">
        <f t="shared" si="165"/>
        <v/>
      </c>
      <c r="AT760" s="16" t="str">
        <f t="shared" si="166"/>
        <v/>
      </c>
      <c r="AU760" s="15" t="str">
        <f t="shared" si="167"/>
        <v/>
      </c>
      <c r="AV760" s="15" t="str">
        <f t="shared" si="168"/>
        <v/>
      </c>
      <c r="AW760" s="28"/>
      <c r="AX760" s="85" t="str">
        <f>IF(J760=Dropdown!$E$6,AG760,"")</f>
        <v/>
      </c>
      <c r="AY760" s="85" t="str">
        <f>IF(J760=Dropdown!$E$7,AG760,"")</f>
        <v/>
      </c>
      <c r="AZ760" s="85" t="str">
        <f>IF(J760=Dropdown!$E$8,AG760,"")</f>
        <v/>
      </c>
      <c r="BA760" s="85" t="str">
        <f>IF(J760=Dropdown!$E$9,AG760,"")</f>
        <v/>
      </c>
      <c r="BB760" s="85" t="str">
        <f>IF(J760=Dropdown!$E$10,AG760,"")</f>
        <v/>
      </c>
      <c r="BC760" s="85" t="str">
        <f>IF(J760=Dropdown!$E$11,AG760,"")</f>
        <v/>
      </c>
      <c r="BD760" s="85" t="str">
        <f>IF(J760=Dropdown!$E$12,AG760,"")</f>
        <v/>
      </c>
      <c r="BE760" s="85" t="str">
        <f>IF(J760=Dropdown!$E$13,AG760,"")</f>
        <v/>
      </c>
    </row>
    <row r="761" spans="1:57" ht="15.75" customHeight="1" x14ac:dyDescent="0.2">
      <c r="A761" s="238"/>
      <c r="B761" s="239"/>
      <c r="C761" s="240"/>
      <c r="D761" s="241"/>
      <c r="E761" s="242"/>
      <c r="F761" s="241"/>
      <c r="G761" s="242"/>
      <c r="H761" s="243"/>
      <c r="I761" s="244"/>
      <c r="J761" s="230"/>
      <c r="K761" s="231"/>
      <c r="L761" s="231"/>
      <c r="M761" s="231"/>
      <c r="N761" s="231"/>
      <c r="O761" s="231"/>
      <c r="P761" s="232"/>
      <c r="Q761" s="233"/>
      <c r="R761" s="233"/>
      <c r="S761" s="233"/>
      <c r="T761" s="233"/>
      <c r="U761" s="233"/>
      <c r="V761" s="233"/>
      <c r="W761" s="233"/>
      <c r="X761" s="233"/>
      <c r="Y761" s="233"/>
      <c r="Z761" s="233"/>
      <c r="AA761" s="233"/>
      <c r="AB761" s="233"/>
      <c r="AC761" s="233"/>
      <c r="AD761" s="233"/>
      <c r="AE761" s="233"/>
      <c r="AF761" s="233"/>
      <c r="AG761" s="97" t="str">
        <f t="shared" si="169"/>
        <v>0:00</v>
      </c>
      <c r="AH761" s="98"/>
      <c r="AJ761" s="16" t="str">
        <f t="shared" si="156"/>
        <v/>
      </c>
      <c r="AK761" s="16" t="str">
        <f t="shared" si="157"/>
        <v/>
      </c>
      <c r="AL761" s="16" t="str">
        <f t="shared" si="158"/>
        <v/>
      </c>
      <c r="AM761" s="16" t="str">
        <f t="shared" si="159"/>
        <v/>
      </c>
      <c r="AN761" s="16" t="str">
        <f t="shared" si="160"/>
        <v/>
      </c>
      <c r="AO761" s="16" t="str">
        <f t="shared" si="161"/>
        <v/>
      </c>
      <c r="AP761" s="16" t="str">
        <f t="shared" si="162"/>
        <v/>
      </c>
      <c r="AQ761" s="16" t="str">
        <f t="shared" si="163"/>
        <v/>
      </c>
      <c r="AR761" s="16" t="str">
        <f t="shared" si="164"/>
        <v/>
      </c>
      <c r="AS761" s="16" t="str">
        <f t="shared" si="165"/>
        <v/>
      </c>
      <c r="AT761" s="16" t="str">
        <f t="shared" si="166"/>
        <v/>
      </c>
      <c r="AU761" s="15" t="str">
        <f t="shared" si="167"/>
        <v/>
      </c>
      <c r="AV761" s="15" t="str">
        <f t="shared" si="168"/>
        <v/>
      </c>
      <c r="AW761" s="28"/>
      <c r="AX761" s="85" t="str">
        <f>IF(J761=Dropdown!$E$6,AG761,"")</f>
        <v/>
      </c>
      <c r="AY761" s="85" t="str">
        <f>IF(J761=Dropdown!$E$7,AG761,"")</f>
        <v/>
      </c>
      <c r="AZ761" s="84" t="str">
        <f>IF(J761=Dropdown!$E$8,AG761,"")</f>
        <v/>
      </c>
      <c r="BA761" s="85" t="str">
        <f>IF(J761=Dropdown!$E$9,AG761,"")</f>
        <v/>
      </c>
      <c r="BB761" s="85" t="str">
        <f>IF(J761=Dropdown!$E$10,AG761,"")</f>
        <v/>
      </c>
      <c r="BC761" s="85" t="str">
        <f>IF(J761=Dropdown!$E$11,AG761,"")</f>
        <v/>
      </c>
      <c r="BD761" s="84" t="str">
        <f>IF(J761=Dropdown!$E$12,AG761,"")</f>
        <v/>
      </c>
      <c r="BE761" s="84" t="str">
        <f>IF(J761=Dropdown!$E$13,AG761,"")</f>
        <v/>
      </c>
    </row>
    <row r="762" spans="1:57" ht="15.75" customHeight="1" x14ac:dyDescent="0.2">
      <c r="A762" s="238"/>
      <c r="B762" s="239"/>
      <c r="C762" s="240"/>
      <c r="D762" s="241"/>
      <c r="E762" s="242"/>
      <c r="F762" s="241"/>
      <c r="G762" s="242"/>
      <c r="H762" s="243"/>
      <c r="I762" s="244"/>
      <c r="J762" s="230"/>
      <c r="K762" s="231"/>
      <c r="L762" s="231"/>
      <c r="M762" s="231"/>
      <c r="N762" s="231"/>
      <c r="O762" s="231"/>
      <c r="P762" s="232"/>
      <c r="Q762" s="233"/>
      <c r="R762" s="233"/>
      <c r="S762" s="233"/>
      <c r="T762" s="233"/>
      <c r="U762" s="233"/>
      <c r="V762" s="233"/>
      <c r="W762" s="233"/>
      <c r="X762" s="233"/>
      <c r="Y762" s="233"/>
      <c r="Z762" s="233"/>
      <c r="AA762" s="233"/>
      <c r="AB762" s="233"/>
      <c r="AC762" s="233"/>
      <c r="AD762" s="233"/>
      <c r="AE762" s="233"/>
      <c r="AF762" s="233"/>
      <c r="AG762" s="97" t="str">
        <f t="shared" si="169"/>
        <v>0:00</v>
      </c>
      <c r="AH762" s="98"/>
      <c r="AJ762" s="16" t="str">
        <f t="shared" si="156"/>
        <v/>
      </c>
      <c r="AK762" s="16" t="str">
        <f t="shared" si="157"/>
        <v/>
      </c>
      <c r="AL762" s="16" t="str">
        <f t="shared" si="158"/>
        <v/>
      </c>
      <c r="AM762" s="16" t="str">
        <f t="shared" si="159"/>
        <v/>
      </c>
      <c r="AN762" s="16" t="str">
        <f t="shared" si="160"/>
        <v/>
      </c>
      <c r="AO762" s="16" t="str">
        <f t="shared" si="161"/>
        <v/>
      </c>
      <c r="AP762" s="16" t="str">
        <f t="shared" si="162"/>
        <v/>
      </c>
      <c r="AQ762" s="16" t="str">
        <f t="shared" si="163"/>
        <v/>
      </c>
      <c r="AR762" s="16" t="str">
        <f t="shared" si="164"/>
        <v/>
      </c>
      <c r="AS762" s="16" t="str">
        <f t="shared" si="165"/>
        <v/>
      </c>
      <c r="AT762" s="16" t="str">
        <f t="shared" si="166"/>
        <v/>
      </c>
      <c r="AU762" s="15" t="str">
        <f t="shared" si="167"/>
        <v/>
      </c>
      <c r="AV762" s="15" t="str">
        <f t="shared" si="168"/>
        <v/>
      </c>
      <c r="AW762" s="28"/>
      <c r="AX762" s="84" t="str">
        <f>IF(J762=Dropdown!$E$6,AG762,"")</f>
        <v/>
      </c>
      <c r="AY762" s="84" t="str">
        <f>IF(J762=Dropdown!$E$7,AG762,"")</f>
        <v/>
      </c>
      <c r="AZ762" s="85" t="str">
        <f>IF(J762=Dropdown!$E$8,AG762,"")</f>
        <v/>
      </c>
      <c r="BA762" s="84" t="str">
        <f>IF(J762=Dropdown!$E$9,AG762,"")</f>
        <v/>
      </c>
      <c r="BB762" s="85" t="str">
        <f>IF(J762=Dropdown!$E$10,AG762,"")</f>
        <v/>
      </c>
      <c r="BC762" s="85" t="str">
        <f>IF(J762=Dropdown!$E$11,AG762,"")</f>
        <v/>
      </c>
      <c r="BD762" s="85" t="str">
        <f>IF(J762=Dropdown!$E$12,AG762,"")</f>
        <v/>
      </c>
      <c r="BE762" s="85" t="str">
        <f>IF(J762=Dropdown!$E$13,AG762,"")</f>
        <v/>
      </c>
    </row>
    <row r="763" spans="1:57" ht="15.75" customHeight="1" x14ac:dyDescent="0.2">
      <c r="A763" s="238"/>
      <c r="B763" s="239"/>
      <c r="C763" s="240"/>
      <c r="D763" s="241"/>
      <c r="E763" s="242"/>
      <c r="F763" s="241"/>
      <c r="G763" s="242"/>
      <c r="H763" s="243"/>
      <c r="I763" s="244"/>
      <c r="J763" s="230"/>
      <c r="K763" s="231"/>
      <c r="L763" s="231"/>
      <c r="M763" s="231"/>
      <c r="N763" s="231"/>
      <c r="O763" s="231"/>
      <c r="P763" s="232"/>
      <c r="Q763" s="233"/>
      <c r="R763" s="233"/>
      <c r="S763" s="233"/>
      <c r="T763" s="233"/>
      <c r="U763" s="233"/>
      <c r="V763" s="233"/>
      <c r="W763" s="233"/>
      <c r="X763" s="233"/>
      <c r="Y763" s="233"/>
      <c r="Z763" s="233"/>
      <c r="AA763" s="233"/>
      <c r="AB763" s="233"/>
      <c r="AC763" s="233"/>
      <c r="AD763" s="233"/>
      <c r="AE763" s="233"/>
      <c r="AF763" s="233"/>
      <c r="AG763" s="97" t="str">
        <f t="shared" si="169"/>
        <v>0:00</v>
      </c>
      <c r="AH763" s="98"/>
      <c r="AJ763" s="16" t="str">
        <f t="shared" si="156"/>
        <v/>
      </c>
      <c r="AK763" s="16" t="str">
        <f t="shared" si="157"/>
        <v/>
      </c>
      <c r="AL763" s="16" t="str">
        <f t="shared" si="158"/>
        <v/>
      </c>
      <c r="AM763" s="16" t="str">
        <f t="shared" si="159"/>
        <v/>
      </c>
      <c r="AN763" s="16" t="str">
        <f t="shared" si="160"/>
        <v/>
      </c>
      <c r="AO763" s="16" t="str">
        <f t="shared" si="161"/>
        <v/>
      </c>
      <c r="AP763" s="16" t="str">
        <f t="shared" si="162"/>
        <v/>
      </c>
      <c r="AQ763" s="16" t="str">
        <f t="shared" si="163"/>
        <v/>
      </c>
      <c r="AR763" s="16" t="str">
        <f t="shared" si="164"/>
        <v/>
      </c>
      <c r="AS763" s="16" t="str">
        <f t="shared" si="165"/>
        <v/>
      </c>
      <c r="AT763" s="16" t="str">
        <f t="shared" si="166"/>
        <v/>
      </c>
      <c r="AU763" s="15" t="str">
        <f t="shared" si="167"/>
        <v/>
      </c>
      <c r="AV763" s="15" t="str">
        <f t="shared" si="168"/>
        <v/>
      </c>
      <c r="AW763" s="28"/>
      <c r="AX763" s="85" t="str">
        <f>IF(J763=Dropdown!$E$6,AG763,"")</f>
        <v/>
      </c>
      <c r="AY763" s="85" t="str">
        <f>IF(J763=Dropdown!$E$7,AG763,"")</f>
        <v/>
      </c>
      <c r="AZ763" s="85" t="str">
        <f>IF(J763=Dropdown!$E$8,AG763,"")</f>
        <v/>
      </c>
      <c r="BA763" s="85" t="str">
        <f>IF(J763=Dropdown!$E$9,AG763,"")</f>
        <v/>
      </c>
      <c r="BB763" s="84" t="str">
        <f>IF(J763=Dropdown!$E$10,AG763,"")</f>
        <v/>
      </c>
      <c r="BC763" s="85" t="str">
        <f>IF(J763=Dropdown!$E$11,AG763,"")</f>
        <v/>
      </c>
      <c r="BD763" s="85" t="str">
        <f>IF(J763=Dropdown!$E$12,AG763,"")</f>
        <v/>
      </c>
      <c r="BE763" s="85" t="str">
        <f>IF(J763=Dropdown!$E$13,AG763,"")</f>
        <v/>
      </c>
    </row>
    <row r="764" spans="1:57" ht="15.75" customHeight="1" x14ac:dyDescent="0.2">
      <c r="A764" s="238"/>
      <c r="B764" s="239"/>
      <c r="C764" s="240"/>
      <c r="D764" s="241"/>
      <c r="E764" s="242"/>
      <c r="F764" s="241"/>
      <c r="G764" s="242"/>
      <c r="H764" s="243"/>
      <c r="I764" s="244"/>
      <c r="J764" s="230"/>
      <c r="K764" s="231"/>
      <c r="L764" s="231"/>
      <c r="M764" s="231"/>
      <c r="N764" s="231"/>
      <c r="O764" s="231"/>
      <c r="P764" s="232"/>
      <c r="Q764" s="233"/>
      <c r="R764" s="233"/>
      <c r="S764" s="233"/>
      <c r="T764" s="233"/>
      <c r="U764" s="233"/>
      <c r="V764" s="233"/>
      <c r="W764" s="233"/>
      <c r="X764" s="233"/>
      <c r="Y764" s="233"/>
      <c r="Z764" s="233"/>
      <c r="AA764" s="233"/>
      <c r="AB764" s="233"/>
      <c r="AC764" s="233"/>
      <c r="AD764" s="233"/>
      <c r="AE764" s="233"/>
      <c r="AF764" s="233"/>
      <c r="AG764" s="97" t="str">
        <f t="shared" si="169"/>
        <v>0:00</v>
      </c>
      <c r="AH764" s="98"/>
      <c r="AJ764" s="16" t="str">
        <f t="shared" si="156"/>
        <v/>
      </c>
      <c r="AK764" s="16" t="str">
        <f t="shared" si="157"/>
        <v/>
      </c>
      <c r="AL764" s="16" t="str">
        <f t="shared" si="158"/>
        <v/>
      </c>
      <c r="AM764" s="16" t="str">
        <f t="shared" si="159"/>
        <v/>
      </c>
      <c r="AN764" s="16" t="str">
        <f t="shared" si="160"/>
        <v/>
      </c>
      <c r="AO764" s="16" t="str">
        <f t="shared" si="161"/>
        <v/>
      </c>
      <c r="AP764" s="16" t="str">
        <f t="shared" si="162"/>
        <v/>
      </c>
      <c r="AQ764" s="16" t="str">
        <f t="shared" si="163"/>
        <v/>
      </c>
      <c r="AR764" s="16" t="str">
        <f t="shared" si="164"/>
        <v/>
      </c>
      <c r="AS764" s="16" t="str">
        <f t="shared" si="165"/>
        <v/>
      </c>
      <c r="AT764" s="16" t="str">
        <f t="shared" si="166"/>
        <v/>
      </c>
      <c r="AU764" s="15" t="str">
        <f t="shared" si="167"/>
        <v/>
      </c>
      <c r="AV764" s="15" t="str">
        <f t="shared" si="168"/>
        <v/>
      </c>
      <c r="AW764" s="28"/>
      <c r="AX764" s="85" t="str">
        <f>IF(J764=Dropdown!$E$6,AG764,"")</f>
        <v/>
      </c>
      <c r="AY764" s="85" t="str">
        <f>IF(J764=Dropdown!$E$7,AG764,"")</f>
        <v/>
      </c>
      <c r="AZ764" s="85" t="str">
        <f>IF(J764=Dropdown!$E$8,AG764,"")</f>
        <v/>
      </c>
      <c r="BA764" s="85" t="str">
        <f>IF(J764=Dropdown!$E$9,AG764,"")</f>
        <v/>
      </c>
      <c r="BB764" s="85" t="str">
        <f>IF(J764=Dropdown!$E$10,AG764,"")</f>
        <v/>
      </c>
      <c r="BC764" s="85" t="str">
        <f>IF(J764=Dropdown!$E$11,AG764,"")</f>
        <v/>
      </c>
      <c r="BD764" s="85" t="str">
        <f>IF(J764=Dropdown!$E$12,AG764,"")</f>
        <v/>
      </c>
      <c r="BE764" s="85" t="str">
        <f>IF(J764=Dropdown!$E$13,AG764,"")</f>
        <v/>
      </c>
    </row>
    <row r="765" spans="1:57" ht="15.75" customHeight="1" x14ac:dyDescent="0.2">
      <c r="A765" s="238"/>
      <c r="B765" s="239"/>
      <c r="C765" s="240"/>
      <c r="D765" s="241"/>
      <c r="E765" s="242"/>
      <c r="F765" s="241"/>
      <c r="G765" s="242"/>
      <c r="H765" s="243"/>
      <c r="I765" s="244"/>
      <c r="J765" s="230"/>
      <c r="K765" s="231"/>
      <c r="L765" s="231"/>
      <c r="M765" s="231"/>
      <c r="N765" s="231"/>
      <c r="O765" s="231"/>
      <c r="P765" s="232"/>
      <c r="Q765" s="233"/>
      <c r="R765" s="233"/>
      <c r="S765" s="233"/>
      <c r="T765" s="233"/>
      <c r="U765" s="233"/>
      <c r="V765" s="233"/>
      <c r="W765" s="233"/>
      <c r="X765" s="233"/>
      <c r="Y765" s="233"/>
      <c r="Z765" s="233"/>
      <c r="AA765" s="233"/>
      <c r="AB765" s="233"/>
      <c r="AC765" s="233"/>
      <c r="AD765" s="233"/>
      <c r="AE765" s="233"/>
      <c r="AF765" s="233"/>
      <c r="AG765" s="97" t="str">
        <f t="shared" si="169"/>
        <v>0:00</v>
      </c>
      <c r="AH765" s="98"/>
      <c r="AJ765" s="16" t="str">
        <f t="shared" si="156"/>
        <v/>
      </c>
      <c r="AK765" s="16" t="str">
        <f t="shared" si="157"/>
        <v/>
      </c>
      <c r="AL765" s="16" t="str">
        <f t="shared" si="158"/>
        <v/>
      </c>
      <c r="AM765" s="16" t="str">
        <f t="shared" si="159"/>
        <v/>
      </c>
      <c r="AN765" s="16" t="str">
        <f t="shared" si="160"/>
        <v/>
      </c>
      <c r="AO765" s="16" t="str">
        <f t="shared" si="161"/>
        <v/>
      </c>
      <c r="AP765" s="16" t="str">
        <f t="shared" si="162"/>
        <v/>
      </c>
      <c r="AQ765" s="16" t="str">
        <f t="shared" si="163"/>
        <v/>
      </c>
      <c r="AR765" s="16" t="str">
        <f t="shared" si="164"/>
        <v/>
      </c>
      <c r="AS765" s="16" t="str">
        <f t="shared" si="165"/>
        <v/>
      </c>
      <c r="AT765" s="16" t="str">
        <f t="shared" si="166"/>
        <v/>
      </c>
      <c r="AU765" s="15" t="str">
        <f t="shared" si="167"/>
        <v/>
      </c>
      <c r="AV765" s="15" t="str">
        <f t="shared" si="168"/>
        <v/>
      </c>
      <c r="AW765" s="28"/>
      <c r="AX765" s="84" t="str">
        <f>IF(J765=Dropdown!$E$6,AG765,"")</f>
        <v/>
      </c>
      <c r="AY765" s="84" t="str">
        <f>IF(J765=Dropdown!$E$7,AG765,"")</f>
        <v/>
      </c>
      <c r="AZ765" s="85" t="str">
        <f>IF(J765=Dropdown!$E$8,AG765,"")</f>
        <v/>
      </c>
      <c r="BA765" s="84" t="str">
        <f>IF(J765=Dropdown!$E$9,AG765,"")</f>
        <v/>
      </c>
      <c r="BB765" s="85" t="str">
        <f>IF(J765=Dropdown!$E$10,AG765,"")</f>
        <v/>
      </c>
      <c r="BC765" s="84" t="str">
        <f>IF(J765=Dropdown!$E$11,AG765,"")</f>
        <v/>
      </c>
      <c r="BD765" s="84" t="str">
        <f>IF(J765=Dropdown!$E$12,AG765,"")</f>
        <v/>
      </c>
      <c r="BE765" s="84" t="str">
        <f>IF(J765=Dropdown!$E$13,AG765,"")</f>
        <v/>
      </c>
    </row>
    <row r="766" spans="1:57" ht="15.75" customHeight="1" x14ac:dyDescent="0.2">
      <c r="A766" s="238"/>
      <c r="B766" s="239"/>
      <c r="C766" s="240"/>
      <c r="D766" s="241"/>
      <c r="E766" s="242"/>
      <c r="F766" s="241"/>
      <c r="G766" s="242"/>
      <c r="H766" s="243"/>
      <c r="I766" s="244"/>
      <c r="J766" s="230"/>
      <c r="K766" s="231"/>
      <c r="L766" s="231"/>
      <c r="M766" s="231"/>
      <c r="N766" s="231"/>
      <c r="O766" s="231"/>
      <c r="P766" s="232"/>
      <c r="Q766" s="233"/>
      <c r="R766" s="233"/>
      <c r="S766" s="233"/>
      <c r="T766" s="233"/>
      <c r="U766" s="233"/>
      <c r="V766" s="233"/>
      <c r="W766" s="233"/>
      <c r="X766" s="233"/>
      <c r="Y766" s="233"/>
      <c r="Z766" s="233"/>
      <c r="AA766" s="233"/>
      <c r="AB766" s="233"/>
      <c r="AC766" s="233"/>
      <c r="AD766" s="233"/>
      <c r="AE766" s="233"/>
      <c r="AF766" s="233"/>
      <c r="AG766" s="97" t="str">
        <f t="shared" si="169"/>
        <v>0:00</v>
      </c>
      <c r="AH766" s="98"/>
      <c r="AJ766" s="16" t="str">
        <f t="shared" si="156"/>
        <v/>
      </c>
      <c r="AK766" s="16" t="str">
        <f t="shared" si="157"/>
        <v/>
      </c>
      <c r="AL766" s="16" t="str">
        <f t="shared" si="158"/>
        <v/>
      </c>
      <c r="AM766" s="16" t="str">
        <f t="shared" si="159"/>
        <v/>
      </c>
      <c r="AN766" s="16" t="str">
        <f t="shared" si="160"/>
        <v/>
      </c>
      <c r="AO766" s="16" t="str">
        <f t="shared" si="161"/>
        <v/>
      </c>
      <c r="AP766" s="16" t="str">
        <f t="shared" si="162"/>
        <v/>
      </c>
      <c r="AQ766" s="16" t="str">
        <f t="shared" si="163"/>
        <v/>
      </c>
      <c r="AR766" s="16" t="str">
        <f t="shared" si="164"/>
        <v/>
      </c>
      <c r="AS766" s="16" t="str">
        <f t="shared" si="165"/>
        <v/>
      </c>
      <c r="AT766" s="16" t="str">
        <f t="shared" si="166"/>
        <v/>
      </c>
      <c r="AU766" s="15" t="str">
        <f t="shared" si="167"/>
        <v/>
      </c>
      <c r="AV766" s="15" t="str">
        <f t="shared" si="168"/>
        <v/>
      </c>
      <c r="AW766" s="28"/>
      <c r="AX766" s="85" t="str">
        <f>IF(J766=Dropdown!$E$6,AG766,"")</f>
        <v/>
      </c>
      <c r="AY766" s="85" t="str">
        <f>IF(J766=Dropdown!$E$7,AG766,"")</f>
        <v/>
      </c>
      <c r="AZ766" s="85" t="str">
        <f>IF(J766=Dropdown!$E$8,AG766,"")</f>
        <v/>
      </c>
      <c r="BA766" s="85" t="str">
        <f>IF(J766=Dropdown!$E$9,AG766,"")</f>
        <v/>
      </c>
      <c r="BB766" s="85" t="str">
        <f>IF(J766=Dropdown!$E$10,AG766,"")</f>
        <v/>
      </c>
      <c r="BC766" s="85" t="str">
        <f>IF(J766=Dropdown!$E$11,AG766,"")</f>
        <v/>
      </c>
      <c r="BD766" s="85" t="str">
        <f>IF(J766=Dropdown!$E$12,AG766,"")</f>
        <v/>
      </c>
      <c r="BE766" s="85" t="str">
        <f>IF(J766=Dropdown!$E$13,AG766,"")</f>
        <v/>
      </c>
    </row>
    <row r="767" spans="1:57" ht="15.75" customHeight="1" x14ac:dyDescent="0.2">
      <c r="A767" s="238"/>
      <c r="B767" s="239"/>
      <c r="C767" s="240"/>
      <c r="D767" s="241"/>
      <c r="E767" s="242"/>
      <c r="F767" s="241"/>
      <c r="G767" s="242"/>
      <c r="H767" s="243"/>
      <c r="I767" s="244"/>
      <c r="J767" s="230"/>
      <c r="K767" s="231"/>
      <c r="L767" s="231"/>
      <c r="M767" s="231"/>
      <c r="N767" s="231"/>
      <c r="O767" s="231"/>
      <c r="P767" s="232"/>
      <c r="Q767" s="233"/>
      <c r="R767" s="233"/>
      <c r="S767" s="233"/>
      <c r="T767" s="233"/>
      <c r="U767" s="233"/>
      <c r="V767" s="233"/>
      <c r="W767" s="233"/>
      <c r="X767" s="233"/>
      <c r="Y767" s="233"/>
      <c r="Z767" s="233"/>
      <c r="AA767" s="233"/>
      <c r="AB767" s="233"/>
      <c r="AC767" s="233"/>
      <c r="AD767" s="233"/>
      <c r="AE767" s="233"/>
      <c r="AF767" s="233"/>
      <c r="AG767" s="97" t="str">
        <f t="shared" si="169"/>
        <v>0:00</v>
      </c>
      <c r="AH767" s="98"/>
      <c r="AJ767" s="16" t="str">
        <f t="shared" si="156"/>
        <v/>
      </c>
      <c r="AK767" s="16" t="str">
        <f t="shared" si="157"/>
        <v/>
      </c>
      <c r="AL767" s="16" t="str">
        <f t="shared" si="158"/>
        <v/>
      </c>
      <c r="AM767" s="16" t="str">
        <f t="shared" si="159"/>
        <v/>
      </c>
      <c r="AN767" s="16" t="str">
        <f t="shared" si="160"/>
        <v/>
      </c>
      <c r="AO767" s="16" t="str">
        <f t="shared" si="161"/>
        <v/>
      </c>
      <c r="AP767" s="16" t="str">
        <f t="shared" si="162"/>
        <v/>
      </c>
      <c r="AQ767" s="16" t="str">
        <f t="shared" si="163"/>
        <v/>
      </c>
      <c r="AR767" s="16" t="str">
        <f t="shared" si="164"/>
        <v/>
      </c>
      <c r="AS767" s="16" t="str">
        <f t="shared" si="165"/>
        <v/>
      </c>
      <c r="AT767" s="16" t="str">
        <f t="shared" si="166"/>
        <v/>
      </c>
      <c r="AU767" s="15" t="str">
        <f t="shared" si="167"/>
        <v/>
      </c>
      <c r="AV767" s="15" t="str">
        <f t="shared" si="168"/>
        <v/>
      </c>
      <c r="AW767" s="28"/>
      <c r="AX767" s="85" t="str">
        <f>IF(J767=Dropdown!$E$6,AG767,"")</f>
        <v/>
      </c>
      <c r="AY767" s="85" t="str">
        <f>IF(J767=Dropdown!$E$7,AG767,"")</f>
        <v/>
      </c>
      <c r="AZ767" s="85" t="str">
        <f>IF(J767=Dropdown!$E$8,AG767,"")</f>
        <v/>
      </c>
      <c r="BA767" s="85" t="str">
        <f>IF(J767=Dropdown!$E$9,AG767,"")</f>
        <v/>
      </c>
      <c r="BB767" s="85" t="str">
        <f>IF(J767=Dropdown!$E$10,AG767,"")</f>
        <v/>
      </c>
      <c r="BC767" s="85" t="str">
        <f>IF(J767=Dropdown!$E$11,AG767,"")</f>
        <v/>
      </c>
      <c r="BD767" s="85" t="str">
        <f>IF(J767=Dropdown!$E$12,AG767,"")</f>
        <v/>
      </c>
      <c r="BE767" s="85" t="str">
        <f>IF(J767=Dropdown!$E$13,AG767,"")</f>
        <v/>
      </c>
    </row>
    <row r="768" spans="1:57" ht="15.75" customHeight="1" x14ac:dyDescent="0.2">
      <c r="A768" s="238"/>
      <c r="B768" s="239"/>
      <c r="C768" s="240"/>
      <c r="D768" s="241"/>
      <c r="E768" s="242"/>
      <c r="F768" s="241"/>
      <c r="G768" s="242"/>
      <c r="H768" s="243"/>
      <c r="I768" s="244"/>
      <c r="J768" s="230"/>
      <c r="K768" s="231"/>
      <c r="L768" s="231"/>
      <c r="M768" s="231"/>
      <c r="N768" s="231"/>
      <c r="O768" s="231"/>
      <c r="P768" s="232"/>
      <c r="Q768" s="233"/>
      <c r="R768" s="233"/>
      <c r="S768" s="233"/>
      <c r="T768" s="233"/>
      <c r="U768" s="233"/>
      <c r="V768" s="233"/>
      <c r="W768" s="233"/>
      <c r="X768" s="233"/>
      <c r="Y768" s="233"/>
      <c r="Z768" s="233"/>
      <c r="AA768" s="233"/>
      <c r="AB768" s="233"/>
      <c r="AC768" s="233"/>
      <c r="AD768" s="233"/>
      <c r="AE768" s="233"/>
      <c r="AF768" s="233"/>
      <c r="AG768" s="97" t="str">
        <f t="shared" si="169"/>
        <v>0:00</v>
      </c>
      <c r="AH768" s="98"/>
      <c r="AJ768" s="16" t="str">
        <f t="shared" si="156"/>
        <v/>
      </c>
      <c r="AK768" s="16" t="str">
        <f t="shared" si="157"/>
        <v/>
      </c>
      <c r="AL768" s="16" t="str">
        <f t="shared" si="158"/>
        <v/>
      </c>
      <c r="AM768" s="16" t="str">
        <f t="shared" si="159"/>
        <v/>
      </c>
      <c r="AN768" s="16" t="str">
        <f t="shared" si="160"/>
        <v/>
      </c>
      <c r="AO768" s="16" t="str">
        <f t="shared" si="161"/>
        <v/>
      </c>
      <c r="AP768" s="16" t="str">
        <f t="shared" si="162"/>
        <v/>
      </c>
      <c r="AQ768" s="16" t="str">
        <f t="shared" si="163"/>
        <v/>
      </c>
      <c r="AR768" s="16" t="str">
        <f t="shared" si="164"/>
        <v/>
      </c>
      <c r="AS768" s="16" t="str">
        <f t="shared" si="165"/>
        <v/>
      </c>
      <c r="AT768" s="16" t="str">
        <f t="shared" si="166"/>
        <v/>
      </c>
      <c r="AU768" s="15" t="str">
        <f t="shared" si="167"/>
        <v/>
      </c>
      <c r="AV768" s="15" t="str">
        <f t="shared" si="168"/>
        <v/>
      </c>
      <c r="AW768" s="28"/>
      <c r="AX768" s="84" t="str">
        <f>IF(J768=Dropdown!$E$6,AG768,"")</f>
        <v/>
      </c>
      <c r="AY768" s="84" t="str">
        <f>IF(J768=Dropdown!$E$7,AG768,"")</f>
        <v/>
      </c>
      <c r="AZ768" s="84" t="str">
        <f>IF(J768=Dropdown!$E$8,AG768,"")</f>
        <v/>
      </c>
      <c r="BA768" s="84" t="str">
        <f>IF(J768=Dropdown!$E$9,AG768,"")</f>
        <v/>
      </c>
      <c r="BB768" s="84" t="str">
        <f>IF(J768=Dropdown!$E$10,AG768,"")</f>
        <v/>
      </c>
      <c r="BC768" s="85" t="str">
        <f>IF(J768=Dropdown!$E$11,AG768,"")</f>
        <v/>
      </c>
      <c r="BD768" s="85" t="str">
        <f>IF(J768=Dropdown!$E$12,AG768,"")</f>
        <v/>
      </c>
      <c r="BE768" s="85" t="str">
        <f>IF(J768=Dropdown!$E$13,AG768,"")</f>
        <v/>
      </c>
    </row>
    <row r="769" spans="1:57" ht="15.75" customHeight="1" x14ac:dyDescent="0.2">
      <c r="A769" s="238"/>
      <c r="B769" s="239"/>
      <c r="C769" s="240"/>
      <c r="D769" s="241"/>
      <c r="E769" s="242"/>
      <c r="F769" s="241"/>
      <c r="G769" s="242"/>
      <c r="H769" s="243"/>
      <c r="I769" s="244"/>
      <c r="J769" s="230"/>
      <c r="K769" s="231"/>
      <c r="L769" s="231"/>
      <c r="M769" s="231"/>
      <c r="N769" s="231"/>
      <c r="O769" s="231"/>
      <c r="P769" s="232"/>
      <c r="Q769" s="233"/>
      <c r="R769" s="233"/>
      <c r="S769" s="233"/>
      <c r="T769" s="233"/>
      <c r="U769" s="233"/>
      <c r="V769" s="233"/>
      <c r="W769" s="233"/>
      <c r="X769" s="233"/>
      <c r="Y769" s="233"/>
      <c r="Z769" s="233"/>
      <c r="AA769" s="233"/>
      <c r="AB769" s="233"/>
      <c r="AC769" s="233"/>
      <c r="AD769" s="233"/>
      <c r="AE769" s="233"/>
      <c r="AF769" s="233"/>
      <c r="AG769" s="97" t="str">
        <f t="shared" si="169"/>
        <v>0:00</v>
      </c>
      <c r="AH769" s="98"/>
      <c r="AJ769" s="16" t="str">
        <f t="shared" si="156"/>
        <v/>
      </c>
      <c r="AK769" s="16" t="str">
        <f t="shared" si="157"/>
        <v/>
      </c>
      <c r="AL769" s="16" t="str">
        <f t="shared" si="158"/>
        <v/>
      </c>
      <c r="AM769" s="16" t="str">
        <f t="shared" si="159"/>
        <v/>
      </c>
      <c r="AN769" s="16" t="str">
        <f t="shared" si="160"/>
        <v/>
      </c>
      <c r="AO769" s="16" t="str">
        <f t="shared" si="161"/>
        <v/>
      </c>
      <c r="AP769" s="16" t="str">
        <f t="shared" si="162"/>
        <v/>
      </c>
      <c r="AQ769" s="16" t="str">
        <f t="shared" si="163"/>
        <v/>
      </c>
      <c r="AR769" s="16" t="str">
        <f t="shared" si="164"/>
        <v/>
      </c>
      <c r="AS769" s="16" t="str">
        <f t="shared" si="165"/>
        <v/>
      </c>
      <c r="AT769" s="16" t="str">
        <f t="shared" si="166"/>
        <v/>
      </c>
      <c r="AU769" s="15" t="str">
        <f t="shared" si="167"/>
        <v/>
      </c>
      <c r="AV769" s="15" t="str">
        <f t="shared" si="168"/>
        <v/>
      </c>
      <c r="AW769" s="28"/>
      <c r="AX769" s="85" t="str">
        <f>IF(J769=Dropdown!$E$6,AG769,"")</f>
        <v/>
      </c>
      <c r="AY769" s="85" t="str">
        <f>IF(J769=Dropdown!$E$7,AG769,"")</f>
        <v/>
      </c>
      <c r="AZ769" s="85" t="str">
        <f>IF(J769=Dropdown!$E$8,AG769,"")</f>
        <v/>
      </c>
      <c r="BA769" s="85" t="str">
        <f>IF(J769=Dropdown!$E$9,AG769,"")</f>
        <v/>
      </c>
      <c r="BB769" s="85" t="str">
        <f>IF(J769=Dropdown!$E$10,AG769,"")</f>
        <v/>
      </c>
      <c r="BC769" s="85" t="str">
        <f>IF(J769=Dropdown!$E$11,AG769,"")</f>
        <v/>
      </c>
      <c r="BD769" s="84" t="str">
        <f>IF(J769=Dropdown!$E$12,AG769,"")</f>
        <v/>
      </c>
      <c r="BE769" s="84" t="str">
        <f>IF(J769=Dropdown!$E$13,AG769,"")</f>
        <v/>
      </c>
    </row>
    <row r="770" spans="1:57" ht="15.75" customHeight="1" x14ac:dyDescent="0.2">
      <c r="A770" s="238"/>
      <c r="B770" s="239"/>
      <c r="C770" s="240"/>
      <c r="D770" s="241"/>
      <c r="E770" s="242"/>
      <c r="F770" s="241"/>
      <c r="G770" s="242"/>
      <c r="H770" s="243"/>
      <c r="I770" s="244"/>
      <c r="J770" s="230"/>
      <c r="K770" s="231"/>
      <c r="L770" s="231"/>
      <c r="M770" s="231"/>
      <c r="N770" s="231"/>
      <c r="O770" s="231"/>
      <c r="P770" s="232"/>
      <c r="Q770" s="233"/>
      <c r="R770" s="233"/>
      <c r="S770" s="233"/>
      <c r="T770" s="233"/>
      <c r="U770" s="233"/>
      <c r="V770" s="233"/>
      <c r="W770" s="233"/>
      <c r="X770" s="233"/>
      <c r="Y770" s="233"/>
      <c r="Z770" s="233"/>
      <c r="AA770" s="233"/>
      <c r="AB770" s="233"/>
      <c r="AC770" s="233"/>
      <c r="AD770" s="233"/>
      <c r="AE770" s="233"/>
      <c r="AF770" s="233"/>
      <c r="AG770" s="97" t="str">
        <f t="shared" si="169"/>
        <v>0:00</v>
      </c>
      <c r="AH770" s="98"/>
      <c r="AJ770" s="16" t="str">
        <f t="shared" si="156"/>
        <v/>
      </c>
      <c r="AK770" s="16" t="str">
        <f t="shared" si="157"/>
        <v/>
      </c>
      <c r="AL770" s="16" t="str">
        <f t="shared" si="158"/>
        <v/>
      </c>
      <c r="AM770" s="16" t="str">
        <f t="shared" si="159"/>
        <v/>
      </c>
      <c r="AN770" s="16" t="str">
        <f t="shared" si="160"/>
        <v/>
      </c>
      <c r="AO770" s="16" t="str">
        <f t="shared" si="161"/>
        <v/>
      </c>
      <c r="AP770" s="16" t="str">
        <f t="shared" si="162"/>
        <v/>
      </c>
      <c r="AQ770" s="16" t="str">
        <f t="shared" si="163"/>
        <v/>
      </c>
      <c r="AR770" s="16" t="str">
        <f t="shared" si="164"/>
        <v/>
      </c>
      <c r="AS770" s="16" t="str">
        <f t="shared" si="165"/>
        <v/>
      </c>
      <c r="AT770" s="16" t="str">
        <f t="shared" si="166"/>
        <v/>
      </c>
      <c r="AU770" s="15" t="str">
        <f t="shared" si="167"/>
        <v/>
      </c>
      <c r="AV770" s="15" t="str">
        <f t="shared" si="168"/>
        <v/>
      </c>
      <c r="AW770" s="28"/>
      <c r="AX770" s="85" t="str">
        <f>IF(J770=Dropdown!$E$6,AG770,"")</f>
        <v/>
      </c>
      <c r="AY770" s="85" t="str">
        <f>IF(J770=Dropdown!$E$7,AG770,"")</f>
        <v/>
      </c>
      <c r="AZ770" s="85" t="str">
        <f>IF(J770=Dropdown!$E$8,AG770,"")</f>
        <v/>
      </c>
      <c r="BA770" s="85" t="str">
        <f>IF(J770=Dropdown!$E$9,AG770,"")</f>
        <v/>
      </c>
      <c r="BB770" s="85" t="str">
        <f>IF(J770=Dropdown!$E$10,AG770,"")</f>
        <v/>
      </c>
      <c r="BC770" s="85" t="str">
        <f>IF(J770=Dropdown!$E$11,AG770,"")</f>
        <v/>
      </c>
      <c r="BD770" s="85" t="str">
        <f>IF(J770=Dropdown!$E$12,AG770,"")</f>
        <v/>
      </c>
      <c r="BE770" s="85" t="str">
        <f>IF(J770=Dropdown!$E$13,AG770,"")</f>
        <v/>
      </c>
    </row>
    <row r="771" spans="1:57" ht="15.75" customHeight="1" x14ac:dyDescent="0.2">
      <c r="A771" s="238"/>
      <c r="B771" s="239"/>
      <c r="C771" s="240"/>
      <c r="D771" s="241"/>
      <c r="E771" s="242"/>
      <c r="F771" s="241"/>
      <c r="G771" s="242"/>
      <c r="H771" s="243"/>
      <c r="I771" s="244"/>
      <c r="J771" s="230"/>
      <c r="K771" s="231"/>
      <c r="L771" s="231"/>
      <c r="M771" s="231"/>
      <c r="N771" s="231"/>
      <c r="O771" s="231"/>
      <c r="P771" s="232"/>
      <c r="Q771" s="233"/>
      <c r="R771" s="233"/>
      <c r="S771" s="233"/>
      <c r="T771" s="233"/>
      <c r="U771" s="233"/>
      <c r="V771" s="233"/>
      <c r="W771" s="233"/>
      <c r="X771" s="233"/>
      <c r="Y771" s="233"/>
      <c r="Z771" s="233"/>
      <c r="AA771" s="233"/>
      <c r="AB771" s="233"/>
      <c r="AC771" s="233"/>
      <c r="AD771" s="233"/>
      <c r="AE771" s="233"/>
      <c r="AF771" s="233"/>
      <c r="AG771" s="97" t="str">
        <f t="shared" si="169"/>
        <v>0:00</v>
      </c>
      <c r="AH771" s="98"/>
      <c r="AJ771" s="16" t="str">
        <f t="shared" si="156"/>
        <v/>
      </c>
      <c r="AK771" s="16" t="str">
        <f t="shared" si="157"/>
        <v/>
      </c>
      <c r="AL771" s="16" t="str">
        <f t="shared" si="158"/>
        <v/>
      </c>
      <c r="AM771" s="16" t="str">
        <f t="shared" si="159"/>
        <v/>
      </c>
      <c r="AN771" s="16" t="str">
        <f t="shared" si="160"/>
        <v/>
      </c>
      <c r="AO771" s="16" t="str">
        <f t="shared" si="161"/>
        <v/>
      </c>
      <c r="AP771" s="16" t="str">
        <f t="shared" si="162"/>
        <v/>
      </c>
      <c r="AQ771" s="16" t="str">
        <f t="shared" si="163"/>
        <v/>
      </c>
      <c r="AR771" s="16" t="str">
        <f t="shared" si="164"/>
        <v/>
      </c>
      <c r="AS771" s="16" t="str">
        <f t="shared" si="165"/>
        <v/>
      </c>
      <c r="AT771" s="16" t="str">
        <f t="shared" si="166"/>
        <v/>
      </c>
      <c r="AU771" s="15" t="str">
        <f t="shared" si="167"/>
        <v/>
      </c>
      <c r="AV771" s="15" t="str">
        <f t="shared" si="168"/>
        <v/>
      </c>
      <c r="AW771" s="28"/>
      <c r="AX771" s="84" t="str">
        <f>IF(J771=Dropdown!$E$6,AG771,"")</f>
        <v/>
      </c>
      <c r="AY771" s="84" t="str">
        <f>IF(J771=Dropdown!$E$7,AG771,"")</f>
        <v/>
      </c>
      <c r="AZ771" s="85" t="str">
        <f>IF(J771=Dropdown!$E$8,AG771,"")</f>
        <v/>
      </c>
      <c r="BA771" s="84" t="str">
        <f>IF(J771=Dropdown!$E$9,AG771,"")</f>
        <v/>
      </c>
      <c r="BB771" s="85" t="str">
        <f>IF(J771=Dropdown!$E$10,AG771,"")</f>
        <v/>
      </c>
      <c r="BC771" s="84" t="str">
        <f>IF(J771=Dropdown!$E$11,AG771,"")</f>
        <v/>
      </c>
      <c r="BD771" s="85" t="str">
        <f>IF(J771=Dropdown!$E$12,AG771,"")</f>
        <v/>
      </c>
      <c r="BE771" s="85" t="str">
        <f>IF(J771=Dropdown!$E$13,AG771,"")</f>
        <v/>
      </c>
    </row>
    <row r="772" spans="1:57" ht="15.75" customHeight="1" x14ac:dyDescent="0.2">
      <c r="A772" s="238"/>
      <c r="B772" s="239"/>
      <c r="C772" s="240"/>
      <c r="D772" s="241"/>
      <c r="E772" s="242"/>
      <c r="F772" s="241"/>
      <c r="G772" s="242"/>
      <c r="H772" s="243"/>
      <c r="I772" s="244"/>
      <c r="J772" s="230"/>
      <c r="K772" s="231"/>
      <c r="L772" s="231"/>
      <c r="M772" s="231"/>
      <c r="N772" s="231"/>
      <c r="O772" s="231"/>
      <c r="P772" s="232"/>
      <c r="Q772" s="233"/>
      <c r="R772" s="233"/>
      <c r="S772" s="233"/>
      <c r="T772" s="233"/>
      <c r="U772" s="233"/>
      <c r="V772" s="233"/>
      <c r="W772" s="233"/>
      <c r="X772" s="233"/>
      <c r="Y772" s="233"/>
      <c r="Z772" s="233"/>
      <c r="AA772" s="233"/>
      <c r="AB772" s="233"/>
      <c r="AC772" s="233"/>
      <c r="AD772" s="233"/>
      <c r="AE772" s="233"/>
      <c r="AF772" s="233"/>
      <c r="AG772" s="97" t="str">
        <f t="shared" si="169"/>
        <v>0:00</v>
      </c>
      <c r="AH772" s="98"/>
      <c r="AJ772" s="16" t="str">
        <f t="shared" si="156"/>
        <v/>
      </c>
      <c r="AK772" s="16" t="str">
        <f t="shared" si="157"/>
        <v/>
      </c>
      <c r="AL772" s="16" t="str">
        <f t="shared" si="158"/>
        <v/>
      </c>
      <c r="AM772" s="16" t="str">
        <f t="shared" si="159"/>
        <v/>
      </c>
      <c r="AN772" s="16" t="str">
        <f t="shared" si="160"/>
        <v/>
      </c>
      <c r="AO772" s="16" t="str">
        <f t="shared" si="161"/>
        <v/>
      </c>
      <c r="AP772" s="16" t="str">
        <f t="shared" si="162"/>
        <v/>
      </c>
      <c r="AQ772" s="16" t="str">
        <f t="shared" si="163"/>
        <v/>
      </c>
      <c r="AR772" s="16" t="str">
        <f t="shared" si="164"/>
        <v/>
      </c>
      <c r="AS772" s="16" t="str">
        <f t="shared" si="165"/>
        <v/>
      </c>
      <c r="AT772" s="16" t="str">
        <f t="shared" si="166"/>
        <v/>
      </c>
      <c r="AU772" s="15" t="str">
        <f t="shared" si="167"/>
        <v/>
      </c>
      <c r="AV772" s="15" t="str">
        <f t="shared" si="168"/>
        <v/>
      </c>
      <c r="AW772" s="28"/>
      <c r="AX772" s="85" t="str">
        <f>IF(J772=Dropdown!$E$6,AG772,"")</f>
        <v/>
      </c>
      <c r="AY772" s="85" t="str">
        <f>IF(J772=Dropdown!$E$7,AG772,"")</f>
        <v/>
      </c>
      <c r="AZ772" s="85" t="str">
        <f>IF(J772=Dropdown!$E$8,AG772,"")</f>
        <v/>
      </c>
      <c r="BA772" s="85" t="str">
        <f>IF(J772=Dropdown!$E$9,AG772,"")</f>
        <v/>
      </c>
      <c r="BB772" s="85" t="str">
        <f>IF(J772=Dropdown!$E$10,AG772,"")</f>
        <v/>
      </c>
      <c r="BC772" s="85" t="str">
        <f>IF(J772=Dropdown!$E$11,AG772,"")</f>
        <v/>
      </c>
      <c r="BD772" s="85" t="str">
        <f>IF(J772=Dropdown!$E$12,AG772,"")</f>
        <v/>
      </c>
      <c r="BE772" s="85" t="str">
        <f>IF(J772=Dropdown!$E$13,AG772,"")</f>
        <v/>
      </c>
    </row>
    <row r="773" spans="1:57" ht="15.75" customHeight="1" x14ac:dyDescent="0.2">
      <c r="A773" s="238"/>
      <c r="B773" s="239"/>
      <c r="C773" s="240"/>
      <c r="D773" s="241"/>
      <c r="E773" s="242"/>
      <c r="F773" s="241"/>
      <c r="G773" s="242"/>
      <c r="H773" s="243"/>
      <c r="I773" s="244"/>
      <c r="J773" s="230"/>
      <c r="K773" s="231"/>
      <c r="L773" s="231"/>
      <c r="M773" s="231"/>
      <c r="N773" s="231"/>
      <c r="O773" s="231"/>
      <c r="P773" s="232"/>
      <c r="Q773" s="233"/>
      <c r="R773" s="233"/>
      <c r="S773" s="233"/>
      <c r="T773" s="233"/>
      <c r="U773" s="233"/>
      <c r="V773" s="233"/>
      <c r="W773" s="233"/>
      <c r="X773" s="233"/>
      <c r="Y773" s="233"/>
      <c r="Z773" s="233"/>
      <c r="AA773" s="233"/>
      <c r="AB773" s="233"/>
      <c r="AC773" s="233"/>
      <c r="AD773" s="233"/>
      <c r="AE773" s="233"/>
      <c r="AF773" s="233"/>
      <c r="AG773" s="97" t="str">
        <f t="shared" si="169"/>
        <v>0:00</v>
      </c>
      <c r="AH773" s="98"/>
      <c r="AJ773" s="16" t="str">
        <f t="shared" si="156"/>
        <v/>
      </c>
      <c r="AK773" s="16" t="str">
        <f t="shared" si="157"/>
        <v/>
      </c>
      <c r="AL773" s="16" t="str">
        <f t="shared" si="158"/>
        <v/>
      </c>
      <c r="AM773" s="16" t="str">
        <f t="shared" si="159"/>
        <v/>
      </c>
      <c r="AN773" s="16" t="str">
        <f t="shared" si="160"/>
        <v/>
      </c>
      <c r="AO773" s="16" t="str">
        <f t="shared" si="161"/>
        <v/>
      </c>
      <c r="AP773" s="16" t="str">
        <f t="shared" si="162"/>
        <v/>
      </c>
      <c r="AQ773" s="16" t="str">
        <f t="shared" si="163"/>
        <v/>
      </c>
      <c r="AR773" s="16" t="str">
        <f t="shared" si="164"/>
        <v/>
      </c>
      <c r="AS773" s="16" t="str">
        <f t="shared" si="165"/>
        <v/>
      </c>
      <c r="AT773" s="16" t="str">
        <f t="shared" si="166"/>
        <v/>
      </c>
      <c r="AU773" s="15" t="str">
        <f t="shared" si="167"/>
        <v/>
      </c>
      <c r="AV773" s="15" t="str">
        <f t="shared" si="168"/>
        <v/>
      </c>
      <c r="AW773" s="28"/>
      <c r="AX773" s="85" t="str">
        <f>IF(J773=Dropdown!$E$6,AG773,"")</f>
        <v/>
      </c>
      <c r="AY773" s="85" t="str">
        <f>IF(J773=Dropdown!$E$7,AG773,"")</f>
        <v/>
      </c>
      <c r="AZ773" s="85" t="str">
        <f>IF(J773=Dropdown!$E$8,AG773,"")</f>
        <v/>
      </c>
      <c r="BA773" s="85" t="str">
        <f>IF(J773=Dropdown!$E$9,AG773,"")</f>
        <v/>
      </c>
      <c r="BB773" s="84" t="str">
        <f>IF(J773=Dropdown!$E$10,AG773,"")</f>
        <v/>
      </c>
      <c r="BC773" s="85" t="str">
        <f>IF(J773=Dropdown!$E$11,AG773,"")</f>
        <v/>
      </c>
      <c r="BD773" s="84" t="str">
        <f>IF(J773=Dropdown!$E$12,AG773,"")</f>
        <v/>
      </c>
      <c r="BE773" s="84" t="str">
        <f>IF(J773=Dropdown!$E$13,AG773,"")</f>
        <v/>
      </c>
    </row>
    <row r="774" spans="1:57" ht="15.75" customHeight="1" x14ac:dyDescent="0.2">
      <c r="A774" s="238"/>
      <c r="B774" s="239"/>
      <c r="C774" s="240"/>
      <c r="D774" s="241"/>
      <c r="E774" s="242"/>
      <c r="F774" s="241"/>
      <c r="G774" s="242"/>
      <c r="H774" s="243"/>
      <c r="I774" s="244"/>
      <c r="J774" s="230"/>
      <c r="K774" s="231"/>
      <c r="L774" s="231"/>
      <c r="M774" s="231"/>
      <c r="N774" s="231"/>
      <c r="O774" s="231"/>
      <c r="P774" s="232"/>
      <c r="Q774" s="233"/>
      <c r="R774" s="233"/>
      <c r="S774" s="233"/>
      <c r="T774" s="233"/>
      <c r="U774" s="233"/>
      <c r="V774" s="233"/>
      <c r="W774" s="233"/>
      <c r="X774" s="233"/>
      <c r="Y774" s="233"/>
      <c r="Z774" s="233"/>
      <c r="AA774" s="233"/>
      <c r="AB774" s="233"/>
      <c r="AC774" s="233"/>
      <c r="AD774" s="233"/>
      <c r="AE774" s="233"/>
      <c r="AF774" s="233"/>
      <c r="AG774" s="97" t="str">
        <f t="shared" si="169"/>
        <v>0:00</v>
      </c>
      <c r="AH774" s="98"/>
      <c r="AJ774" s="16" t="str">
        <f t="shared" si="156"/>
        <v/>
      </c>
      <c r="AK774" s="16" t="str">
        <f t="shared" si="157"/>
        <v/>
      </c>
      <c r="AL774" s="16" t="str">
        <f t="shared" si="158"/>
        <v/>
      </c>
      <c r="AM774" s="16" t="str">
        <f t="shared" si="159"/>
        <v/>
      </c>
      <c r="AN774" s="16" t="str">
        <f t="shared" si="160"/>
        <v/>
      </c>
      <c r="AO774" s="16" t="str">
        <f t="shared" si="161"/>
        <v/>
      </c>
      <c r="AP774" s="16" t="str">
        <f t="shared" si="162"/>
        <v/>
      </c>
      <c r="AQ774" s="16" t="str">
        <f t="shared" si="163"/>
        <v/>
      </c>
      <c r="AR774" s="16" t="str">
        <f t="shared" si="164"/>
        <v/>
      </c>
      <c r="AS774" s="16" t="str">
        <f t="shared" si="165"/>
        <v/>
      </c>
      <c r="AT774" s="16" t="str">
        <f t="shared" si="166"/>
        <v/>
      </c>
      <c r="AU774" s="15" t="str">
        <f t="shared" si="167"/>
        <v/>
      </c>
      <c r="AV774" s="15" t="str">
        <f t="shared" si="168"/>
        <v/>
      </c>
      <c r="AW774" s="28"/>
      <c r="AX774" s="84" t="str">
        <f>IF(J774=Dropdown!$E$6,AG774,"")</f>
        <v/>
      </c>
      <c r="AY774" s="84" t="str">
        <f>IF(J774=Dropdown!$E$7,AG774,"")</f>
        <v/>
      </c>
      <c r="AZ774" s="85" t="str">
        <f>IF(J774=Dropdown!$E$8,AG774,"")</f>
        <v/>
      </c>
      <c r="BA774" s="84" t="str">
        <f>IF(J774=Dropdown!$E$9,AG774,"")</f>
        <v/>
      </c>
      <c r="BB774" s="85" t="str">
        <f>IF(J774=Dropdown!$E$10,AG774,"")</f>
        <v/>
      </c>
      <c r="BC774" s="85" t="str">
        <f>IF(J774=Dropdown!$E$11,AG774,"")</f>
        <v/>
      </c>
      <c r="BD774" s="85" t="str">
        <f>IF(J774=Dropdown!$E$12,AG774,"")</f>
        <v/>
      </c>
      <c r="BE774" s="85" t="str">
        <f>IF(J774=Dropdown!$E$13,AG774,"")</f>
        <v/>
      </c>
    </row>
    <row r="775" spans="1:57" ht="15.75" customHeight="1" x14ac:dyDescent="0.2">
      <c r="A775" s="238"/>
      <c r="B775" s="239"/>
      <c r="C775" s="240"/>
      <c r="D775" s="241"/>
      <c r="E775" s="242"/>
      <c r="F775" s="241"/>
      <c r="G775" s="242"/>
      <c r="H775" s="243"/>
      <c r="I775" s="244"/>
      <c r="J775" s="230"/>
      <c r="K775" s="231"/>
      <c r="L775" s="231"/>
      <c r="M775" s="231"/>
      <c r="N775" s="231"/>
      <c r="O775" s="231"/>
      <c r="P775" s="232"/>
      <c r="Q775" s="233"/>
      <c r="R775" s="233"/>
      <c r="S775" s="233"/>
      <c r="T775" s="233"/>
      <c r="U775" s="233"/>
      <c r="V775" s="233"/>
      <c r="W775" s="233"/>
      <c r="X775" s="233"/>
      <c r="Y775" s="233"/>
      <c r="Z775" s="233"/>
      <c r="AA775" s="233"/>
      <c r="AB775" s="233"/>
      <c r="AC775" s="233"/>
      <c r="AD775" s="233"/>
      <c r="AE775" s="233"/>
      <c r="AF775" s="233"/>
      <c r="AG775" s="97" t="str">
        <f t="shared" si="169"/>
        <v>0:00</v>
      </c>
      <c r="AH775" s="98"/>
      <c r="AJ775" s="16" t="str">
        <f t="shared" si="156"/>
        <v/>
      </c>
      <c r="AK775" s="16" t="str">
        <f t="shared" si="157"/>
        <v/>
      </c>
      <c r="AL775" s="16" t="str">
        <f t="shared" si="158"/>
        <v/>
      </c>
      <c r="AM775" s="16" t="str">
        <f t="shared" si="159"/>
        <v/>
      </c>
      <c r="AN775" s="16" t="str">
        <f t="shared" si="160"/>
        <v/>
      </c>
      <c r="AO775" s="16" t="str">
        <f t="shared" si="161"/>
        <v/>
      </c>
      <c r="AP775" s="16" t="str">
        <f t="shared" si="162"/>
        <v/>
      </c>
      <c r="AQ775" s="16" t="str">
        <f t="shared" si="163"/>
        <v/>
      </c>
      <c r="AR775" s="16" t="str">
        <f t="shared" si="164"/>
        <v/>
      </c>
      <c r="AS775" s="16" t="str">
        <f t="shared" si="165"/>
        <v/>
      </c>
      <c r="AT775" s="16" t="str">
        <f t="shared" si="166"/>
        <v/>
      </c>
      <c r="AU775" s="15" t="str">
        <f t="shared" si="167"/>
        <v/>
      </c>
      <c r="AV775" s="15" t="str">
        <f t="shared" si="168"/>
        <v/>
      </c>
      <c r="AW775" s="28"/>
      <c r="AX775" s="85" t="str">
        <f>IF(J775=Dropdown!$E$6,AG775,"")</f>
        <v/>
      </c>
      <c r="AY775" s="85" t="str">
        <f>IF(J775=Dropdown!$E$7,AG775,"")</f>
        <v/>
      </c>
      <c r="AZ775" s="84" t="str">
        <f>IF(J775=Dropdown!$E$8,AG775,"")</f>
        <v/>
      </c>
      <c r="BA775" s="85" t="str">
        <f>IF(J775=Dropdown!$E$9,AG775,"")</f>
        <v/>
      </c>
      <c r="BB775" s="85" t="str">
        <f>IF(J775=Dropdown!$E$10,AG775,"")</f>
        <v/>
      </c>
      <c r="BC775" s="85" t="str">
        <f>IF(J775=Dropdown!$E$11,AG775,"")</f>
        <v/>
      </c>
      <c r="BD775" s="85" t="str">
        <f>IF(J775=Dropdown!$E$12,AG775,"")</f>
        <v/>
      </c>
      <c r="BE775" s="85" t="str">
        <f>IF(J775=Dropdown!$E$13,AG775,"")</f>
        <v/>
      </c>
    </row>
    <row r="776" spans="1:57" ht="15.75" customHeight="1" x14ac:dyDescent="0.2">
      <c r="A776" s="238"/>
      <c r="B776" s="239"/>
      <c r="C776" s="240"/>
      <c r="D776" s="241"/>
      <c r="E776" s="242"/>
      <c r="F776" s="241"/>
      <c r="G776" s="242"/>
      <c r="H776" s="243"/>
      <c r="I776" s="244"/>
      <c r="J776" s="230"/>
      <c r="K776" s="231"/>
      <c r="L776" s="231"/>
      <c r="M776" s="231"/>
      <c r="N776" s="231"/>
      <c r="O776" s="231"/>
      <c r="P776" s="232"/>
      <c r="Q776" s="233"/>
      <c r="R776" s="233"/>
      <c r="S776" s="233"/>
      <c r="T776" s="233"/>
      <c r="U776" s="233"/>
      <c r="V776" s="233"/>
      <c r="W776" s="233"/>
      <c r="X776" s="233"/>
      <c r="Y776" s="233"/>
      <c r="Z776" s="233"/>
      <c r="AA776" s="233"/>
      <c r="AB776" s="233"/>
      <c r="AC776" s="233"/>
      <c r="AD776" s="233"/>
      <c r="AE776" s="233"/>
      <c r="AF776" s="233"/>
      <c r="AG776" s="97" t="str">
        <f t="shared" si="169"/>
        <v>0:00</v>
      </c>
      <c r="AH776" s="98"/>
      <c r="AJ776" s="16" t="str">
        <f t="shared" si="156"/>
        <v/>
      </c>
      <c r="AK776" s="16" t="str">
        <f t="shared" si="157"/>
        <v/>
      </c>
      <c r="AL776" s="16" t="str">
        <f t="shared" si="158"/>
        <v/>
      </c>
      <c r="AM776" s="16" t="str">
        <f t="shared" si="159"/>
        <v/>
      </c>
      <c r="AN776" s="16" t="str">
        <f t="shared" si="160"/>
        <v/>
      </c>
      <c r="AO776" s="16" t="str">
        <f t="shared" si="161"/>
        <v/>
      </c>
      <c r="AP776" s="16" t="str">
        <f t="shared" si="162"/>
        <v/>
      </c>
      <c r="AQ776" s="16" t="str">
        <f t="shared" si="163"/>
        <v/>
      </c>
      <c r="AR776" s="16" t="str">
        <f t="shared" si="164"/>
        <v/>
      </c>
      <c r="AS776" s="16" t="str">
        <f t="shared" si="165"/>
        <v/>
      </c>
      <c r="AT776" s="16" t="str">
        <f t="shared" si="166"/>
        <v/>
      </c>
      <c r="AU776" s="15" t="str">
        <f t="shared" si="167"/>
        <v/>
      </c>
      <c r="AV776" s="15" t="str">
        <f t="shared" si="168"/>
        <v/>
      </c>
      <c r="AW776" s="28"/>
      <c r="AX776" s="85" t="str">
        <f>IF(J776=Dropdown!$E$6,AG776,"")</f>
        <v/>
      </c>
      <c r="AY776" s="85" t="str">
        <f>IF(J776=Dropdown!$E$7,AG776,"")</f>
        <v/>
      </c>
      <c r="AZ776" s="85" t="str">
        <f>IF(J776=Dropdown!$E$8,AG776,"")</f>
        <v/>
      </c>
      <c r="BA776" s="85" t="str">
        <f>IF(J776=Dropdown!$E$9,AG776,"")</f>
        <v/>
      </c>
      <c r="BB776" s="85" t="str">
        <f>IF(J776=Dropdown!$E$10,AG776,"")</f>
        <v/>
      </c>
      <c r="BC776" s="85" t="str">
        <f>IF(J776=Dropdown!$E$11,AG776,"")</f>
        <v/>
      </c>
      <c r="BD776" s="85" t="str">
        <f>IF(J776=Dropdown!$E$12,AG776,"")</f>
        <v/>
      </c>
      <c r="BE776" s="85" t="str">
        <f>IF(J776=Dropdown!$E$13,AG776,"")</f>
        <v/>
      </c>
    </row>
    <row r="777" spans="1:57" ht="15.75" customHeight="1" x14ac:dyDescent="0.2">
      <c r="A777" s="238"/>
      <c r="B777" s="239"/>
      <c r="C777" s="240"/>
      <c r="D777" s="241"/>
      <c r="E777" s="242"/>
      <c r="F777" s="241"/>
      <c r="G777" s="242"/>
      <c r="H777" s="243"/>
      <c r="I777" s="244"/>
      <c r="J777" s="230"/>
      <c r="K777" s="231"/>
      <c r="L777" s="231"/>
      <c r="M777" s="231"/>
      <c r="N777" s="231"/>
      <c r="O777" s="231"/>
      <c r="P777" s="232"/>
      <c r="Q777" s="233"/>
      <c r="R777" s="233"/>
      <c r="S777" s="233"/>
      <c r="T777" s="233"/>
      <c r="U777" s="233"/>
      <c r="V777" s="233"/>
      <c r="W777" s="233"/>
      <c r="X777" s="233"/>
      <c r="Y777" s="233"/>
      <c r="Z777" s="233"/>
      <c r="AA777" s="233"/>
      <c r="AB777" s="233"/>
      <c r="AC777" s="233"/>
      <c r="AD777" s="233"/>
      <c r="AE777" s="233"/>
      <c r="AF777" s="233"/>
      <c r="AG777" s="97" t="str">
        <f t="shared" si="169"/>
        <v>0:00</v>
      </c>
      <c r="AH777" s="98"/>
      <c r="AJ777" s="16" t="str">
        <f t="shared" si="156"/>
        <v/>
      </c>
      <c r="AK777" s="16" t="str">
        <f t="shared" si="157"/>
        <v/>
      </c>
      <c r="AL777" s="16" t="str">
        <f t="shared" si="158"/>
        <v/>
      </c>
      <c r="AM777" s="16" t="str">
        <f t="shared" si="159"/>
        <v/>
      </c>
      <c r="AN777" s="16" t="str">
        <f t="shared" si="160"/>
        <v/>
      </c>
      <c r="AO777" s="16" t="str">
        <f t="shared" si="161"/>
        <v/>
      </c>
      <c r="AP777" s="16" t="str">
        <f t="shared" si="162"/>
        <v/>
      </c>
      <c r="AQ777" s="16" t="str">
        <f t="shared" si="163"/>
        <v/>
      </c>
      <c r="AR777" s="16" t="str">
        <f t="shared" si="164"/>
        <v/>
      </c>
      <c r="AS777" s="16" t="str">
        <f t="shared" si="165"/>
        <v/>
      </c>
      <c r="AT777" s="16" t="str">
        <f t="shared" si="166"/>
        <v/>
      </c>
      <c r="AU777" s="15" t="str">
        <f t="shared" si="167"/>
        <v/>
      </c>
      <c r="AV777" s="15" t="str">
        <f t="shared" si="168"/>
        <v/>
      </c>
      <c r="AW777" s="28"/>
      <c r="AX777" s="84" t="str">
        <f>IF(J777=Dropdown!$E$6,AG777,"")</f>
        <v/>
      </c>
      <c r="AY777" s="84" t="str">
        <f>IF(J777=Dropdown!$E$7,AG777,"")</f>
        <v/>
      </c>
      <c r="AZ777" s="85" t="str">
        <f>IF(J777=Dropdown!$E$8,AG777,"")</f>
        <v/>
      </c>
      <c r="BA777" s="84" t="str">
        <f>IF(J777=Dropdown!$E$9,AG777,"")</f>
        <v/>
      </c>
      <c r="BB777" s="85" t="str">
        <f>IF(J777=Dropdown!$E$10,AG777,"")</f>
        <v/>
      </c>
      <c r="BC777" s="84" t="str">
        <f>IF(J777=Dropdown!$E$11,AG777,"")</f>
        <v/>
      </c>
      <c r="BD777" s="84" t="str">
        <f>IF(J777=Dropdown!$E$12,AG777,"")</f>
        <v/>
      </c>
      <c r="BE777" s="84" t="str">
        <f>IF(J777=Dropdown!$E$13,AG777,"")</f>
        <v/>
      </c>
    </row>
    <row r="778" spans="1:57" ht="15.75" customHeight="1" x14ac:dyDescent="0.2">
      <c r="A778" s="238"/>
      <c r="B778" s="239"/>
      <c r="C778" s="240"/>
      <c r="D778" s="241"/>
      <c r="E778" s="242"/>
      <c r="F778" s="241"/>
      <c r="G778" s="242"/>
      <c r="H778" s="243"/>
      <c r="I778" s="244"/>
      <c r="J778" s="230"/>
      <c r="K778" s="231"/>
      <c r="L778" s="231"/>
      <c r="M778" s="231"/>
      <c r="N778" s="231"/>
      <c r="O778" s="231"/>
      <c r="P778" s="232"/>
      <c r="Q778" s="233"/>
      <c r="R778" s="233"/>
      <c r="S778" s="233"/>
      <c r="T778" s="233"/>
      <c r="U778" s="233"/>
      <c r="V778" s="233"/>
      <c r="W778" s="233"/>
      <c r="X778" s="233"/>
      <c r="Y778" s="233"/>
      <c r="Z778" s="233"/>
      <c r="AA778" s="233"/>
      <c r="AB778" s="233"/>
      <c r="AC778" s="233"/>
      <c r="AD778" s="233"/>
      <c r="AE778" s="233"/>
      <c r="AF778" s="233"/>
      <c r="AG778" s="97" t="str">
        <f t="shared" si="169"/>
        <v>0:00</v>
      </c>
      <c r="AH778" s="98"/>
      <c r="AJ778" s="16" t="str">
        <f t="shared" si="156"/>
        <v/>
      </c>
      <c r="AK778" s="16" t="str">
        <f t="shared" si="157"/>
        <v/>
      </c>
      <c r="AL778" s="16" t="str">
        <f t="shared" si="158"/>
        <v/>
      </c>
      <c r="AM778" s="16" t="str">
        <f t="shared" si="159"/>
        <v/>
      </c>
      <c r="AN778" s="16" t="str">
        <f t="shared" si="160"/>
        <v/>
      </c>
      <c r="AO778" s="16" t="str">
        <f t="shared" si="161"/>
        <v/>
      </c>
      <c r="AP778" s="16" t="str">
        <f t="shared" si="162"/>
        <v/>
      </c>
      <c r="AQ778" s="16" t="str">
        <f t="shared" si="163"/>
        <v/>
      </c>
      <c r="AR778" s="16" t="str">
        <f t="shared" si="164"/>
        <v/>
      </c>
      <c r="AS778" s="16" t="str">
        <f t="shared" si="165"/>
        <v/>
      </c>
      <c r="AT778" s="16" t="str">
        <f t="shared" si="166"/>
        <v/>
      </c>
      <c r="AU778" s="15" t="str">
        <f t="shared" si="167"/>
        <v/>
      </c>
      <c r="AV778" s="15" t="str">
        <f t="shared" si="168"/>
        <v/>
      </c>
      <c r="AW778" s="28"/>
      <c r="AX778" s="85" t="str">
        <f>IF(J778=Dropdown!$E$6,AG778,"")</f>
        <v/>
      </c>
      <c r="AY778" s="85" t="str">
        <f>IF(J778=Dropdown!$E$7,AG778,"")</f>
        <v/>
      </c>
      <c r="AZ778" s="85" t="str">
        <f>IF(J778=Dropdown!$E$8,AG778,"")</f>
        <v/>
      </c>
      <c r="BA778" s="85" t="str">
        <f>IF(J778=Dropdown!$E$9,AG778,"")</f>
        <v/>
      </c>
      <c r="BB778" s="84" t="str">
        <f>IF(J778=Dropdown!$E$10,AG778,"")</f>
        <v/>
      </c>
      <c r="BC778" s="85" t="str">
        <f>IF(J778=Dropdown!$E$11,AG778,"")</f>
        <v/>
      </c>
      <c r="BD778" s="85" t="str">
        <f>IF(J778=Dropdown!$E$12,AG778,"")</f>
        <v/>
      </c>
      <c r="BE778" s="85" t="str">
        <f>IF(J778=Dropdown!$E$13,AG778,"")</f>
        <v/>
      </c>
    </row>
    <row r="779" spans="1:57" ht="15.75" customHeight="1" x14ac:dyDescent="0.2">
      <c r="A779" s="238"/>
      <c r="B779" s="239"/>
      <c r="C779" s="240"/>
      <c r="D779" s="241"/>
      <c r="E779" s="242"/>
      <c r="F779" s="241"/>
      <c r="G779" s="242"/>
      <c r="H779" s="243"/>
      <c r="I779" s="244"/>
      <c r="J779" s="230"/>
      <c r="K779" s="231"/>
      <c r="L779" s="231"/>
      <c r="M779" s="231"/>
      <c r="N779" s="231"/>
      <c r="O779" s="231"/>
      <c r="P779" s="232"/>
      <c r="Q779" s="233"/>
      <c r="R779" s="233"/>
      <c r="S779" s="233"/>
      <c r="T779" s="233"/>
      <c r="U779" s="233"/>
      <c r="V779" s="233"/>
      <c r="W779" s="233"/>
      <c r="X779" s="233"/>
      <c r="Y779" s="233"/>
      <c r="Z779" s="233"/>
      <c r="AA779" s="233"/>
      <c r="AB779" s="233"/>
      <c r="AC779" s="233"/>
      <c r="AD779" s="233"/>
      <c r="AE779" s="233"/>
      <c r="AF779" s="233"/>
      <c r="AG779" s="97" t="str">
        <f t="shared" si="169"/>
        <v>0:00</v>
      </c>
      <c r="AH779" s="98"/>
      <c r="AJ779" s="16" t="str">
        <f t="shared" si="156"/>
        <v/>
      </c>
      <c r="AK779" s="16" t="str">
        <f t="shared" si="157"/>
        <v/>
      </c>
      <c r="AL779" s="16" t="str">
        <f t="shared" si="158"/>
        <v/>
      </c>
      <c r="AM779" s="16" t="str">
        <f t="shared" si="159"/>
        <v/>
      </c>
      <c r="AN779" s="16" t="str">
        <f t="shared" si="160"/>
        <v/>
      </c>
      <c r="AO779" s="16" t="str">
        <f t="shared" si="161"/>
        <v/>
      </c>
      <c r="AP779" s="16" t="str">
        <f t="shared" si="162"/>
        <v/>
      </c>
      <c r="AQ779" s="16" t="str">
        <f t="shared" si="163"/>
        <v/>
      </c>
      <c r="AR779" s="16" t="str">
        <f t="shared" si="164"/>
        <v/>
      </c>
      <c r="AS779" s="16" t="str">
        <f t="shared" si="165"/>
        <v/>
      </c>
      <c r="AT779" s="16" t="str">
        <f t="shared" si="166"/>
        <v/>
      </c>
      <c r="AU779" s="15" t="str">
        <f t="shared" si="167"/>
        <v/>
      </c>
      <c r="AV779" s="15" t="str">
        <f t="shared" si="168"/>
        <v/>
      </c>
      <c r="AW779" s="28"/>
      <c r="AX779" s="85" t="str">
        <f>IF(J779=Dropdown!$E$6,AG779,"")</f>
        <v/>
      </c>
      <c r="AY779" s="85" t="str">
        <f>IF(J779=Dropdown!$E$7,AG779,"")</f>
        <v/>
      </c>
      <c r="AZ779" s="85" t="str">
        <f>IF(J779=Dropdown!$E$8,AG779,"")</f>
        <v/>
      </c>
      <c r="BA779" s="85" t="str">
        <f>IF(J779=Dropdown!$E$9,AG779,"")</f>
        <v/>
      </c>
      <c r="BB779" s="85" t="str">
        <f>IF(J779=Dropdown!$E$10,AG779,"")</f>
        <v/>
      </c>
      <c r="BC779" s="85" t="str">
        <f>IF(J779=Dropdown!$E$11,AG779,"")</f>
        <v/>
      </c>
      <c r="BD779" s="85" t="str">
        <f>IF(J779=Dropdown!$E$12,AG779,"")</f>
        <v/>
      </c>
      <c r="BE779" s="85" t="str">
        <f>IF(J779=Dropdown!$E$13,AG779,"")</f>
        <v/>
      </c>
    </row>
    <row r="780" spans="1:57" ht="15.75" customHeight="1" x14ac:dyDescent="0.2">
      <c r="A780" s="238"/>
      <c r="B780" s="239"/>
      <c r="C780" s="240"/>
      <c r="D780" s="241"/>
      <c r="E780" s="242"/>
      <c r="F780" s="241"/>
      <c r="G780" s="242"/>
      <c r="H780" s="243"/>
      <c r="I780" s="244"/>
      <c r="J780" s="230"/>
      <c r="K780" s="231"/>
      <c r="L780" s="231"/>
      <c r="M780" s="231"/>
      <c r="N780" s="231"/>
      <c r="O780" s="231"/>
      <c r="P780" s="232"/>
      <c r="Q780" s="233"/>
      <c r="R780" s="233"/>
      <c r="S780" s="233"/>
      <c r="T780" s="233"/>
      <c r="U780" s="233"/>
      <c r="V780" s="233"/>
      <c r="W780" s="233"/>
      <c r="X780" s="233"/>
      <c r="Y780" s="233"/>
      <c r="Z780" s="233"/>
      <c r="AA780" s="233"/>
      <c r="AB780" s="233"/>
      <c r="AC780" s="233"/>
      <c r="AD780" s="233"/>
      <c r="AE780" s="233"/>
      <c r="AF780" s="233"/>
      <c r="AG780" s="97" t="str">
        <f t="shared" si="169"/>
        <v>0:00</v>
      </c>
      <c r="AH780" s="98"/>
      <c r="AJ780" s="16" t="str">
        <f t="shared" si="156"/>
        <v/>
      </c>
      <c r="AK780" s="16" t="str">
        <f t="shared" si="157"/>
        <v/>
      </c>
      <c r="AL780" s="16" t="str">
        <f t="shared" si="158"/>
        <v/>
      </c>
      <c r="AM780" s="16" t="str">
        <f t="shared" si="159"/>
        <v/>
      </c>
      <c r="AN780" s="16" t="str">
        <f t="shared" si="160"/>
        <v/>
      </c>
      <c r="AO780" s="16" t="str">
        <f t="shared" si="161"/>
        <v/>
      </c>
      <c r="AP780" s="16" t="str">
        <f t="shared" si="162"/>
        <v/>
      </c>
      <c r="AQ780" s="16" t="str">
        <f t="shared" si="163"/>
        <v/>
      </c>
      <c r="AR780" s="16" t="str">
        <f t="shared" si="164"/>
        <v/>
      </c>
      <c r="AS780" s="16" t="str">
        <f t="shared" si="165"/>
        <v/>
      </c>
      <c r="AT780" s="16" t="str">
        <f t="shared" si="166"/>
        <v/>
      </c>
      <c r="AU780" s="15" t="str">
        <f t="shared" si="167"/>
        <v/>
      </c>
      <c r="AV780" s="15" t="str">
        <f t="shared" si="168"/>
        <v/>
      </c>
      <c r="AW780" s="28"/>
      <c r="AX780" s="84" t="str">
        <f>IF(J780=Dropdown!$E$6,AG780,"")</f>
        <v/>
      </c>
      <c r="AY780" s="84" t="str">
        <f>IF(J780=Dropdown!$E$7,AG780,"")</f>
        <v/>
      </c>
      <c r="AZ780" s="85" t="str">
        <f>IF(J780=Dropdown!$E$8,AG780,"")</f>
        <v/>
      </c>
      <c r="BA780" s="84" t="str">
        <f>IF(J780=Dropdown!$E$9,AG780,"")</f>
        <v/>
      </c>
      <c r="BB780" s="85" t="str">
        <f>IF(J780=Dropdown!$E$10,AG780,"")</f>
        <v/>
      </c>
      <c r="BC780" s="85" t="str">
        <f>IF(J780=Dropdown!$E$11,AG780,"")</f>
        <v/>
      </c>
      <c r="BD780" s="85" t="str">
        <f>IF(J780=Dropdown!$E$12,AG780,"")</f>
        <v/>
      </c>
      <c r="BE780" s="85" t="str">
        <f>IF(J780=Dropdown!$E$13,AG780,"")</f>
        <v/>
      </c>
    </row>
    <row r="781" spans="1:57" ht="15.75" customHeight="1" x14ac:dyDescent="0.2">
      <c r="A781" s="238"/>
      <c r="B781" s="239"/>
      <c r="C781" s="240"/>
      <c r="D781" s="241"/>
      <c r="E781" s="242"/>
      <c r="F781" s="241"/>
      <c r="G781" s="242"/>
      <c r="H781" s="243"/>
      <c r="I781" s="244"/>
      <c r="J781" s="230"/>
      <c r="K781" s="231"/>
      <c r="L781" s="231"/>
      <c r="M781" s="231"/>
      <c r="N781" s="231"/>
      <c r="O781" s="231"/>
      <c r="P781" s="232"/>
      <c r="Q781" s="233"/>
      <c r="R781" s="233"/>
      <c r="S781" s="233"/>
      <c r="T781" s="233"/>
      <c r="U781" s="233"/>
      <c r="V781" s="233"/>
      <c r="W781" s="233"/>
      <c r="X781" s="233"/>
      <c r="Y781" s="233"/>
      <c r="Z781" s="233"/>
      <c r="AA781" s="233"/>
      <c r="AB781" s="233"/>
      <c r="AC781" s="233"/>
      <c r="AD781" s="233"/>
      <c r="AE781" s="233"/>
      <c r="AF781" s="233"/>
      <c r="AG781" s="97" t="str">
        <f t="shared" si="169"/>
        <v>0:00</v>
      </c>
      <c r="AH781" s="98"/>
      <c r="AJ781" s="16" t="str">
        <f t="shared" si="156"/>
        <v/>
      </c>
      <c r="AK781" s="16" t="str">
        <f t="shared" si="157"/>
        <v/>
      </c>
      <c r="AL781" s="16" t="str">
        <f t="shared" si="158"/>
        <v/>
      </c>
      <c r="AM781" s="16" t="str">
        <f t="shared" si="159"/>
        <v/>
      </c>
      <c r="AN781" s="16" t="str">
        <f t="shared" si="160"/>
        <v/>
      </c>
      <c r="AO781" s="16" t="str">
        <f t="shared" si="161"/>
        <v/>
      </c>
      <c r="AP781" s="16" t="str">
        <f t="shared" si="162"/>
        <v/>
      </c>
      <c r="AQ781" s="16" t="str">
        <f t="shared" si="163"/>
        <v/>
      </c>
      <c r="AR781" s="16" t="str">
        <f t="shared" si="164"/>
        <v/>
      </c>
      <c r="AS781" s="16" t="str">
        <f t="shared" si="165"/>
        <v/>
      </c>
      <c r="AT781" s="16" t="str">
        <f t="shared" si="166"/>
        <v/>
      </c>
      <c r="AU781" s="15" t="str">
        <f t="shared" si="167"/>
        <v/>
      </c>
      <c r="AV781" s="15" t="str">
        <f t="shared" si="168"/>
        <v/>
      </c>
      <c r="AW781" s="28"/>
      <c r="AX781" s="85" t="str">
        <f>IF(J781=Dropdown!$E$6,AG781,"")</f>
        <v/>
      </c>
      <c r="AY781" s="85" t="str">
        <f>IF(J781=Dropdown!$E$7,AG781,"")</f>
        <v/>
      </c>
      <c r="AZ781" s="85" t="str">
        <f>IF(J781=Dropdown!$E$8,AG781,"")</f>
        <v/>
      </c>
      <c r="BA781" s="85" t="str">
        <f>IF(J781=Dropdown!$E$9,AG781,"")</f>
        <v/>
      </c>
      <c r="BB781" s="85" t="str">
        <f>IF(J781=Dropdown!$E$10,AG781,"")</f>
        <v/>
      </c>
      <c r="BC781" s="85" t="str">
        <f>IF(J781=Dropdown!$E$11,AG781,"")</f>
        <v/>
      </c>
      <c r="BD781" s="84" t="str">
        <f>IF(J781=Dropdown!$E$12,AG781,"")</f>
        <v/>
      </c>
      <c r="BE781" s="84" t="str">
        <f>IF(J781=Dropdown!$E$13,AG781,"")</f>
        <v/>
      </c>
    </row>
    <row r="782" spans="1:57" ht="15.75" customHeight="1" x14ac:dyDescent="0.2">
      <c r="A782" s="238"/>
      <c r="B782" s="239"/>
      <c r="C782" s="240"/>
      <c r="D782" s="241"/>
      <c r="E782" s="242"/>
      <c r="F782" s="241"/>
      <c r="G782" s="242"/>
      <c r="H782" s="243"/>
      <c r="I782" s="244"/>
      <c r="J782" s="230"/>
      <c r="K782" s="231"/>
      <c r="L782" s="231"/>
      <c r="M782" s="231"/>
      <c r="N782" s="231"/>
      <c r="O782" s="231"/>
      <c r="P782" s="232"/>
      <c r="Q782" s="233"/>
      <c r="R782" s="233"/>
      <c r="S782" s="233"/>
      <c r="T782" s="233"/>
      <c r="U782" s="233"/>
      <c r="V782" s="233"/>
      <c r="W782" s="233"/>
      <c r="X782" s="233"/>
      <c r="Y782" s="233"/>
      <c r="Z782" s="233"/>
      <c r="AA782" s="233"/>
      <c r="AB782" s="233"/>
      <c r="AC782" s="233"/>
      <c r="AD782" s="233"/>
      <c r="AE782" s="233"/>
      <c r="AF782" s="233"/>
      <c r="AG782" s="97" t="str">
        <f t="shared" si="169"/>
        <v>0:00</v>
      </c>
      <c r="AH782" s="98"/>
      <c r="AJ782" s="16" t="str">
        <f t="shared" si="156"/>
        <v/>
      </c>
      <c r="AK782" s="16" t="str">
        <f t="shared" si="157"/>
        <v/>
      </c>
      <c r="AL782" s="16" t="str">
        <f t="shared" si="158"/>
        <v/>
      </c>
      <c r="AM782" s="16" t="str">
        <f t="shared" si="159"/>
        <v/>
      </c>
      <c r="AN782" s="16" t="str">
        <f t="shared" si="160"/>
        <v/>
      </c>
      <c r="AO782" s="16" t="str">
        <f t="shared" si="161"/>
        <v/>
      </c>
      <c r="AP782" s="16" t="str">
        <f t="shared" si="162"/>
        <v/>
      </c>
      <c r="AQ782" s="16" t="str">
        <f t="shared" si="163"/>
        <v/>
      </c>
      <c r="AR782" s="16" t="str">
        <f t="shared" si="164"/>
        <v/>
      </c>
      <c r="AS782" s="16" t="str">
        <f t="shared" si="165"/>
        <v/>
      </c>
      <c r="AT782" s="16" t="str">
        <f t="shared" si="166"/>
        <v/>
      </c>
      <c r="AU782" s="15" t="str">
        <f t="shared" si="167"/>
        <v/>
      </c>
      <c r="AV782" s="15" t="str">
        <f t="shared" si="168"/>
        <v/>
      </c>
      <c r="AW782" s="28"/>
      <c r="AX782" s="85" t="str">
        <f>IF(J782=Dropdown!$E$6,AG782,"")</f>
        <v/>
      </c>
      <c r="AY782" s="85" t="str">
        <f>IF(J782=Dropdown!$E$7,AG782,"")</f>
        <v/>
      </c>
      <c r="AZ782" s="84" t="str">
        <f>IF(J782=Dropdown!$E$8,AG782,"")</f>
        <v/>
      </c>
      <c r="BA782" s="85" t="str">
        <f>IF(J782=Dropdown!$E$9,AG782,"")</f>
        <v/>
      </c>
      <c r="BB782" s="85" t="str">
        <f>IF(J782=Dropdown!$E$10,AG782,"")</f>
        <v/>
      </c>
      <c r="BC782" s="85" t="str">
        <f>IF(J782=Dropdown!$E$11,AG782,"")</f>
        <v/>
      </c>
      <c r="BD782" s="85" t="str">
        <f>IF(J782=Dropdown!$E$12,AG782,"")</f>
        <v/>
      </c>
      <c r="BE782" s="85" t="str">
        <f>IF(J782=Dropdown!$E$13,AG782,"")</f>
        <v/>
      </c>
    </row>
    <row r="783" spans="1:57" ht="15.75" customHeight="1" x14ac:dyDescent="0.2">
      <c r="A783" s="238"/>
      <c r="B783" s="239"/>
      <c r="C783" s="240"/>
      <c r="D783" s="241"/>
      <c r="E783" s="242"/>
      <c r="F783" s="241"/>
      <c r="G783" s="242"/>
      <c r="H783" s="243"/>
      <c r="I783" s="244"/>
      <c r="J783" s="230"/>
      <c r="K783" s="231"/>
      <c r="L783" s="231"/>
      <c r="M783" s="231"/>
      <c r="N783" s="231"/>
      <c r="O783" s="231"/>
      <c r="P783" s="232"/>
      <c r="Q783" s="233"/>
      <c r="R783" s="233"/>
      <c r="S783" s="233"/>
      <c r="T783" s="233"/>
      <c r="U783" s="233"/>
      <c r="V783" s="233"/>
      <c r="W783" s="233"/>
      <c r="X783" s="233"/>
      <c r="Y783" s="233"/>
      <c r="Z783" s="233"/>
      <c r="AA783" s="233"/>
      <c r="AB783" s="233"/>
      <c r="AC783" s="233"/>
      <c r="AD783" s="233"/>
      <c r="AE783" s="233"/>
      <c r="AF783" s="233"/>
      <c r="AG783" s="97" t="str">
        <f t="shared" si="169"/>
        <v>0:00</v>
      </c>
      <c r="AH783" s="98"/>
      <c r="AJ783" s="16" t="str">
        <f t="shared" si="156"/>
        <v/>
      </c>
      <c r="AK783" s="16" t="str">
        <f t="shared" si="157"/>
        <v/>
      </c>
      <c r="AL783" s="16" t="str">
        <f t="shared" si="158"/>
        <v/>
      </c>
      <c r="AM783" s="16" t="str">
        <f t="shared" si="159"/>
        <v/>
      </c>
      <c r="AN783" s="16" t="str">
        <f t="shared" si="160"/>
        <v/>
      </c>
      <c r="AO783" s="16" t="str">
        <f t="shared" si="161"/>
        <v/>
      </c>
      <c r="AP783" s="16" t="str">
        <f t="shared" si="162"/>
        <v/>
      </c>
      <c r="AQ783" s="16" t="str">
        <f t="shared" si="163"/>
        <v/>
      </c>
      <c r="AR783" s="16" t="str">
        <f t="shared" si="164"/>
        <v/>
      </c>
      <c r="AS783" s="16" t="str">
        <f t="shared" si="165"/>
        <v/>
      </c>
      <c r="AT783" s="16" t="str">
        <f t="shared" si="166"/>
        <v/>
      </c>
      <c r="AU783" s="15" t="str">
        <f t="shared" si="167"/>
        <v/>
      </c>
      <c r="AV783" s="15" t="str">
        <f t="shared" si="168"/>
        <v/>
      </c>
      <c r="AW783" s="28"/>
      <c r="AX783" s="84" t="str">
        <f>IF(J783=Dropdown!$E$6,AG783,"")</f>
        <v/>
      </c>
      <c r="AY783" s="84" t="str">
        <f>IF(J783=Dropdown!$E$7,AG783,"")</f>
        <v/>
      </c>
      <c r="AZ783" s="85" t="str">
        <f>IF(J783=Dropdown!$E$8,AG783,"")</f>
        <v/>
      </c>
      <c r="BA783" s="84" t="str">
        <f>IF(J783=Dropdown!$E$9,AG783,"")</f>
        <v/>
      </c>
      <c r="BB783" s="84" t="str">
        <f>IF(J783=Dropdown!$E$10,AG783,"")</f>
        <v/>
      </c>
      <c r="BC783" s="84" t="str">
        <f>IF(J783=Dropdown!$E$11,AG783,"")</f>
        <v/>
      </c>
      <c r="BD783" s="85" t="str">
        <f>IF(J783=Dropdown!$E$12,AG783,"")</f>
        <v/>
      </c>
      <c r="BE783" s="85" t="str">
        <f>IF(J783=Dropdown!$E$13,AG783,"")</f>
        <v/>
      </c>
    </row>
    <row r="784" spans="1:57" ht="15.75" customHeight="1" x14ac:dyDescent="0.2">
      <c r="A784" s="238"/>
      <c r="B784" s="239"/>
      <c r="C784" s="240"/>
      <c r="D784" s="241"/>
      <c r="E784" s="242"/>
      <c r="F784" s="241"/>
      <c r="G784" s="242"/>
      <c r="H784" s="243"/>
      <c r="I784" s="244"/>
      <c r="J784" s="230"/>
      <c r="K784" s="231"/>
      <c r="L784" s="231"/>
      <c r="M784" s="231"/>
      <c r="N784" s="231"/>
      <c r="O784" s="231"/>
      <c r="P784" s="232"/>
      <c r="Q784" s="233"/>
      <c r="R784" s="233"/>
      <c r="S784" s="233"/>
      <c r="T784" s="233"/>
      <c r="U784" s="233"/>
      <c r="V784" s="233"/>
      <c r="W784" s="233"/>
      <c r="X784" s="233"/>
      <c r="Y784" s="233"/>
      <c r="Z784" s="233"/>
      <c r="AA784" s="233"/>
      <c r="AB784" s="233"/>
      <c r="AC784" s="233"/>
      <c r="AD784" s="233"/>
      <c r="AE784" s="233"/>
      <c r="AF784" s="233"/>
      <c r="AG784" s="97" t="str">
        <f t="shared" si="169"/>
        <v>0:00</v>
      </c>
      <c r="AH784" s="98"/>
      <c r="AJ784" s="16" t="str">
        <f t="shared" si="156"/>
        <v/>
      </c>
      <c r="AK784" s="16" t="str">
        <f t="shared" si="157"/>
        <v/>
      </c>
      <c r="AL784" s="16" t="str">
        <f t="shared" si="158"/>
        <v/>
      </c>
      <c r="AM784" s="16" t="str">
        <f t="shared" si="159"/>
        <v/>
      </c>
      <c r="AN784" s="16" t="str">
        <f t="shared" si="160"/>
        <v/>
      </c>
      <c r="AO784" s="16" t="str">
        <f t="shared" si="161"/>
        <v/>
      </c>
      <c r="AP784" s="16" t="str">
        <f t="shared" si="162"/>
        <v/>
      </c>
      <c r="AQ784" s="16" t="str">
        <f t="shared" si="163"/>
        <v/>
      </c>
      <c r="AR784" s="16" t="str">
        <f t="shared" si="164"/>
        <v/>
      </c>
      <c r="AS784" s="16" t="str">
        <f t="shared" si="165"/>
        <v/>
      </c>
      <c r="AT784" s="16" t="str">
        <f t="shared" si="166"/>
        <v/>
      </c>
      <c r="AU784" s="15" t="str">
        <f t="shared" si="167"/>
        <v/>
      </c>
      <c r="AV784" s="15" t="str">
        <f t="shared" si="168"/>
        <v/>
      </c>
      <c r="AW784" s="28"/>
      <c r="AX784" s="85" t="str">
        <f>IF(J784=Dropdown!$E$6,AG784,"")</f>
        <v/>
      </c>
      <c r="AY784" s="85" t="str">
        <f>IF(J784=Dropdown!$E$7,AG784,"")</f>
        <v/>
      </c>
      <c r="AZ784" s="85" t="str">
        <f>IF(J784=Dropdown!$E$8,AG784,"")</f>
        <v/>
      </c>
      <c r="BA784" s="85" t="str">
        <f>IF(J784=Dropdown!$E$9,AG784,"")</f>
        <v/>
      </c>
      <c r="BB784" s="85" t="str">
        <f>IF(J784=Dropdown!$E$10,AG784,"")</f>
        <v/>
      </c>
      <c r="BC784" s="85" t="str">
        <f>IF(J784=Dropdown!$E$11,AG784,"")</f>
        <v/>
      </c>
      <c r="BD784" s="85" t="str">
        <f>IF(J784=Dropdown!$E$12,AG784,"")</f>
        <v/>
      </c>
      <c r="BE784" s="85" t="str">
        <f>IF(J784=Dropdown!$E$13,AG784,"")</f>
        <v/>
      </c>
    </row>
    <row r="785" spans="1:57" ht="15.75" customHeight="1" x14ac:dyDescent="0.2">
      <c r="A785" s="238"/>
      <c r="B785" s="239"/>
      <c r="C785" s="240"/>
      <c r="D785" s="241"/>
      <c r="E785" s="242"/>
      <c r="F785" s="241"/>
      <c r="G785" s="242"/>
      <c r="H785" s="243"/>
      <c r="I785" s="244"/>
      <c r="J785" s="230"/>
      <c r="K785" s="231"/>
      <c r="L785" s="231"/>
      <c r="M785" s="231"/>
      <c r="N785" s="231"/>
      <c r="O785" s="231"/>
      <c r="P785" s="232"/>
      <c r="Q785" s="233"/>
      <c r="R785" s="233"/>
      <c r="S785" s="233"/>
      <c r="T785" s="233"/>
      <c r="U785" s="233"/>
      <c r="V785" s="233"/>
      <c r="W785" s="233"/>
      <c r="X785" s="233"/>
      <c r="Y785" s="233"/>
      <c r="Z785" s="233"/>
      <c r="AA785" s="233"/>
      <c r="AB785" s="233"/>
      <c r="AC785" s="233"/>
      <c r="AD785" s="233"/>
      <c r="AE785" s="233"/>
      <c r="AF785" s="233"/>
      <c r="AG785" s="97" t="str">
        <f t="shared" si="169"/>
        <v>0:00</v>
      </c>
      <c r="AH785" s="98"/>
      <c r="AJ785" s="16" t="str">
        <f t="shared" si="156"/>
        <v/>
      </c>
      <c r="AK785" s="16" t="str">
        <f t="shared" si="157"/>
        <v/>
      </c>
      <c r="AL785" s="16" t="str">
        <f t="shared" si="158"/>
        <v/>
      </c>
      <c r="AM785" s="16" t="str">
        <f t="shared" si="159"/>
        <v/>
      </c>
      <c r="AN785" s="16" t="str">
        <f t="shared" si="160"/>
        <v/>
      </c>
      <c r="AO785" s="16" t="str">
        <f t="shared" si="161"/>
        <v/>
      </c>
      <c r="AP785" s="16" t="str">
        <f t="shared" si="162"/>
        <v/>
      </c>
      <c r="AQ785" s="16" t="str">
        <f t="shared" si="163"/>
        <v/>
      </c>
      <c r="AR785" s="16" t="str">
        <f t="shared" si="164"/>
        <v/>
      </c>
      <c r="AS785" s="16" t="str">
        <f t="shared" si="165"/>
        <v/>
      </c>
      <c r="AT785" s="16" t="str">
        <f t="shared" si="166"/>
        <v/>
      </c>
      <c r="AU785" s="15" t="str">
        <f t="shared" si="167"/>
        <v/>
      </c>
      <c r="AV785" s="15" t="str">
        <f t="shared" si="168"/>
        <v/>
      </c>
      <c r="AW785" s="28"/>
      <c r="AX785" s="85" t="str">
        <f>IF(J785=Dropdown!$E$6,AG785,"")</f>
        <v/>
      </c>
      <c r="AY785" s="85" t="str">
        <f>IF(J785=Dropdown!$E$7,AG785,"")</f>
        <v/>
      </c>
      <c r="AZ785" s="85" t="str">
        <f>IF(J785=Dropdown!$E$8,AG785,"")</f>
        <v/>
      </c>
      <c r="BA785" s="85" t="str">
        <f>IF(J785=Dropdown!$E$9,AG785,"")</f>
        <v/>
      </c>
      <c r="BB785" s="85" t="str">
        <f>IF(J785=Dropdown!$E$10,AG785,"")</f>
        <v/>
      </c>
      <c r="BC785" s="85" t="str">
        <f>IF(J785=Dropdown!$E$11,AG785,"")</f>
        <v/>
      </c>
      <c r="BD785" s="84" t="str">
        <f>IF(J785=Dropdown!$E$12,AG785,"")</f>
        <v/>
      </c>
      <c r="BE785" s="84" t="str">
        <f>IF(J785=Dropdown!$E$13,AG785,"")</f>
        <v/>
      </c>
    </row>
    <row r="786" spans="1:57" ht="15.75" customHeight="1" x14ac:dyDescent="0.2">
      <c r="A786" s="238"/>
      <c r="B786" s="239"/>
      <c r="C786" s="240"/>
      <c r="D786" s="241"/>
      <c r="E786" s="242"/>
      <c r="F786" s="241"/>
      <c r="G786" s="242"/>
      <c r="H786" s="243"/>
      <c r="I786" s="244"/>
      <c r="J786" s="230"/>
      <c r="K786" s="231"/>
      <c r="L786" s="231"/>
      <c r="M786" s="231"/>
      <c r="N786" s="231"/>
      <c r="O786" s="231"/>
      <c r="P786" s="232"/>
      <c r="Q786" s="233"/>
      <c r="R786" s="233"/>
      <c r="S786" s="233"/>
      <c r="T786" s="233"/>
      <c r="U786" s="233"/>
      <c r="V786" s="233"/>
      <c r="W786" s="233"/>
      <c r="X786" s="233"/>
      <c r="Y786" s="233"/>
      <c r="Z786" s="233"/>
      <c r="AA786" s="233"/>
      <c r="AB786" s="233"/>
      <c r="AC786" s="233"/>
      <c r="AD786" s="233"/>
      <c r="AE786" s="233"/>
      <c r="AF786" s="233"/>
      <c r="AG786" s="97" t="str">
        <f t="shared" si="169"/>
        <v>0:00</v>
      </c>
      <c r="AH786" s="98"/>
      <c r="AJ786" s="16" t="str">
        <f t="shared" si="156"/>
        <v/>
      </c>
      <c r="AK786" s="16" t="str">
        <f t="shared" si="157"/>
        <v/>
      </c>
      <c r="AL786" s="16" t="str">
        <f t="shared" si="158"/>
        <v/>
      </c>
      <c r="AM786" s="16" t="str">
        <f t="shared" si="159"/>
        <v/>
      </c>
      <c r="AN786" s="16" t="str">
        <f t="shared" si="160"/>
        <v/>
      </c>
      <c r="AO786" s="16" t="str">
        <f t="shared" si="161"/>
        <v/>
      </c>
      <c r="AP786" s="16" t="str">
        <f t="shared" si="162"/>
        <v/>
      </c>
      <c r="AQ786" s="16" t="str">
        <f t="shared" si="163"/>
        <v/>
      </c>
      <c r="AR786" s="16" t="str">
        <f t="shared" si="164"/>
        <v/>
      </c>
      <c r="AS786" s="16" t="str">
        <f t="shared" si="165"/>
        <v/>
      </c>
      <c r="AT786" s="16" t="str">
        <f t="shared" si="166"/>
        <v/>
      </c>
      <c r="AU786" s="15" t="str">
        <f t="shared" si="167"/>
        <v/>
      </c>
      <c r="AV786" s="15" t="str">
        <f t="shared" si="168"/>
        <v/>
      </c>
      <c r="AW786" s="28"/>
      <c r="AX786" s="84" t="str">
        <f>IF(J786=Dropdown!$E$6,AG786,"")</f>
        <v/>
      </c>
      <c r="AY786" s="84" t="str">
        <f>IF(J786=Dropdown!$E$7,AG786,"")</f>
        <v/>
      </c>
      <c r="AZ786" s="85" t="str">
        <f>IF(J786=Dropdown!$E$8,AG786,"")</f>
        <v/>
      </c>
      <c r="BA786" s="84" t="str">
        <f>IF(J786=Dropdown!$E$9,AG786,"")</f>
        <v/>
      </c>
      <c r="BB786" s="85" t="str">
        <f>IF(J786=Dropdown!$E$10,AG786,"")</f>
        <v/>
      </c>
      <c r="BC786" s="85" t="str">
        <f>IF(J786=Dropdown!$E$11,AG786,"")</f>
        <v/>
      </c>
      <c r="BD786" s="85" t="str">
        <f>IF(J786=Dropdown!$E$12,AG786,"")</f>
        <v/>
      </c>
      <c r="BE786" s="85" t="str">
        <f>IF(J786=Dropdown!$E$13,AG786,"")</f>
        <v/>
      </c>
    </row>
    <row r="787" spans="1:57" ht="15.75" customHeight="1" x14ac:dyDescent="0.2">
      <c r="A787" s="238"/>
      <c r="B787" s="239"/>
      <c r="C787" s="240"/>
      <c r="D787" s="241"/>
      <c r="E787" s="242"/>
      <c r="F787" s="241"/>
      <c r="G787" s="242"/>
      <c r="H787" s="243"/>
      <c r="I787" s="244"/>
      <c r="J787" s="230"/>
      <c r="K787" s="231"/>
      <c r="L787" s="231"/>
      <c r="M787" s="231"/>
      <c r="N787" s="231"/>
      <c r="O787" s="231"/>
      <c r="P787" s="232"/>
      <c r="Q787" s="233"/>
      <c r="R787" s="233"/>
      <c r="S787" s="233"/>
      <c r="T787" s="233"/>
      <c r="U787" s="233"/>
      <c r="V787" s="233"/>
      <c r="W787" s="233"/>
      <c r="X787" s="233"/>
      <c r="Y787" s="233"/>
      <c r="Z787" s="233"/>
      <c r="AA787" s="233"/>
      <c r="AB787" s="233"/>
      <c r="AC787" s="233"/>
      <c r="AD787" s="233"/>
      <c r="AE787" s="233"/>
      <c r="AF787" s="233"/>
      <c r="AG787" s="97" t="str">
        <f t="shared" si="169"/>
        <v>0:00</v>
      </c>
      <c r="AH787" s="98"/>
      <c r="AJ787" s="16" t="str">
        <f t="shared" si="156"/>
        <v/>
      </c>
      <c r="AK787" s="16" t="str">
        <f t="shared" si="157"/>
        <v/>
      </c>
      <c r="AL787" s="16" t="str">
        <f t="shared" si="158"/>
        <v/>
      </c>
      <c r="AM787" s="16" t="str">
        <f t="shared" si="159"/>
        <v/>
      </c>
      <c r="AN787" s="16" t="str">
        <f t="shared" si="160"/>
        <v/>
      </c>
      <c r="AO787" s="16" t="str">
        <f t="shared" si="161"/>
        <v/>
      </c>
      <c r="AP787" s="16" t="str">
        <f t="shared" si="162"/>
        <v/>
      </c>
      <c r="AQ787" s="16" t="str">
        <f t="shared" si="163"/>
        <v/>
      </c>
      <c r="AR787" s="16" t="str">
        <f t="shared" si="164"/>
        <v/>
      </c>
      <c r="AS787" s="16" t="str">
        <f t="shared" si="165"/>
        <v/>
      </c>
      <c r="AT787" s="16" t="str">
        <f t="shared" si="166"/>
        <v/>
      </c>
      <c r="AU787" s="15" t="str">
        <f t="shared" si="167"/>
        <v/>
      </c>
      <c r="AV787" s="15" t="str">
        <f t="shared" si="168"/>
        <v/>
      </c>
      <c r="AW787" s="28"/>
      <c r="AX787" s="85" t="str">
        <f>IF(J787=Dropdown!$E$6,AG787,"")</f>
        <v/>
      </c>
      <c r="AY787" s="85" t="str">
        <f>IF(J787=Dropdown!$E$7,AG787,"")</f>
        <v/>
      </c>
      <c r="AZ787" s="85" t="str">
        <f>IF(J787=Dropdown!$E$8,AG787,"")</f>
        <v/>
      </c>
      <c r="BA787" s="85" t="str">
        <f>IF(J787=Dropdown!$E$9,AG787,"")</f>
        <v/>
      </c>
      <c r="BB787" s="85" t="str">
        <f>IF(J787=Dropdown!$E$10,AG787,"")</f>
        <v/>
      </c>
      <c r="BC787" s="85" t="str">
        <f>IF(J787=Dropdown!$E$11,AG787,"")</f>
        <v/>
      </c>
      <c r="BD787" s="85" t="str">
        <f>IF(J787=Dropdown!$E$12,AG787,"")</f>
        <v/>
      </c>
      <c r="BE787" s="85" t="str">
        <f>IF(J787=Dropdown!$E$13,AG787,"")</f>
        <v/>
      </c>
    </row>
    <row r="788" spans="1:57" ht="15.75" customHeight="1" x14ac:dyDescent="0.2">
      <c r="A788" s="238"/>
      <c r="B788" s="239"/>
      <c r="C788" s="240"/>
      <c r="D788" s="241"/>
      <c r="E788" s="242"/>
      <c r="F788" s="241"/>
      <c r="G788" s="242"/>
      <c r="H788" s="243"/>
      <c r="I788" s="244"/>
      <c r="J788" s="230"/>
      <c r="K788" s="231"/>
      <c r="L788" s="231"/>
      <c r="M788" s="231"/>
      <c r="N788" s="231"/>
      <c r="O788" s="231"/>
      <c r="P788" s="232"/>
      <c r="Q788" s="233"/>
      <c r="R788" s="233"/>
      <c r="S788" s="233"/>
      <c r="T788" s="233"/>
      <c r="U788" s="233"/>
      <c r="V788" s="233"/>
      <c r="W788" s="233"/>
      <c r="X788" s="233"/>
      <c r="Y788" s="233"/>
      <c r="Z788" s="233"/>
      <c r="AA788" s="233"/>
      <c r="AB788" s="233"/>
      <c r="AC788" s="233"/>
      <c r="AD788" s="233"/>
      <c r="AE788" s="233"/>
      <c r="AF788" s="233"/>
      <c r="AG788" s="97" t="str">
        <f t="shared" si="169"/>
        <v>0:00</v>
      </c>
      <c r="AH788" s="98"/>
      <c r="AJ788" s="16" t="str">
        <f t="shared" si="156"/>
        <v/>
      </c>
      <c r="AK788" s="16" t="str">
        <f t="shared" si="157"/>
        <v/>
      </c>
      <c r="AL788" s="16" t="str">
        <f t="shared" si="158"/>
        <v/>
      </c>
      <c r="AM788" s="16" t="str">
        <f t="shared" si="159"/>
        <v/>
      </c>
      <c r="AN788" s="16" t="str">
        <f t="shared" si="160"/>
        <v/>
      </c>
      <c r="AO788" s="16" t="str">
        <f t="shared" si="161"/>
        <v/>
      </c>
      <c r="AP788" s="16" t="str">
        <f t="shared" si="162"/>
        <v/>
      </c>
      <c r="AQ788" s="16" t="str">
        <f t="shared" si="163"/>
        <v/>
      </c>
      <c r="AR788" s="16" t="str">
        <f t="shared" si="164"/>
        <v/>
      </c>
      <c r="AS788" s="16" t="str">
        <f t="shared" si="165"/>
        <v/>
      </c>
      <c r="AT788" s="16" t="str">
        <f t="shared" si="166"/>
        <v/>
      </c>
      <c r="AU788" s="15" t="str">
        <f t="shared" si="167"/>
        <v/>
      </c>
      <c r="AV788" s="15" t="str">
        <f t="shared" si="168"/>
        <v/>
      </c>
      <c r="AW788" s="28"/>
      <c r="AX788" s="85" t="str">
        <f>IF(J788=Dropdown!$E$6,AG788,"")</f>
        <v/>
      </c>
      <c r="AY788" s="85" t="str">
        <f>IF(J788=Dropdown!$E$7,AG788,"")</f>
        <v/>
      </c>
      <c r="AZ788" s="85" t="str">
        <f>IF(J788=Dropdown!$E$8,AG788,"")</f>
        <v/>
      </c>
      <c r="BA788" s="85" t="str">
        <f>IF(J788=Dropdown!$E$9,AG788,"")</f>
        <v/>
      </c>
      <c r="BB788" s="84" t="str">
        <f>IF(J788=Dropdown!$E$10,AG788,"")</f>
        <v/>
      </c>
      <c r="BC788" s="85" t="str">
        <f>IF(J788=Dropdown!$E$11,AG788,"")</f>
        <v/>
      </c>
      <c r="BD788" s="85" t="str">
        <f>IF(J788=Dropdown!$E$12,AG788,"")</f>
        <v/>
      </c>
      <c r="BE788" s="85" t="str">
        <f>IF(J788=Dropdown!$E$13,AG788,"")</f>
        <v/>
      </c>
    </row>
    <row r="789" spans="1:57" ht="15.75" customHeight="1" x14ac:dyDescent="0.2">
      <c r="A789" s="238"/>
      <c r="B789" s="239"/>
      <c r="C789" s="240"/>
      <c r="D789" s="241"/>
      <c r="E789" s="242"/>
      <c r="F789" s="241"/>
      <c r="G789" s="242"/>
      <c r="H789" s="243"/>
      <c r="I789" s="244"/>
      <c r="J789" s="230"/>
      <c r="K789" s="231"/>
      <c r="L789" s="231"/>
      <c r="M789" s="231"/>
      <c r="N789" s="231"/>
      <c r="O789" s="231"/>
      <c r="P789" s="232"/>
      <c r="Q789" s="233"/>
      <c r="R789" s="233"/>
      <c r="S789" s="233"/>
      <c r="T789" s="233"/>
      <c r="U789" s="233"/>
      <c r="V789" s="233"/>
      <c r="W789" s="233"/>
      <c r="X789" s="233"/>
      <c r="Y789" s="233"/>
      <c r="Z789" s="233"/>
      <c r="AA789" s="233"/>
      <c r="AB789" s="233"/>
      <c r="AC789" s="233"/>
      <c r="AD789" s="233"/>
      <c r="AE789" s="233"/>
      <c r="AF789" s="233"/>
      <c r="AG789" s="97" t="str">
        <f t="shared" si="169"/>
        <v>0:00</v>
      </c>
      <c r="AH789" s="98"/>
      <c r="AJ789" s="16" t="str">
        <f t="shared" si="156"/>
        <v/>
      </c>
      <c r="AK789" s="16" t="str">
        <f t="shared" si="157"/>
        <v/>
      </c>
      <c r="AL789" s="16" t="str">
        <f t="shared" si="158"/>
        <v/>
      </c>
      <c r="AM789" s="16" t="str">
        <f t="shared" si="159"/>
        <v/>
      </c>
      <c r="AN789" s="16" t="str">
        <f t="shared" si="160"/>
        <v/>
      </c>
      <c r="AO789" s="16" t="str">
        <f t="shared" si="161"/>
        <v/>
      </c>
      <c r="AP789" s="16" t="str">
        <f t="shared" si="162"/>
        <v/>
      </c>
      <c r="AQ789" s="16" t="str">
        <f t="shared" si="163"/>
        <v/>
      </c>
      <c r="AR789" s="16" t="str">
        <f t="shared" si="164"/>
        <v/>
      </c>
      <c r="AS789" s="16" t="str">
        <f t="shared" si="165"/>
        <v/>
      </c>
      <c r="AT789" s="16" t="str">
        <f t="shared" si="166"/>
        <v/>
      </c>
      <c r="AU789" s="15" t="str">
        <f t="shared" si="167"/>
        <v/>
      </c>
      <c r="AV789" s="15" t="str">
        <f t="shared" si="168"/>
        <v/>
      </c>
      <c r="AW789" s="28"/>
      <c r="AX789" s="84" t="str">
        <f>IF(J789=Dropdown!$E$6,AG789,"")</f>
        <v/>
      </c>
      <c r="AY789" s="84" t="str">
        <f>IF(J789=Dropdown!$E$7,AG789,"")</f>
        <v/>
      </c>
      <c r="AZ789" s="84" t="str">
        <f>IF(J789=Dropdown!$E$8,AG789,"")</f>
        <v/>
      </c>
      <c r="BA789" s="84" t="str">
        <f>IF(J789=Dropdown!$E$9,AG789,"")</f>
        <v/>
      </c>
      <c r="BB789" s="85" t="str">
        <f>IF(J789=Dropdown!$E$10,AG789,"")</f>
        <v/>
      </c>
      <c r="BC789" s="84" t="str">
        <f>IF(J789=Dropdown!$E$11,AG789,"")</f>
        <v/>
      </c>
      <c r="BD789" s="84" t="str">
        <f>IF(J789=Dropdown!$E$12,AG789,"")</f>
        <v/>
      </c>
      <c r="BE789" s="84" t="str">
        <f>IF(J789=Dropdown!$E$13,AG789,"")</f>
        <v/>
      </c>
    </row>
    <row r="790" spans="1:57" ht="15.75" customHeight="1" x14ac:dyDescent="0.2">
      <c r="A790" s="238"/>
      <c r="B790" s="239"/>
      <c r="C790" s="240"/>
      <c r="D790" s="241"/>
      <c r="E790" s="242"/>
      <c r="F790" s="241"/>
      <c r="G790" s="242"/>
      <c r="H790" s="243"/>
      <c r="I790" s="244"/>
      <c r="J790" s="230"/>
      <c r="K790" s="231"/>
      <c r="L790" s="231"/>
      <c r="M790" s="231"/>
      <c r="N790" s="231"/>
      <c r="O790" s="231"/>
      <c r="P790" s="232"/>
      <c r="Q790" s="233"/>
      <c r="R790" s="233"/>
      <c r="S790" s="233"/>
      <c r="T790" s="233"/>
      <c r="U790" s="233"/>
      <c r="V790" s="233"/>
      <c r="W790" s="233"/>
      <c r="X790" s="233"/>
      <c r="Y790" s="233"/>
      <c r="Z790" s="233"/>
      <c r="AA790" s="233"/>
      <c r="AB790" s="233"/>
      <c r="AC790" s="233"/>
      <c r="AD790" s="233"/>
      <c r="AE790" s="233"/>
      <c r="AF790" s="233"/>
      <c r="AG790" s="97" t="str">
        <f t="shared" si="169"/>
        <v>0:00</v>
      </c>
      <c r="AH790" s="98"/>
      <c r="AJ790" s="16" t="str">
        <f t="shared" si="156"/>
        <v/>
      </c>
      <c r="AK790" s="16" t="str">
        <f t="shared" si="157"/>
        <v/>
      </c>
      <c r="AL790" s="16" t="str">
        <f t="shared" si="158"/>
        <v/>
      </c>
      <c r="AM790" s="16" t="str">
        <f t="shared" si="159"/>
        <v/>
      </c>
      <c r="AN790" s="16" t="str">
        <f t="shared" si="160"/>
        <v/>
      </c>
      <c r="AO790" s="16" t="str">
        <f t="shared" si="161"/>
        <v/>
      </c>
      <c r="AP790" s="16" t="str">
        <f t="shared" si="162"/>
        <v/>
      </c>
      <c r="AQ790" s="16" t="str">
        <f t="shared" si="163"/>
        <v/>
      </c>
      <c r="AR790" s="16" t="str">
        <f t="shared" si="164"/>
        <v/>
      </c>
      <c r="AS790" s="16" t="str">
        <f t="shared" si="165"/>
        <v/>
      </c>
      <c r="AT790" s="16" t="str">
        <f t="shared" si="166"/>
        <v/>
      </c>
      <c r="AU790" s="15" t="str">
        <f t="shared" si="167"/>
        <v/>
      </c>
      <c r="AV790" s="15" t="str">
        <f t="shared" si="168"/>
        <v/>
      </c>
      <c r="AW790" s="28"/>
      <c r="AX790" s="85" t="str">
        <f>IF(J790=Dropdown!$E$6,AG790,"")</f>
        <v/>
      </c>
      <c r="AY790" s="85" t="str">
        <f>IF(J790=Dropdown!$E$7,AG790,"")</f>
        <v/>
      </c>
      <c r="AZ790" s="85" t="str">
        <f>IF(J790=Dropdown!$E$8,AG790,"")</f>
        <v/>
      </c>
      <c r="BA790" s="85" t="str">
        <f>IF(J790=Dropdown!$E$9,AG790,"")</f>
        <v/>
      </c>
      <c r="BB790" s="85" t="str">
        <f>IF(J790=Dropdown!$E$10,AG790,"")</f>
        <v/>
      </c>
      <c r="BC790" s="85" t="str">
        <f>IF(J790=Dropdown!$E$11,AG790,"")</f>
        <v/>
      </c>
      <c r="BD790" s="85" t="str">
        <f>IF(J790=Dropdown!$E$12,AG790,"")</f>
        <v/>
      </c>
      <c r="BE790" s="85" t="str">
        <f>IF(J790=Dropdown!$E$13,AG790,"")</f>
        <v/>
      </c>
    </row>
    <row r="791" spans="1:57" ht="15.75" customHeight="1" x14ac:dyDescent="0.2">
      <c r="A791" s="238"/>
      <c r="B791" s="239"/>
      <c r="C791" s="240"/>
      <c r="D791" s="241"/>
      <c r="E791" s="242"/>
      <c r="F791" s="241"/>
      <c r="G791" s="242"/>
      <c r="H791" s="243"/>
      <c r="I791" s="244"/>
      <c r="J791" s="230"/>
      <c r="K791" s="231"/>
      <c r="L791" s="231"/>
      <c r="M791" s="231"/>
      <c r="N791" s="231"/>
      <c r="O791" s="231"/>
      <c r="P791" s="232"/>
      <c r="Q791" s="233"/>
      <c r="R791" s="233"/>
      <c r="S791" s="233"/>
      <c r="T791" s="233"/>
      <c r="U791" s="233"/>
      <c r="V791" s="233"/>
      <c r="W791" s="233"/>
      <c r="X791" s="233"/>
      <c r="Y791" s="233"/>
      <c r="Z791" s="233"/>
      <c r="AA791" s="233"/>
      <c r="AB791" s="233"/>
      <c r="AC791" s="233"/>
      <c r="AD791" s="233"/>
      <c r="AE791" s="233"/>
      <c r="AF791" s="233"/>
      <c r="AG791" s="97" t="str">
        <f t="shared" si="169"/>
        <v>0:00</v>
      </c>
      <c r="AH791" s="98"/>
      <c r="AJ791" s="16" t="str">
        <f t="shared" si="156"/>
        <v/>
      </c>
      <c r="AK791" s="16" t="str">
        <f t="shared" si="157"/>
        <v/>
      </c>
      <c r="AL791" s="16" t="str">
        <f t="shared" si="158"/>
        <v/>
      </c>
      <c r="AM791" s="16" t="str">
        <f t="shared" si="159"/>
        <v/>
      </c>
      <c r="AN791" s="16" t="str">
        <f t="shared" si="160"/>
        <v/>
      </c>
      <c r="AO791" s="16" t="str">
        <f t="shared" si="161"/>
        <v/>
      </c>
      <c r="AP791" s="16" t="str">
        <f t="shared" si="162"/>
        <v/>
      </c>
      <c r="AQ791" s="16" t="str">
        <f t="shared" si="163"/>
        <v/>
      </c>
      <c r="AR791" s="16" t="str">
        <f t="shared" si="164"/>
        <v/>
      </c>
      <c r="AS791" s="16" t="str">
        <f t="shared" si="165"/>
        <v/>
      </c>
      <c r="AT791" s="16" t="str">
        <f t="shared" si="166"/>
        <v/>
      </c>
      <c r="AU791" s="15" t="str">
        <f t="shared" si="167"/>
        <v/>
      </c>
      <c r="AV791" s="15" t="str">
        <f t="shared" si="168"/>
        <v/>
      </c>
      <c r="AW791" s="28"/>
      <c r="AX791" s="85" t="str">
        <f>IF(J791=Dropdown!$E$6,AG791,"")</f>
        <v/>
      </c>
      <c r="AY791" s="85" t="str">
        <f>IF(J791=Dropdown!$E$7,AG791,"")</f>
        <v/>
      </c>
      <c r="AZ791" s="85" t="str">
        <f>IF(J791=Dropdown!$E$8,AG791,"")</f>
        <v/>
      </c>
      <c r="BA791" s="85" t="str">
        <f>IF(J791=Dropdown!$E$9,AG791,"")</f>
        <v/>
      </c>
      <c r="BB791" s="85" t="str">
        <f>IF(J791=Dropdown!$E$10,AG791,"")</f>
        <v/>
      </c>
      <c r="BC791" s="85" t="str">
        <f>IF(J791=Dropdown!$E$11,AG791,"")</f>
        <v/>
      </c>
      <c r="BD791" s="85" t="str">
        <f>IF(J791=Dropdown!$E$12,AG791,"")</f>
        <v/>
      </c>
      <c r="BE791" s="85" t="str">
        <f>IF(J791=Dropdown!$E$13,AG791,"")</f>
        <v/>
      </c>
    </row>
    <row r="792" spans="1:57" ht="15.75" customHeight="1" x14ac:dyDescent="0.2">
      <c r="A792" s="238"/>
      <c r="B792" s="239"/>
      <c r="C792" s="240"/>
      <c r="D792" s="241"/>
      <c r="E792" s="242"/>
      <c r="F792" s="241"/>
      <c r="G792" s="242"/>
      <c r="H792" s="243"/>
      <c r="I792" s="244"/>
      <c r="J792" s="230"/>
      <c r="K792" s="231"/>
      <c r="L792" s="231"/>
      <c r="M792" s="231"/>
      <c r="N792" s="231"/>
      <c r="O792" s="231"/>
      <c r="P792" s="232"/>
      <c r="Q792" s="233"/>
      <c r="R792" s="233"/>
      <c r="S792" s="233"/>
      <c r="T792" s="233"/>
      <c r="U792" s="233"/>
      <c r="V792" s="233"/>
      <c r="W792" s="233"/>
      <c r="X792" s="233"/>
      <c r="Y792" s="233"/>
      <c r="Z792" s="233"/>
      <c r="AA792" s="233"/>
      <c r="AB792" s="233"/>
      <c r="AC792" s="233"/>
      <c r="AD792" s="233"/>
      <c r="AE792" s="233"/>
      <c r="AF792" s="233"/>
      <c r="AG792" s="97" t="str">
        <f t="shared" si="169"/>
        <v>0:00</v>
      </c>
      <c r="AH792" s="98"/>
      <c r="AJ792" s="16" t="str">
        <f t="shared" si="156"/>
        <v/>
      </c>
      <c r="AK792" s="16" t="str">
        <f t="shared" si="157"/>
        <v/>
      </c>
      <c r="AL792" s="16" t="str">
        <f t="shared" si="158"/>
        <v/>
      </c>
      <c r="AM792" s="16" t="str">
        <f t="shared" si="159"/>
        <v/>
      </c>
      <c r="AN792" s="16" t="str">
        <f t="shared" si="160"/>
        <v/>
      </c>
      <c r="AO792" s="16" t="str">
        <f t="shared" si="161"/>
        <v/>
      </c>
      <c r="AP792" s="16" t="str">
        <f t="shared" si="162"/>
        <v/>
      </c>
      <c r="AQ792" s="16" t="str">
        <f t="shared" si="163"/>
        <v/>
      </c>
      <c r="AR792" s="16" t="str">
        <f t="shared" si="164"/>
        <v/>
      </c>
      <c r="AS792" s="16" t="str">
        <f t="shared" si="165"/>
        <v/>
      </c>
      <c r="AT792" s="16" t="str">
        <f t="shared" si="166"/>
        <v/>
      </c>
      <c r="AU792" s="15" t="str">
        <f t="shared" si="167"/>
        <v/>
      </c>
      <c r="AV792" s="15" t="str">
        <f t="shared" si="168"/>
        <v/>
      </c>
      <c r="AW792" s="28"/>
      <c r="AX792" s="84" t="str">
        <f>IF(J792=Dropdown!$E$6,AG792,"")</f>
        <v/>
      </c>
      <c r="AY792" s="84" t="str">
        <f>IF(J792=Dropdown!$E$7,AG792,"")</f>
        <v/>
      </c>
      <c r="AZ792" s="85" t="str">
        <f>IF(J792=Dropdown!$E$8,AG792,"")</f>
        <v/>
      </c>
      <c r="BA792" s="84" t="str">
        <f>IF(J792=Dropdown!$E$9,AG792,"")</f>
        <v/>
      </c>
      <c r="BB792" s="85" t="str">
        <f>IF(J792=Dropdown!$E$10,AG792,"")</f>
        <v/>
      </c>
      <c r="BC792" s="85" t="str">
        <f>IF(J792=Dropdown!$E$11,AG792,"")</f>
        <v/>
      </c>
      <c r="BD792" s="85" t="str">
        <f>IF(J792=Dropdown!$E$12,AG792,"")</f>
        <v/>
      </c>
      <c r="BE792" s="85" t="str">
        <f>IF(J792=Dropdown!$E$13,AG792,"")</f>
        <v/>
      </c>
    </row>
    <row r="793" spans="1:57" ht="15.75" customHeight="1" x14ac:dyDescent="0.2">
      <c r="A793" s="238"/>
      <c r="B793" s="239"/>
      <c r="C793" s="240"/>
      <c r="D793" s="241"/>
      <c r="E793" s="242"/>
      <c r="F793" s="241"/>
      <c r="G793" s="242"/>
      <c r="H793" s="243"/>
      <c r="I793" s="244"/>
      <c r="J793" s="230"/>
      <c r="K793" s="231"/>
      <c r="L793" s="231"/>
      <c r="M793" s="231"/>
      <c r="N793" s="231"/>
      <c r="O793" s="231"/>
      <c r="P793" s="232"/>
      <c r="Q793" s="233"/>
      <c r="R793" s="233"/>
      <c r="S793" s="233"/>
      <c r="T793" s="233"/>
      <c r="U793" s="233"/>
      <c r="V793" s="233"/>
      <c r="W793" s="233"/>
      <c r="X793" s="233"/>
      <c r="Y793" s="233"/>
      <c r="Z793" s="233"/>
      <c r="AA793" s="233"/>
      <c r="AB793" s="233"/>
      <c r="AC793" s="233"/>
      <c r="AD793" s="233"/>
      <c r="AE793" s="233"/>
      <c r="AF793" s="233"/>
      <c r="AG793" s="97" t="str">
        <f t="shared" si="169"/>
        <v>0:00</v>
      </c>
      <c r="AH793" s="98"/>
      <c r="AJ793" s="16" t="str">
        <f t="shared" si="156"/>
        <v/>
      </c>
      <c r="AK793" s="16" t="str">
        <f t="shared" si="157"/>
        <v/>
      </c>
      <c r="AL793" s="16" t="str">
        <f t="shared" si="158"/>
        <v/>
      </c>
      <c r="AM793" s="16" t="str">
        <f t="shared" si="159"/>
        <v/>
      </c>
      <c r="AN793" s="16" t="str">
        <f t="shared" si="160"/>
        <v/>
      </c>
      <c r="AO793" s="16" t="str">
        <f t="shared" si="161"/>
        <v/>
      </c>
      <c r="AP793" s="16" t="str">
        <f t="shared" si="162"/>
        <v/>
      </c>
      <c r="AQ793" s="16" t="str">
        <f t="shared" si="163"/>
        <v/>
      </c>
      <c r="AR793" s="16" t="str">
        <f t="shared" si="164"/>
        <v/>
      </c>
      <c r="AS793" s="16" t="str">
        <f t="shared" si="165"/>
        <v/>
      </c>
      <c r="AT793" s="16" t="str">
        <f t="shared" si="166"/>
        <v/>
      </c>
      <c r="AU793" s="15" t="str">
        <f t="shared" si="167"/>
        <v/>
      </c>
      <c r="AV793" s="15" t="str">
        <f t="shared" si="168"/>
        <v/>
      </c>
      <c r="AW793" s="28"/>
      <c r="AX793" s="85" t="str">
        <f>IF(J793=Dropdown!$E$6,AG793,"")</f>
        <v/>
      </c>
      <c r="AY793" s="85" t="str">
        <f>IF(J793=Dropdown!$E$7,AG793,"")</f>
        <v/>
      </c>
      <c r="AZ793" s="85" t="str">
        <f>IF(J793=Dropdown!$E$8,AG793,"")</f>
        <v/>
      </c>
      <c r="BA793" s="85" t="str">
        <f>IF(J793=Dropdown!$E$9,AG793,"")</f>
        <v/>
      </c>
      <c r="BB793" s="84" t="str">
        <f>IF(J793=Dropdown!$E$10,AG793,"")</f>
        <v/>
      </c>
      <c r="BC793" s="85" t="str">
        <f>IF(J793=Dropdown!$E$11,AG793,"")</f>
        <v/>
      </c>
      <c r="BD793" s="84" t="str">
        <f>IF(J793=Dropdown!$E$12,AG793,"")</f>
        <v/>
      </c>
      <c r="BE793" s="84" t="str">
        <f>IF(J793=Dropdown!$E$13,AG793,"")</f>
        <v/>
      </c>
    </row>
    <row r="794" spans="1:57" ht="15.75" customHeight="1" x14ac:dyDescent="0.2">
      <c r="A794" s="238"/>
      <c r="B794" s="239"/>
      <c r="C794" s="240"/>
      <c r="D794" s="241"/>
      <c r="E794" s="242"/>
      <c r="F794" s="241"/>
      <c r="G794" s="242"/>
      <c r="H794" s="243"/>
      <c r="I794" s="244"/>
      <c r="J794" s="230"/>
      <c r="K794" s="231"/>
      <c r="L794" s="231"/>
      <c r="M794" s="231"/>
      <c r="N794" s="231"/>
      <c r="O794" s="231"/>
      <c r="P794" s="232"/>
      <c r="Q794" s="233"/>
      <c r="R794" s="233"/>
      <c r="S794" s="233"/>
      <c r="T794" s="233"/>
      <c r="U794" s="233"/>
      <c r="V794" s="233"/>
      <c r="W794" s="233"/>
      <c r="X794" s="233"/>
      <c r="Y794" s="233"/>
      <c r="Z794" s="233"/>
      <c r="AA794" s="233"/>
      <c r="AB794" s="233"/>
      <c r="AC794" s="233"/>
      <c r="AD794" s="233"/>
      <c r="AE794" s="233"/>
      <c r="AF794" s="233"/>
      <c r="AG794" s="97" t="str">
        <f t="shared" si="169"/>
        <v>0:00</v>
      </c>
      <c r="AH794" s="98"/>
      <c r="AJ794" s="16" t="str">
        <f t="shared" si="156"/>
        <v/>
      </c>
      <c r="AK794" s="16" t="str">
        <f t="shared" si="157"/>
        <v/>
      </c>
      <c r="AL794" s="16" t="str">
        <f t="shared" si="158"/>
        <v/>
      </c>
      <c r="AM794" s="16" t="str">
        <f t="shared" si="159"/>
        <v/>
      </c>
      <c r="AN794" s="16" t="str">
        <f t="shared" si="160"/>
        <v/>
      </c>
      <c r="AO794" s="16" t="str">
        <f t="shared" si="161"/>
        <v/>
      </c>
      <c r="AP794" s="16" t="str">
        <f t="shared" si="162"/>
        <v/>
      </c>
      <c r="AQ794" s="16" t="str">
        <f t="shared" si="163"/>
        <v/>
      </c>
      <c r="AR794" s="16" t="str">
        <f t="shared" si="164"/>
        <v/>
      </c>
      <c r="AS794" s="16" t="str">
        <f t="shared" si="165"/>
        <v/>
      </c>
      <c r="AT794" s="16" t="str">
        <f t="shared" si="166"/>
        <v/>
      </c>
      <c r="AU794" s="15" t="str">
        <f t="shared" si="167"/>
        <v/>
      </c>
      <c r="AV794" s="15" t="str">
        <f t="shared" si="168"/>
        <v/>
      </c>
      <c r="AW794" s="28"/>
      <c r="AX794" s="85" t="str">
        <f>IF(J794=Dropdown!$E$6,AG794,"")</f>
        <v/>
      </c>
      <c r="AY794" s="85" t="str">
        <f>IF(J794=Dropdown!$E$7,AG794,"")</f>
        <v/>
      </c>
      <c r="AZ794" s="85" t="str">
        <f>IF(J794=Dropdown!$E$8,AG794,"")</f>
        <v/>
      </c>
      <c r="BA794" s="85" t="str">
        <f>IF(J794=Dropdown!$E$9,AG794,"")</f>
        <v/>
      </c>
      <c r="BB794" s="85" t="str">
        <f>IF(J794=Dropdown!$E$10,AG794,"")</f>
        <v/>
      </c>
      <c r="BC794" s="85" t="str">
        <f>IF(J794=Dropdown!$E$11,AG794,"")</f>
        <v/>
      </c>
      <c r="BD794" s="85" t="str">
        <f>IF(J794=Dropdown!$E$12,AG794,"")</f>
        <v/>
      </c>
      <c r="BE794" s="85" t="str">
        <f>IF(J794=Dropdown!$E$13,AG794,"")</f>
        <v/>
      </c>
    </row>
    <row r="795" spans="1:57" ht="15.75" customHeight="1" x14ac:dyDescent="0.2">
      <c r="A795" s="238"/>
      <c r="B795" s="239"/>
      <c r="C795" s="240"/>
      <c r="D795" s="241"/>
      <c r="E795" s="242"/>
      <c r="F795" s="241"/>
      <c r="G795" s="242"/>
      <c r="H795" s="243"/>
      <c r="I795" s="244"/>
      <c r="J795" s="230"/>
      <c r="K795" s="231"/>
      <c r="L795" s="231"/>
      <c r="M795" s="231"/>
      <c r="N795" s="231"/>
      <c r="O795" s="231"/>
      <c r="P795" s="232"/>
      <c r="Q795" s="233"/>
      <c r="R795" s="233"/>
      <c r="S795" s="233"/>
      <c r="T795" s="233"/>
      <c r="U795" s="233"/>
      <c r="V795" s="233"/>
      <c r="W795" s="233"/>
      <c r="X795" s="233"/>
      <c r="Y795" s="233"/>
      <c r="Z795" s="233"/>
      <c r="AA795" s="233"/>
      <c r="AB795" s="233"/>
      <c r="AC795" s="233"/>
      <c r="AD795" s="233"/>
      <c r="AE795" s="233"/>
      <c r="AF795" s="233"/>
      <c r="AG795" s="97" t="str">
        <f t="shared" si="169"/>
        <v>0:00</v>
      </c>
      <c r="AH795" s="98"/>
      <c r="AJ795" s="16" t="str">
        <f t="shared" si="156"/>
        <v/>
      </c>
      <c r="AK795" s="16" t="str">
        <f t="shared" si="157"/>
        <v/>
      </c>
      <c r="AL795" s="16" t="str">
        <f t="shared" si="158"/>
        <v/>
      </c>
      <c r="AM795" s="16" t="str">
        <f t="shared" si="159"/>
        <v/>
      </c>
      <c r="AN795" s="16" t="str">
        <f t="shared" si="160"/>
        <v/>
      </c>
      <c r="AO795" s="16" t="str">
        <f t="shared" si="161"/>
        <v/>
      </c>
      <c r="AP795" s="16" t="str">
        <f t="shared" si="162"/>
        <v/>
      </c>
      <c r="AQ795" s="16" t="str">
        <f t="shared" si="163"/>
        <v/>
      </c>
      <c r="AR795" s="16" t="str">
        <f t="shared" si="164"/>
        <v/>
      </c>
      <c r="AS795" s="16" t="str">
        <f t="shared" si="165"/>
        <v/>
      </c>
      <c r="AT795" s="16" t="str">
        <f t="shared" si="166"/>
        <v/>
      </c>
      <c r="AU795" s="15" t="str">
        <f t="shared" si="167"/>
        <v/>
      </c>
      <c r="AV795" s="15" t="str">
        <f t="shared" si="168"/>
        <v/>
      </c>
      <c r="AW795" s="28"/>
      <c r="AX795" s="84" t="str">
        <f>IF(J795=Dropdown!$E$6,AG795,"")</f>
        <v/>
      </c>
      <c r="AY795" s="84" t="str">
        <f>IF(J795=Dropdown!$E$7,AG795,"")</f>
        <v/>
      </c>
      <c r="AZ795" s="85" t="str">
        <f>IF(J795=Dropdown!$E$8,AG795,"")</f>
        <v/>
      </c>
      <c r="BA795" s="84" t="str">
        <f>IF(J795=Dropdown!$E$9,AG795,"")</f>
        <v/>
      </c>
      <c r="BB795" s="85" t="str">
        <f>IF(J795=Dropdown!$E$10,AG795,"")</f>
        <v/>
      </c>
      <c r="BC795" s="84" t="str">
        <f>IF(J795=Dropdown!$E$11,AG795,"")</f>
        <v/>
      </c>
      <c r="BD795" s="85" t="str">
        <f>IF(J795=Dropdown!$E$12,AG795,"")</f>
        <v/>
      </c>
      <c r="BE795" s="85" t="str">
        <f>IF(J795=Dropdown!$E$13,AG795,"")</f>
        <v/>
      </c>
    </row>
    <row r="796" spans="1:57" ht="15.75" customHeight="1" x14ac:dyDescent="0.2">
      <c r="A796" s="238"/>
      <c r="B796" s="239"/>
      <c r="C796" s="240"/>
      <c r="D796" s="241"/>
      <c r="E796" s="242"/>
      <c r="F796" s="241"/>
      <c r="G796" s="242"/>
      <c r="H796" s="243"/>
      <c r="I796" s="244"/>
      <c r="J796" s="230"/>
      <c r="K796" s="231"/>
      <c r="L796" s="231"/>
      <c r="M796" s="231"/>
      <c r="N796" s="231"/>
      <c r="O796" s="231"/>
      <c r="P796" s="232"/>
      <c r="Q796" s="233"/>
      <c r="R796" s="233"/>
      <c r="S796" s="233"/>
      <c r="T796" s="233"/>
      <c r="U796" s="233"/>
      <c r="V796" s="233"/>
      <c r="W796" s="233"/>
      <c r="X796" s="233"/>
      <c r="Y796" s="233"/>
      <c r="Z796" s="233"/>
      <c r="AA796" s="233"/>
      <c r="AB796" s="233"/>
      <c r="AC796" s="233"/>
      <c r="AD796" s="233"/>
      <c r="AE796" s="233"/>
      <c r="AF796" s="233"/>
      <c r="AG796" s="97" t="str">
        <f t="shared" si="169"/>
        <v>0:00</v>
      </c>
      <c r="AH796" s="98"/>
      <c r="AJ796" s="16" t="str">
        <f t="shared" si="156"/>
        <v/>
      </c>
      <c r="AK796" s="16" t="str">
        <f t="shared" si="157"/>
        <v/>
      </c>
      <c r="AL796" s="16" t="str">
        <f t="shared" si="158"/>
        <v/>
      </c>
      <c r="AM796" s="16" t="str">
        <f t="shared" si="159"/>
        <v/>
      </c>
      <c r="AN796" s="16" t="str">
        <f t="shared" si="160"/>
        <v/>
      </c>
      <c r="AO796" s="16" t="str">
        <f t="shared" si="161"/>
        <v/>
      </c>
      <c r="AP796" s="16" t="str">
        <f t="shared" si="162"/>
        <v/>
      </c>
      <c r="AQ796" s="16" t="str">
        <f t="shared" si="163"/>
        <v/>
      </c>
      <c r="AR796" s="16" t="str">
        <f t="shared" si="164"/>
        <v/>
      </c>
      <c r="AS796" s="16" t="str">
        <f t="shared" si="165"/>
        <v/>
      </c>
      <c r="AT796" s="16" t="str">
        <f t="shared" si="166"/>
        <v/>
      </c>
      <c r="AU796" s="15" t="str">
        <f t="shared" si="167"/>
        <v/>
      </c>
      <c r="AV796" s="15" t="str">
        <f t="shared" si="168"/>
        <v/>
      </c>
      <c r="AW796" s="28"/>
      <c r="AX796" s="85" t="str">
        <f>IF(J796=Dropdown!$E$6,AG796,"")</f>
        <v/>
      </c>
      <c r="AY796" s="85" t="str">
        <f>IF(J796=Dropdown!$E$7,AG796,"")</f>
        <v/>
      </c>
      <c r="AZ796" s="84" t="str">
        <f>IF(J796=Dropdown!$E$8,AG796,"")</f>
        <v/>
      </c>
      <c r="BA796" s="85" t="str">
        <f>IF(J796=Dropdown!$E$9,AG796,"")</f>
        <v/>
      </c>
      <c r="BB796" s="85" t="str">
        <f>IF(J796=Dropdown!$E$10,AG796,"")</f>
        <v/>
      </c>
      <c r="BC796" s="85" t="str">
        <f>IF(J796=Dropdown!$E$11,AG796,"")</f>
        <v/>
      </c>
      <c r="BD796" s="85" t="str">
        <f>IF(J796=Dropdown!$E$12,AG796,"")</f>
        <v/>
      </c>
      <c r="BE796" s="85" t="str">
        <f>IF(J796=Dropdown!$E$13,AG796,"")</f>
        <v/>
      </c>
    </row>
    <row r="797" spans="1:57" ht="15.75" customHeight="1" x14ac:dyDescent="0.2">
      <c r="A797" s="238"/>
      <c r="B797" s="239"/>
      <c r="C797" s="240"/>
      <c r="D797" s="241"/>
      <c r="E797" s="242"/>
      <c r="F797" s="241"/>
      <c r="G797" s="242"/>
      <c r="H797" s="243"/>
      <c r="I797" s="244"/>
      <c r="J797" s="230"/>
      <c r="K797" s="231"/>
      <c r="L797" s="231"/>
      <c r="M797" s="231"/>
      <c r="N797" s="231"/>
      <c r="O797" s="231"/>
      <c r="P797" s="232"/>
      <c r="Q797" s="233"/>
      <c r="R797" s="233"/>
      <c r="S797" s="233"/>
      <c r="T797" s="233"/>
      <c r="U797" s="233"/>
      <c r="V797" s="233"/>
      <c r="W797" s="233"/>
      <c r="X797" s="233"/>
      <c r="Y797" s="233"/>
      <c r="Z797" s="233"/>
      <c r="AA797" s="233"/>
      <c r="AB797" s="233"/>
      <c r="AC797" s="233"/>
      <c r="AD797" s="233"/>
      <c r="AE797" s="233"/>
      <c r="AF797" s="233"/>
      <c r="AG797" s="97" t="str">
        <f t="shared" si="169"/>
        <v>0:00</v>
      </c>
      <c r="AH797" s="98"/>
      <c r="AJ797" s="16" t="str">
        <f t="shared" si="156"/>
        <v/>
      </c>
      <c r="AK797" s="16" t="str">
        <f t="shared" si="157"/>
        <v/>
      </c>
      <c r="AL797" s="16" t="str">
        <f t="shared" si="158"/>
        <v/>
      </c>
      <c r="AM797" s="16" t="str">
        <f t="shared" si="159"/>
        <v/>
      </c>
      <c r="AN797" s="16" t="str">
        <f t="shared" si="160"/>
        <v/>
      </c>
      <c r="AO797" s="16" t="str">
        <f t="shared" si="161"/>
        <v/>
      </c>
      <c r="AP797" s="16" t="str">
        <f t="shared" si="162"/>
        <v/>
      </c>
      <c r="AQ797" s="16" t="str">
        <f t="shared" si="163"/>
        <v/>
      </c>
      <c r="AR797" s="16" t="str">
        <f t="shared" si="164"/>
        <v/>
      </c>
      <c r="AS797" s="16" t="str">
        <f t="shared" si="165"/>
        <v/>
      </c>
      <c r="AT797" s="16" t="str">
        <f t="shared" si="166"/>
        <v/>
      </c>
      <c r="AU797" s="15" t="str">
        <f t="shared" si="167"/>
        <v/>
      </c>
      <c r="AV797" s="15" t="str">
        <f t="shared" si="168"/>
        <v/>
      </c>
      <c r="AW797" s="28"/>
      <c r="AX797" s="85" t="str">
        <f>IF(J797=Dropdown!$E$6,AG797,"")</f>
        <v/>
      </c>
      <c r="AY797" s="85" t="str">
        <f>IF(J797=Dropdown!$E$7,AG797,"")</f>
        <v/>
      </c>
      <c r="AZ797" s="85" t="str">
        <f>IF(J797=Dropdown!$E$8,AG797,"")</f>
        <v/>
      </c>
      <c r="BA797" s="85" t="str">
        <f>IF(J797=Dropdown!$E$9,AG797,"")</f>
        <v/>
      </c>
      <c r="BB797" s="85" t="str">
        <f>IF(J797=Dropdown!$E$10,AG797,"")</f>
        <v/>
      </c>
      <c r="BC797" s="85" t="str">
        <f>IF(J797=Dropdown!$E$11,AG797,"")</f>
        <v/>
      </c>
      <c r="BD797" s="84" t="str">
        <f>IF(J797=Dropdown!$E$12,AG797,"")</f>
        <v/>
      </c>
      <c r="BE797" s="84" t="str">
        <f>IF(J797=Dropdown!$E$13,AG797,"")</f>
        <v/>
      </c>
    </row>
    <row r="798" spans="1:57" ht="15.75" customHeight="1" x14ac:dyDescent="0.2">
      <c r="A798" s="238"/>
      <c r="B798" s="239"/>
      <c r="C798" s="240"/>
      <c r="D798" s="241"/>
      <c r="E798" s="242"/>
      <c r="F798" s="241"/>
      <c r="G798" s="242"/>
      <c r="H798" s="243"/>
      <c r="I798" s="244"/>
      <c r="J798" s="230"/>
      <c r="K798" s="231"/>
      <c r="L798" s="231"/>
      <c r="M798" s="231"/>
      <c r="N798" s="231"/>
      <c r="O798" s="231"/>
      <c r="P798" s="232"/>
      <c r="Q798" s="233"/>
      <c r="R798" s="233"/>
      <c r="S798" s="233"/>
      <c r="T798" s="233"/>
      <c r="U798" s="233"/>
      <c r="V798" s="233"/>
      <c r="W798" s="233"/>
      <c r="X798" s="233"/>
      <c r="Y798" s="233"/>
      <c r="Z798" s="233"/>
      <c r="AA798" s="233"/>
      <c r="AB798" s="233"/>
      <c r="AC798" s="233"/>
      <c r="AD798" s="233"/>
      <c r="AE798" s="233"/>
      <c r="AF798" s="233"/>
      <c r="AG798" s="97" t="str">
        <f t="shared" si="169"/>
        <v>0:00</v>
      </c>
      <c r="AH798" s="98"/>
      <c r="AJ798" s="16" t="str">
        <f t="shared" si="156"/>
        <v/>
      </c>
      <c r="AK798" s="16" t="str">
        <f t="shared" si="157"/>
        <v/>
      </c>
      <c r="AL798" s="16" t="str">
        <f t="shared" si="158"/>
        <v/>
      </c>
      <c r="AM798" s="16" t="str">
        <f t="shared" si="159"/>
        <v/>
      </c>
      <c r="AN798" s="16" t="str">
        <f t="shared" si="160"/>
        <v/>
      </c>
      <c r="AO798" s="16" t="str">
        <f t="shared" si="161"/>
        <v/>
      </c>
      <c r="AP798" s="16" t="str">
        <f t="shared" si="162"/>
        <v/>
      </c>
      <c r="AQ798" s="16" t="str">
        <f t="shared" si="163"/>
        <v/>
      </c>
      <c r="AR798" s="16" t="str">
        <f t="shared" si="164"/>
        <v/>
      </c>
      <c r="AS798" s="16" t="str">
        <f t="shared" si="165"/>
        <v/>
      </c>
      <c r="AT798" s="16" t="str">
        <f t="shared" si="166"/>
        <v/>
      </c>
      <c r="AU798" s="15" t="str">
        <f t="shared" si="167"/>
        <v/>
      </c>
      <c r="AV798" s="15" t="str">
        <f t="shared" si="168"/>
        <v/>
      </c>
      <c r="AW798" s="28"/>
      <c r="AX798" s="84" t="str">
        <f>IF(J798=Dropdown!$E$6,AG798,"")</f>
        <v/>
      </c>
      <c r="AY798" s="84" t="str">
        <f>IF(J798=Dropdown!$E$7,AG798,"")</f>
        <v/>
      </c>
      <c r="AZ798" s="85" t="str">
        <f>IF(J798=Dropdown!$E$8,AG798,"")</f>
        <v/>
      </c>
      <c r="BA798" s="84" t="str">
        <f>IF(J798=Dropdown!$E$9,AG798,"")</f>
        <v/>
      </c>
      <c r="BB798" s="84" t="str">
        <f>IF(J798=Dropdown!$E$10,AG798,"")</f>
        <v/>
      </c>
      <c r="BC798" s="85" t="str">
        <f>IF(J798=Dropdown!$E$11,AG798,"")</f>
        <v/>
      </c>
      <c r="BD798" s="85" t="str">
        <f>IF(J798=Dropdown!$E$12,AG798,"")</f>
        <v/>
      </c>
      <c r="BE798" s="85" t="str">
        <f>IF(J798=Dropdown!$E$13,AG798,"")</f>
        <v/>
      </c>
    </row>
    <row r="799" spans="1:57" ht="15.75" customHeight="1" x14ac:dyDescent="0.2">
      <c r="A799" s="238"/>
      <c r="B799" s="239"/>
      <c r="C799" s="240"/>
      <c r="D799" s="241"/>
      <c r="E799" s="242"/>
      <c r="F799" s="241"/>
      <c r="G799" s="242"/>
      <c r="H799" s="243"/>
      <c r="I799" s="244"/>
      <c r="J799" s="230"/>
      <c r="K799" s="231"/>
      <c r="L799" s="231"/>
      <c r="M799" s="231"/>
      <c r="N799" s="231"/>
      <c r="O799" s="231"/>
      <c r="P799" s="232"/>
      <c r="Q799" s="233"/>
      <c r="R799" s="233"/>
      <c r="S799" s="233"/>
      <c r="T799" s="233"/>
      <c r="U799" s="233"/>
      <c r="V799" s="233"/>
      <c r="W799" s="233"/>
      <c r="X799" s="233"/>
      <c r="Y799" s="233"/>
      <c r="Z799" s="233"/>
      <c r="AA799" s="233"/>
      <c r="AB799" s="233"/>
      <c r="AC799" s="233"/>
      <c r="AD799" s="233"/>
      <c r="AE799" s="233"/>
      <c r="AF799" s="233"/>
      <c r="AG799" s="97" t="str">
        <f t="shared" si="169"/>
        <v>0:00</v>
      </c>
      <c r="AH799" s="98"/>
      <c r="AJ799" s="16" t="str">
        <f t="shared" si="156"/>
        <v/>
      </c>
      <c r="AK799" s="16" t="str">
        <f t="shared" si="157"/>
        <v/>
      </c>
      <c r="AL799" s="16" t="str">
        <f t="shared" si="158"/>
        <v/>
      </c>
      <c r="AM799" s="16" t="str">
        <f t="shared" si="159"/>
        <v/>
      </c>
      <c r="AN799" s="16" t="str">
        <f t="shared" si="160"/>
        <v/>
      </c>
      <c r="AO799" s="16" t="str">
        <f t="shared" si="161"/>
        <v/>
      </c>
      <c r="AP799" s="16" t="str">
        <f t="shared" si="162"/>
        <v/>
      </c>
      <c r="AQ799" s="16" t="str">
        <f t="shared" si="163"/>
        <v/>
      </c>
      <c r="AR799" s="16" t="str">
        <f t="shared" si="164"/>
        <v/>
      </c>
      <c r="AS799" s="16" t="str">
        <f t="shared" si="165"/>
        <v/>
      </c>
      <c r="AT799" s="16" t="str">
        <f t="shared" si="166"/>
        <v/>
      </c>
      <c r="AU799" s="15" t="str">
        <f t="shared" si="167"/>
        <v/>
      </c>
      <c r="AV799" s="15" t="str">
        <f t="shared" si="168"/>
        <v/>
      </c>
      <c r="AW799" s="28"/>
      <c r="AX799" s="85" t="str">
        <f>IF(J799=Dropdown!$E$6,AG799,"")</f>
        <v/>
      </c>
      <c r="AY799" s="85" t="str">
        <f>IF(J799=Dropdown!$E$7,AG799,"")</f>
        <v/>
      </c>
      <c r="AZ799" s="85" t="str">
        <f>IF(J799=Dropdown!$E$8,AG799,"")</f>
        <v/>
      </c>
      <c r="BA799" s="85" t="str">
        <f>IF(J799=Dropdown!$E$9,AG799,"")</f>
        <v/>
      </c>
      <c r="BB799" s="85" t="str">
        <f>IF(J799=Dropdown!$E$10,AG799,"")</f>
        <v/>
      </c>
      <c r="BC799" s="85" t="str">
        <f>IF(J799=Dropdown!$E$11,AG799,"")</f>
        <v/>
      </c>
      <c r="BD799" s="85" t="str">
        <f>IF(J799=Dropdown!$E$12,AG799,"")</f>
        <v/>
      </c>
      <c r="BE799" s="85" t="str">
        <f>IF(J799=Dropdown!$E$13,AG799,"")</f>
        <v/>
      </c>
    </row>
    <row r="800" spans="1:57" ht="15.75" customHeight="1" x14ac:dyDescent="0.2">
      <c r="A800" s="238"/>
      <c r="B800" s="239"/>
      <c r="C800" s="240"/>
      <c r="D800" s="241"/>
      <c r="E800" s="242"/>
      <c r="F800" s="241"/>
      <c r="G800" s="242"/>
      <c r="H800" s="243"/>
      <c r="I800" s="244"/>
      <c r="J800" s="230"/>
      <c r="K800" s="231"/>
      <c r="L800" s="231"/>
      <c r="M800" s="231"/>
      <c r="N800" s="231"/>
      <c r="O800" s="231"/>
      <c r="P800" s="232"/>
      <c r="Q800" s="233"/>
      <c r="R800" s="233"/>
      <c r="S800" s="233"/>
      <c r="T800" s="233"/>
      <c r="U800" s="233"/>
      <c r="V800" s="233"/>
      <c r="W800" s="233"/>
      <c r="X800" s="233"/>
      <c r="Y800" s="233"/>
      <c r="Z800" s="233"/>
      <c r="AA800" s="233"/>
      <c r="AB800" s="233"/>
      <c r="AC800" s="233"/>
      <c r="AD800" s="233"/>
      <c r="AE800" s="233"/>
      <c r="AF800" s="233"/>
      <c r="AG800" s="97" t="str">
        <f t="shared" si="169"/>
        <v>0:00</v>
      </c>
      <c r="AH800" s="98"/>
      <c r="AJ800" s="16" t="str">
        <f t="shared" si="156"/>
        <v/>
      </c>
      <c r="AK800" s="16" t="str">
        <f t="shared" si="157"/>
        <v/>
      </c>
      <c r="AL800" s="16" t="str">
        <f t="shared" si="158"/>
        <v/>
      </c>
      <c r="AM800" s="16" t="str">
        <f t="shared" si="159"/>
        <v/>
      </c>
      <c r="AN800" s="16" t="str">
        <f t="shared" si="160"/>
        <v/>
      </c>
      <c r="AO800" s="16" t="str">
        <f t="shared" si="161"/>
        <v/>
      </c>
      <c r="AP800" s="16" t="str">
        <f t="shared" si="162"/>
        <v/>
      </c>
      <c r="AQ800" s="16" t="str">
        <f t="shared" si="163"/>
        <v/>
      </c>
      <c r="AR800" s="16" t="str">
        <f t="shared" si="164"/>
        <v/>
      </c>
      <c r="AS800" s="16" t="str">
        <f t="shared" si="165"/>
        <v/>
      </c>
      <c r="AT800" s="16" t="str">
        <f t="shared" si="166"/>
        <v/>
      </c>
      <c r="AU800" s="15" t="str">
        <f t="shared" si="167"/>
        <v/>
      </c>
      <c r="AV800" s="15" t="str">
        <f t="shared" si="168"/>
        <v/>
      </c>
      <c r="AW800" s="28"/>
      <c r="AX800" s="85" t="str">
        <f>IF(J800=Dropdown!$E$6,AG800,"")</f>
        <v/>
      </c>
      <c r="AY800" s="85" t="str">
        <f>IF(J800=Dropdown!$E$7,AG800,"")</f>
        <v/>
      </c>
      <c r="AZ800" s="85" t="str">
        <f>IF(J800=Dropdown!$E$8,AG800,"")</f>
        <v/>
      </c>
      <c r="BA800" s="85" t="str">
        <f>IF(J800=Dropdown!$E$9,AG800,"")</f>
        <v/>
      </c>
      <c r="BB800" s="85" t="str">
        <f>IF(J800=Dropdown!$E$10,AG800,"")</f>
        <v/>
      </c>
      <c r="BC800" s="85" t="str">
        <f>IF(J800=Dropdown!$E$11,AG800,"")</f>
        <v/>
      </c>
      <c r="BD800" s="85" t="str">
        <f>IF(J800=Dropdown!$E$12,AG800,"")</f>
        <v/>
      </c>
      <c r="BE800" s="85" t="str">
        <f>IF(J800=Dropdown!$E$13,AG800,"")</f>
        <v/>
      </c>
    </row>
    <row r="801" spans="1:57" ht="15.75" customHeight="1" x14ac:dyDescent="0.2">
      <c r="A801" s="238"/>
      <c r="B801" s="239"/>
      <c r="C801" s="240"/>
      <c r="D801" s="241"/>
      <c r="E801" s="242"/>
      <c r="F801" s="241"/>
      <c r="G801" s="242"/>
      <c r="H801" s="243"/>
      <c r="I801" s="244"/>
      <c r="J801" s="230"/>
      <c r="K801" s="231"/>
      <c r="L801" s="231"/>
      <c r="M801" s="231"/>
      <c r="N801" s="231"/>
      <c r="O801" s="231"/>
      <c r="P801" s="232"/>
      <c r="Q801" s="233"/>
      <c r="R801" s="233"/>
      <c r="S801" s="233"/>
      <c r="T801" s="233"/>
      <c r="U801" s="233"/>
      <c r="V801" s="233"/>
      <c r="W801" s="233"/>
      <c r="X801" s="233"/>
      <c r="Y801" s="233"/>
      <c r="Z801" s="233"/>
      <c r="AA801" s="233"/>
      <c r="AB801" s="233"/>
      <c r="AC801" s="233"/>
      <c r="AD801" s="233"/>
      <c r="AE801" s="233"/>
      <c r="AF801" s="233"/>
      <c r="AG801" s="97" t="str">
        <f t="shared" si="169"/>
        <v>0:00</v>
      </c>
      <c r="AH801" s="98"/>
      <c r="AJ801" s="16" t="str">
        <f t="shared" ref="AJ801:AJ864" si="170">IF(AND(AG801&lt;&gt;"0:00",A801=""),"Fehler","")</f>
        <v/>
      </c>
      <c r="AK801" s="16" t="str">
        <f t="shared" ref="AK801:AK864" si="171">IF(AND(AG801&lt;&gt;"0:00",H801=""),"Fehler","")</f>
        <v/>
      </c>
      <c r="AL801" s="16" t="str">
        <f t="shared" ref="AL801:AL864" si="172">IF(AND(AG801&lt;&gt;"0:00",J801=""),"Fehler","")</f>
        <v/>
      </c>
      <c r="AM801" s="16" t="str">
        <f t="shared" ref="AM801:AM864" si="173">IF(AND(H801="Ort 13",Q801=""),"Fehler","")</f>
        <v/>
      </c>
      <c r="AN801" s="16" t="str">
        <f t="shared" ref="AN801:AN864" si="174">IF(AND(H801="Ort 14",Q801=""),"Fehler","")</f>
        <v/>
      </c>
      <c r="AO801" s="16" t="str">
        <f t="shared" ref="AO801:AO864" si="175">IF(AND(H801="Ort 15",Q801=""),"Fehler","")</f>
        <v/>
      </c>
      <c r="AP801" s="16" t="str">
        <f t="shared" ref="AP801:AP864" si="176">IF(AND(H801="Ort 16",Q801=""),"Fehler","")</f>
        <v/>
      </c>
      <c r="AQ801" s="16" t="str">
        <f t="shared" ref="AQ801:AQ864" si="177">IF(AND(H801="Ort 13",AM801=""),"Fehler","")</f>
        <v/>
      </c>
      <c r="AR801" s="16" t="str">
        <f t="shared" ref="AR801:AR864" si="178">IF(AND(H801="Ort 14",AN801=""),"Fehler","")</f>
        <v/>
      </c>
      <c r="AS801" s="16" t="str">
        <f t="shared" ref="AS801:AS864" si="179">IF(AND(H801="Ort 15",AO801=""),"Fehler","")</f>
        <v/>
      </c>
      <c r="AT801" s="16" t="str">
        <f t="shared" ref="AT801:AT864" si="180">IF(AND(H801="Ort 16",AP801=""),"Fehler","")</f>
        <v/>
      </c>
      <c r="AU801" s="15" t="str">
        <f t="shared" ref="AU801:AU864" si="181">IF(AND(AG801*24&gt;=5,AG801*24&lt;7),"Fehler","")</f>
        <v/>
      </c>
      <c r="AV801" s="15" t="str">
        <f t="shared" ref="AV801:AV864" si="182">IF(AG801*24&gt;=7,"Fehler","")</f>
        <v/>
      </c>
      <c r="AW801" s="28"/>
      <c r="AX801" s="84" t="str">
        <f>IF(J801=Dropdown!$E$6,AG801,"")</f>
        <v/>
      </c>
      <c r="AY801" s="84" t="str">
        <f>IF(J801=Dropdown!$E$7,AG801,"")</f>
        <v/>
      </c>
      <c r="AZ801" s="85" t="str">
        <f>IF(J801=Dropdown!$E$8,AG801,"")</f>
        <v/>
      </c>
      <c r="BA801" s="84" t="str">
        <f>IF(J801=Dropdown!$E$9,AG801,"")</f>
        <v/>
      </c>
      <c r="BB801" s="85" t="str">
        <f>IF(J801=Dropdown!$E$10,AG801,"")</f>
        <v/>
      </c>
      <c r="BC801" s="84" t="str">
        <f>IF(J801=Dropdown!$E$11,AG801,"")</f>
        <v/>
      </c>
      <c r="BD801" s="84" t="str">
        <f>IF(J801=Dropdown!$E$12,AG801,"")</f>
        <v/>
      </c>
      <c r="BE801" s="84" t="str">
        <f>IF(J801=Dropdown!$E$13,AG801,"")</f>
        <v/>
      </c>
    </row>
    <row r="802" spans="1:57" ht="15.75" customHeight="1" x14ac:dyDescent="0.2">
      <c r="A802" s="238"/>
      <c r="B802" s="239"/>
      <c r="C802" s="240"/>
      <c r="D802" s="241"/>
      <c r="E802" s="242"/>
      <c r="F802" s="241"/>
      <c r="G802" s="242"/>
      <c r="H802" s="243"/>
      <c r="I802" s="244"/>
      <c r="J802" s="230"/>
      <c r="K802" s="231"/>
      <c r="L802" s="231"/>
      <c r="M802" s="231"/>
      <c r="N802" s="231"/>
      <c r="O802" s="231"/>
      <c r="P802" s="232"/>
      <c r="Q802" s="233"/>
      <c r="R802" s="233"/>
      <c r="S802" s="233"/>
      <c r="T802" s="233"/>
      <c r="U802" s="233"/>
      <c r="V802" s="233"/>
      <c r="W802" s="233"/>
      <c r="X802" s="233"/>
      <c r="Y802" s="233"/>
      <c r="Z802" s="233"/>
      <c r="AA802" s="233"/>
      <c r="AB802" s="233"/>
      <c r="AC802" s="233"/>
      <c r="AD802" s="233"/>
      <c r="AE802" s="233"/>
      <c r="AF802" s="233"/>
      <c r="AG802" s="97" t="str">
        <f t="shared" ref="AG802:AG865" si="183">IF(D802="","0:00",F802-D802)</f>
        <v>0:00</v>
      </c>
      <c r="AH802" s="98"/>
      <c r="AJ802" s="16" t="str">
        <f t="shared" si="170"/>
        <v/>
      </c>
      <c r="AK802" s="16" t="str">
        <f t="shared" si="171"/>
        <v/>
      </c>
      <c r="AL802" s="16" t="str">
        <f t="shared" si="172"/>
        <v/>
      </c>
      <c r="AM802" s="16" t="str">
        <f t="shared" si="173"/>
        <v/>
      </c>
      <c r="AN802" s="16" t="str">
        <f t="shared" si="174"/>
        <v/>
      </c>
      <c r="AO802" s="16" t="str">
        <f t="shared" si="175"/>
        <v/>
      </c>
      <c r="AP802" s="16" t="str">
        <f t="shared" si="176"/>
        <v/>
      </c>
      <c r="AQ802" s="16" t="str">
        <f t="shared" si="177"/>
        <v/>
      </c>
      <c r="AR802" s="16" t="str">
        <f t="shared" si="178"/>
        <v/>
      </c>
      <c r="AS802" s="16" t="str">
        <f t="shared" si="179"/>
        <v/>
      </c>
      <c r="AT802" s="16" t="str">
        <f t="shared" si="180"/>
        <v/>
      </c>
      <c r="AU802" s="15" t="str">
        <f t="shared" si="181"/>
        <v/>
      </c>
      <c r="AV802" s="15" t="str">
        <f t="shared" si="182"/>
        <v/>
      </c>
      <c r="AW802" s="28"/>
      <c r="AX802" s="85" t="str">
        <f>IF(J802=Dropdown!$E$6,AG802,"")</f>
        <v/>
      </c>
      <c r="AY802" s="85" t="str">
        <f>IF(J802=Dropdown!$E$7,AG802,"")</f>
        <v/>
      </c>
      <c r="AZ802" s="85" t="str">
        <f>IF(J802=Dropdown!$E$8,AG802,"")</f>
        <v/>
      </c>
      <c r="BA802" s="85" t="str">
        <f>IF(J802=Dropdown!$E$9,AG802,"")</f>
        <v/>
      </c>
      <c r="BB802" s="85" t="str">
        <f>IF(J802=Dropdown!$E$10,AG802,"")</f>
        <v/>
      </c>
      <c r="BC802" s="85" t="str">
        <f>IF(J802=Dropdown!$E$11,AG802,"")</f>
        <v/>
      </c>
      <c r="BD802" s="85" t="str">
        <f>IF(J802=Dropdown!$E$12,AG802,"")</f>
        <v/>
      </c>
      <c r="BE802" s="85" t="str">
        <f>IF(J802=Dropdown!$E$13,AG802,"")</f>
        <v/>
      </c>
    </row>
    <row r="803" spans="1:57" ht="15.75" customHeight="1" x14ac:dyDescent="0.2">
      <c r="A803" s="238"/>
      <c r="B803" s="239"/>
      <c r="C803" s="240"/>
      <c r="D803" s="241"/>
      <c r="E803" s="242"/>
      <c r="F803" s="241"/>
      <c r="G803" s="242"/>
      <c r="H803" s="243"/>
      <c r="I803" s="244"/>
      <c r="J803" s="230"/>
      <c r="K803" s="231"/>
      <c r="L803" s="231"/>
      <c r="M803" s="231"/>
      <c r="N803" s="231"/>
      <c r="O803" s="231"/>
      <c r="P803" s="232"/>
      <c r="Q803" s="233"/>
      <c r="R803" s="233"/>
      <c r="S803" s="233"/>
      <c r="T803" s="233"/>
      <c r="U803" s="233"/>
      <c r="V803" s="233"/>
      <c r="W803" s="233"/>
      <c r="X803" s="233"/>
      <c r="Y803" s="233"/>
      <c r="Z803" s="233"/>
      <c r="AA803" s="233"/>
      <c r="AB803" s="233"/>
      <c r="AC803" s="233"/>
      <c r="AD803" s="233"/>
      <c r="AE803" s="233"/>
      <c r="AF803" s="233"/>
      <c r="AG803" s="97" t="str">
        <f t="shared" si="183"/>
        <v>0:00</v>
      </c>
      <c r="AH803" s="98"/>
      <c r="AJ803" s="16" t="str">
        <f t="shared" si="170"/>
        <v/>
      </c>
      <c r="AK803" s="16" t="str">
        <f t="shared" si="171"/>
        <v/>
      </c>
      <c r="AL803" s="16" t="str">
        <f t="shared" si="172"/>
        <v/>
      </c>
      <c r="AM803" s="16" t="str">
        <f t="shared" si="173"/>
        <v/>
      </c>
      <c r="AN803" s="16" t="str">
        <f t="shared" si="174"/>
        <v/>
      </c>
      <c r="AO803" s="16" t="str">
        <f t="shared" si="175"/>
        <v/>
      </c>
      <c r="AP803" s="16" t="str">
        <f t="shared" si="176"/>
        <v/>
      </c>
      <c r="AQ803" s="16" t="str">
        <f t="shared" si="177"/>
        <v/>
      </c>
      <c r="AR803" s="16" t="str">
        <f t="shared" si="178"/>
        <v/>
      </c>
      <c r="AS803" s="16" t="str">
        <f t="shared" si="179"/>
        <v/>
      </c>
      <c r="AT803" s="16" t="str">
        <f t="shared" si="180"/>
        <v/>
      </c>
      <c r="AU803" s="15" t="str">
        <f t="shared" si="181"/>
        <v/>
      </c>
      <c r="AV803" s="15" t="str">
        <f t="shared" si="182"/>
        <v/>
      </c>
      <c r="AW803" s="28"/>
      <c r="AX803" s="85" t="str">
        <f>IF(J803=Dropdown!$E$6,AG803,"")</f>
        <v/>
      </c>
      <c r="AY803" s="85" t="str">
        <f>IF(J803=Dropdown!$E$7,AG803,"")</f>
        <v/>
      </c>
      <c r="AZ803" s="84" t="str">
        <f>IF(J803=Dropdown!$E$8,AG803,"")</f>
        <v/>
      </c>
      <c r="BA803" s="85" t="str">
        <f>IF(J803=Dropdown!$E$9,AG803,"")</f>
        <v/>
      </c>
      <c r="BB803" s="84" t="str">
        <f>IF(J803=Dropdown!$E$10,AG803,"")</f>
        <v/>
      </c>
      <c r="BC803" s="85" t="str">
        <f>IF(J803=Dropdown!$E$11,AG803,"")</f>
        <v/>
      </c>
      <c r="BD803" s="85" t="str">
        <f>IF(J803=Dropdown!$E$12,AG803,"")</f>
        <v/>
      </c>
      <c r="BE803" s="85" t="str">
        <f>IF(J803=Dropdown!$E$13,AG803,"")</f>
        <v/>
      </c>
    </row>
    <row r="804" spans="1:57" ht="15.75" customHeight="1" x14ac:dyDescent="0.2">
      <c r="A804" s="238"/>
      <c r="B804" s="239"/>
      <c r="C804" s="240"/>
      <c r="D804" s="241"/>
      <c r="E804" s="242"/>
      <c r="F804" s="241"/>
      <c r="G804" s="242"/>
      <c r="H804" s="243"/>
      <c r="I804" s="244"/>
      <c r="J804" s="230"/>
      <c r="K804" s="231"/>
      <c r="L804" s="231"/>
      <c r="M804" s="231"/>
      <c r="N804" s="231"/>
      <c r="O804" s="231"/>
      <c r="P804" s="232"/>
      <c r="Q804" s="233"/>
      <c r="R804" s="233"/>
      <c r="S804" s="233"/>
      <c r="T804" s="233"/>
      <c r="U804" s="233"/>
      <c r="V804" s="233"/>
      <c r="W804" s="233"/>
      <c r="X804" s="233"/>
      <c r="Y804" s="233"/>
      <c r="Z804" s="233"/>
      <c r="AA804" s="233"/>
      <c r="AB804" s="233"/>
      <c r="AC804" s="233"/>
      <c r="AD804" s="233"/>
      <c r="AE804" s="233"/>
      <c r="AF804" s="233"/>
      <c r="AG804" s="97" t="str">
        <f t="shared" si="183"/>
        <v>0:00</v>
      </c>
      <c r="AH804" s="98"/>
      <c r="AJ804" s="16" t="str">
        <f t="shared" si="170"/>
        <v/>
      </c>
      <c r="AK804" s="16" t="str">
        <f t="shared" si="171"/>
        <v/>
      </c>
      <c r="AL804" s="16" t="str">
        <f t="shared" si="172"/>
        <v/>
      </c>
      <c r="AM804" s="16" t="str">
        <f t="shared" si="173"/>
        <v/>
      </c>
      <c r="AN804" s="16" t="str">
        <f t="shared" si="174"/>
        <v/>
      </c>
      <c r="AO804" s="16" t="str">
        <f t="shared" si="175"/>
        <v/>
      </c>
      <c r="AP804" s="16" t="str">
        <f t="shared" si="176"/>
        <v/>
      </c>
      <c r="AQ804" s="16" t="str">
        <f t="shared" si="177"/>
        <v/>
      </c>
      <c r="AR804" s="16" t="str">
        <f t="shared" si="178"/>
        <v/>
      </c>
      <c r="AS804" s="16" t="str">
        <f t="shared" si="179"/>
        <v/>
      </c>
      <c r="AT804" s="16" t="str">
        <f t="shared" si="180"/>
        <v/>
      </c>
      <c r="AU804" s="15" t="str">
        <f t="shared" si="181"/>
        <v/>
      </c>
      <c r="AV804" s="15" t="str">
        <f t="shared" si="182"/>
        <v/>
      </c>
      <c r="AW804" s="28"/>
      <c r="AX804" s="84" t="str">
        <f>IF(J804=Dropdown!$E$6,AG804,"")</f>
        <v/>
      </c>
      <c r="AY804" s="84" t="str">
        <f>IF(J804=Dropdown!$E$7,AG804,"")</f>
        <v/>
      </c>
      <c r="AZ804" s="85" t="str">
        <f>IF(J804=Dropdown!$E$8,AG804,"")</f>
        <v/>
      </c>
      <c r="BA804" s="84" t="str">
        <f>IF(J804=Dropdown!$E$9,AG804,"")</f>
        <v/>
      </c>
      <c r="BB804" s="85" t="str">
        <f>IF(J804=Dropdown!$E$10,AG804,"")</f>
        <v/>
      </c>
      <c r="BC804" s="85" t="str">
        <f>IF(J804=Dropdown!$E$11,AG804,"")</f>
        <v/>
      </c>
      <c r="BD804" s="85" t="str">
        <f>IF(J804=Dropdown!$E$12,AG804,"")</f>
        <v/>
      </c>
      <c r="BE804" s="85" t="str">
        <f>IF(J804=Dropdown!$E$13,AG804,"")</f>
        <v/>
      </c>
    </row>
    <row r="805" spans="1:57" ht="15.75" customHeight="1" x14ac:dyDescent="0.2">
      <c r="A805" s="238"/>
      <c r="B805" s="239"/>
      <c r="C805" s="240"/>
      <c r="D805" s="241"/>
      <c r="E805" s="242"/>
      <c r="F805" s="241"/>
      <c r="G805" s="242"/>
      <c r="H805" s="243"/>
      <c r="I805" s="244"/>
      <c r="J805" s="230"/>
      <c r="K805" s="231"/>
      <c r="L805" s="231"/>
      <c r="M805" s="231"/>
      <c r="N805" s="231"/>
      <c r="O805" s="231"/>
      <c r="P805" s="232"/>
      <c r="Q805" s="233"/>
      <c r="R805" s="233"/>
      <c r="S805" s="233"/>
      <c r="T805" s="233"/>
      <c r="U805" s="233"/>
      <c r="V805" s="233"/>
      <c r="W805" s="233"/>
      <c r="X805" s="233"/>
      <c r="Y805" s="233"/>
      <c r="Z805" s="233"/>
      <c r="AA805" s="233"/>
      <c r="AB805" s="233"/>
      <c r="AC805" s="233"/>
      <c r="AD805" s="233"/>
      <c r="AE805" s="233"/>
      <c r="AF805" s="233"/>
      <c r="AG805" s="97" t="str">
        <f t="shared" si="183"/>
        <v>0:00</v>
      </c>
      <c r="AH805" s="98"/>
      <c r="AJ805" s="16" t="str">
        <f t="shared" si="170"/>
        <v/>
      </c>
      <c r="AK805" s="16" t="str">
        <f t="shared" si="171"/>
        <v/>
      </c>
      <c r="AL805" s="16" t="str">
        <f t="shared" si="172"/>
        <v/>
      </c>
      <c r="AM805" s="16" t="str">
        <f t="shared" si="173"/>
        <v/>
      </c>
      <c r="AN805" s="16" t="str">
        <f t="shared" si="174"/>
        <v/>
      </c>
      <c r="AO805" s="16" t="str">
        <f t="shared" si="175"/>
        <v/>
      </c>
      <c r="AP805" s="16" t="str">
        <f t="shared" si="176"/>
        <v/>
      </c>
      <c r="AQ805" s="16" t="str">
        <f t="shared" si="177"/>
        <v/>
      </c>
      <c r="AR805" s="16" t="str">
        <f t="shared" si="178"/>
        <v/>
      </c>
      <c r="AS805" s="16" t="str">
        <f t="shared" si="179"/>
        <v/>
      </c>
      <c r="AT805" s="16" t="str">
        <f t="shared" si="180"/>
        <v/>
      </c>
      <c r="AU805" s="15" t="str">
        <f t="shared" si="181"/>
        <v/>
      </c>
      <c r="AV805" s="15" t="str">
        <f t="shared" si="182"/>
        <v/>
      </c>
      <c r="AW805" s="28"/>
      <c r="AX805" s="85" t="str">
        <f>IF(J805=Dropdown!$E$6,AG805,"")</f>
        <v/>
      </c>
      <c r="AY805" s="85" t="str">
        <f>IF(J805=Dropdown!$E$7,AG805,"")</f>
        <v/>
      </c>
      <c r="AZ805" s="85" t="str">
        <f>IF(J805=Dropdown!$E$8,AG805,"")</f>
        <v/>
      </c>
      <c r="BA805" s="85" t="str">
        <f>IF(J805=Dropdown!$E$9,AG805,"")</f>
        <v/>
      </c>
      <c r="BB805" s="85" t="str">
        <f>IF(J805=Dropdown!$E$10,AG805,"")</f>
        <v/>
      </c>
      <c r="BC805" s="85" t="str">
        <f>IF(J805=Dropdown!$E$11,AG805,"")</f>
        <v/>
      </c>
      <c r="BD805" s="84" t="str">
        <f>IF(J805=Dropdown!$E$12,AG805,"")</f>
        <v/>
      </c>
      <c r="BE805" s="84" t="str">
        <f>IF(J805=Dropdown!$E$13,AG805,"")</f>
        <v/>
      </c>
    </row>
    <row r="806" spans="1:57" ht="15.75" customHeight="1" x14ac:dyDescent="0.2">
      <c r="A806" s="238"/>
      <c r="B806" s="239"/>
      <c r="C806" s="240"/>
      <c r="D806" s="241"/>
      <c r="E806" s="242"/>
      <c r="F806" s="241"/>
      <c r="G806" s="242"/>
      <c r="H806" s="243"/>
      <c r="I806" s="244"/>
      <c r="J806" s="230"/>
      <c r="K806" s="231"/>
      <c r="L806" s="231"/>
      <c r="M806" s="231"/>
      <c r="N806" s="231"/>
      <c r="O806" s="231"/>
      <c r="P806" s="232"/>
      <c r="Q806" s="233"/>
      <c r="R806" s="233"/>
      <c r="S806" s="233"/>
      <c r="T806" s="233"/>
      <c r="U806" s="233"/>
      <c r="V806" s="233"/>
      <c r="W806" s="233"/>
      <c r="X806" s="233"/>
      <c r="Y806" s="233"/>
      <c r="Z806" s="233"/>
      <c r="AA806" s="233"/>
      <c r="AB806" s="233"/>
      <c r="AC806" s="233"/>
      <c r="AD806" s="233"/>
      <c r="AE806" s="233"/>
      <c r="AF806" s="233"/>
      <c r="AG806" s="97" t="str">
        <f t="shared" si="183"/>
        <v>0:00</v>
      </c>
      <c r="AH806" s="98"/>
      <c r="AJ806" s="16" t="str">
        <f t="shared" si="170"/>
        <v/>
      </c>
      <c r="AK806" s="16" t="str">
        <f t="shared" si="171"/>
        <v/>
      </c>
      <c r="AL806" s="16" t="str">
        <f t="shared" si="172"/>
        <v/>
      </c>
      <c r="AM806" s="16" t="str">
        <f t="shared" si="173"/>
        <v/>
      </c>
      <c r="AN806" s="16" t="str">
        <f t="shared" si="174"/>
        <v/>
      </c>
      <c r="AO806" s="16" t="str">
        <f t="shared" si="175"/>
        <v/>
      </c>
      <c r="AP806" s="16" t="str">
        <f t="shared" si="176"/>
        <v/>
      </c>
      <c r="AQ806" s="16" t="str">
        <f t="shared" si="177"/>
        <v/>
      </c>
      <c r="AR806" s="16" t="str">
        <f t="shared" si="178"/>
        <v/>
      </c>
      <c r="AS806" s="16" t="str">
        <f t="shared" si="179"/>
        <v/>
      </c>
      <c r="AT806" s="16" t="str">
        <f t="shared" si="180"/>
        <v/>
      </c>
      <c r="AU806" s="15" t="str">
        <f t="shared" si="181"/>
        <v/>
      </c>
      <c r="AV806" s="15" t="str">
        <f t="shared" si="182"/>
        <v/>
      </c>
      <c r="AW806" s="28"/>
      <c r="AX806" s="85" t="str">
        <f>IF(J806=Dropdown!$E$6,AG806,"")</f>
        <v/>
      </c>
      <c r="AY806" s="85" t="str">
        <f>IF(J806=Dropdown!$E$7,AG806,"")</f>
        <v/>
      </c>
      <c r="AZ806" s="85" t="str">
        <f>IF(J806=Dropdown!$E$8,AG806,"")</f>
        <v/>
      </c>
      <c r="BA806" s="85" t="str">
        <f>IF(J806=Dropdown!$E$9,AG806,"")</f>
        <v/>
      </c>
      <c r="BB806" s="85" t="str">
        <f>IF(J806=Dropdown!$E$10,AG806,"")</f>
        <v/>
      </c>
      <c r="BC806" s="85" t="str">
        <f>IF(J806=Dropdown!$E$11,AG806,"")</f>
        <v/>
      </c>
      <c r="BD806" s="85" t="str">
        <f>IF(J806=Dropdown!$E$12,AG806,"")</f>
        <v/>
      </c>
      <c r="BE806" s="85" t="str">
        <f>IF(J806=Dropdown!$E$13,AG806,"")</f>
        <v/>
      </c>
    </row>
    <row r="807" spans="1:57" ht="15.75" customHeight="1" x14ac:dyDescent="0.2">
      <c r="A807" s="238"/>
      <c r="B807" s="239"/>
      <c r="C807" s="240"/>
      <c r="D807" s="241"/>
      <c r="E807" s="242"/>
      <c r="F807" s="241"/>
      <c r="G807" s="242"/>
      <c r="H807" s="243"/>
      <c r="I807" s="244"/>
      <c r="J807" s="230"/>
      <c r="K807" s="231"/>
      <c r="L807" s="231"/>
      <c r="M807" s="231"/>
      <c r="N807" s="231"/>
      <c r="O807" s="231"/>
      <c r="P807" s="232"/>
      <c r="Q807" s="233"/>
      <c r="R807" s="233"/>
      <c r="S807" s="233"/>
      <c r="T807" s="233"/>
      <c r="U807" s="233"/>
      <c r="V807" s="233"/>
      <c r="W807" s="233"/>
      <c r="X807" s="233"/>
      <c r="Y807" s="233"/>
      <c r="Z807" s="233"/>
      <c r="AA807" s="233"/>
      <c r="AB807" s="233"/>
      <c r="AC807" s="233"/>
      <c r="AD807" s="233"/>
      <c r="AE807" s="233"/>
      <c r="AF807" s="233"/>
      <c r="AG807" s="97" t="str">
        <f t="shared" si="183"/>
        <v>0:00</v>
      </c>
      <c r="AH807" s="98"/>
      <c r="AJ807" s="16" t="str">
        <f t="shared" si="170"/>
        <v/>
      </c>
      <c r="AK807" s="16" t="str">
        <f t="shared" si="171"/>
        <v/>
      </c>
      <c r="AL807" s="16" t="str">
        <f t="shared" si="172"/>
        <v/>
      </c>
      <c r="AM807" s="16" t="str">
        <f t="shared" si="173"/>
        <v/>
      </c>
      <c r="AN807" s="16" t="str">
        <f t="shared" si="174"/>
        <v/>
      </c>
      <c r="AO807" s="16" t="str">
        <f t="shared" si="175"/>
        <v/>
      </c>
      <c r="AP807" s="16" t="str">
        <f t="shared" si="176"/>
        <v/>
      </c>
      <c r="AQ807" s="16" t="str">
        <f t="shared" si="177"/>
        <v/>
      </c>
      <c r="AR807" s="16" t="str">
        <f t="shared" si="178"/>
        <v/>
      </c>
      <c r="AS807" s="16" t="str">
        <f t="shared" si="179"/>
        <v/>
      </c>
      <c r="AT807" s="16" t="str">
        <f t="shared" si="180"/>
        <v/>
      </c>
      <c r="AU807" s="15" t="str">
        <f t="shared" si="181"/>
        <v/>
      </c>
      <c r="AV807" s="15" t="str">
        <f t="shared" si="182"/>
        <v/>
      </c>
      <c r="AW807" s="28"/>
      <c r="AX807" s="84" t="str">
        <f>IF(J807=Dropdown!$E$6,AG807,"")</f>
        <v/>
      </c>
      <c r="AY807" s="84" t="str">
        <f>IF(J807=Dropdown!$E$7,AG807,"")</f>
        <v/>
      </c>
      <c r="AZ807" s="85" t="str">
        <f>IF(J807=Dropdown!$E$8,AG807,"")</f>
        <v/>
      </c>
      <c r="BA807" s="84" t="str">
        <f>IF(J807=Dropdown!$E$9,AG807,"")</f>
        <v/>
      </c>
      <c r="BB807" s="85" t="str">
        <f>IF(J807=Dropdown!$E$10,AG807,"")</f>
        <v/>
      </c>
      <c r="BC807" s="84" t="str">
        <f>IF(J807=Dropdown!$E$11,AG807,"")</f>
        <v/>
      </c>
      <c r="BD807" s="85" t="str">
        <f>IF(J807=Dropdown!$E$12,AG807,"")</f>
        <v/>
      </c>
      <c r="BE807" s="85" t="str">
        <f>IF(J807=Dropdown!$E$13,AG807,"")</f>
        <v/>
      </c>
    </row>
    <row r="808" spans="1:57" ht="15.75" customHeight="1" x14ac:dyDescent="0.2">
      <c r="A808" s="238"/>
      <c r="B808" s="239"/>
      <c r="C808" s="240"/>
      <c r="D808" s="241"/>
      <c r="E808" s="242"/>
      <c r="F808" s="241"/>
      <c r="G808" s="242"/>
      <c r="H808" s="243"/>
      <c r="I808" s="244"/>
      <c r="J808" s="230"/>
      <c r="K808" s="231"/>
      <c r="L808" s="231"/>
      <c r="M808" s="231"/>
      <c r="N808" s="231"/>
      <c r="O808" s="231"/>
      <c r="P808" s="232"/>
      <c r="Q808" s="233"/>
      <c r="R808" s="233"/>
      <c r="S808" s="233"/>
      <c r="T808" s="233"/>
      <c r="U808" s="233"/>
      <c r="V808" s="233"/>
      <c r="W808" s="233"/>
      <c r="X808" s="233"/>
      <c r="Y808" s="233"/>
      <c r="Z808" s="233"/>
      <c r="AA808" s="233"/>
      <c r="AB808" s="233"/>
      <c r="AC808" s="233"/>
      <c r="AD808" s="233"/>
      <c r="AE808" s="233"/>
      <c r="AF808" s="233"/>
      <c r="AG808" s="97" t="str">
        <f t="shared" si="183"/>
        <v>0:00</v>
      </c>
      <c r="AH808" s="98"/>
      <c r="AJ808" s="16" t="str">
        <f t="shared" si="170"/>
        <v/>
      </c>
      <c r="AK808" s="16" t="str">
        <f t="shared" si="171"/>
        <v/>
      </c>
      <c r="AL808" s="16" t="str">
        <f t="shared" si="172"/>
        <v/>
      </c>
      <c r="AM808" s="16" t="str">
        <f t="shared" si="173"/>
        <v/>
      </c>
      <c r="AN808" s="16" t="str">
        <f t="shared" si="174"/>
        <v/>
      </c>
      <c r="AO808" s="16" t="str">
        <f t="shared" si="175"/>
        <v/>
      </c>
      <c r="AP808" s="16" t="str">
        <f t="shared" si="176"/>
        <v/>
      </c>
      <c r="AQ808" s="16" t="str">
        <f t="shared" si="177"/>
        <v/>
      </c>
      <c r="AR808" s="16" t="str">
        <f t="shared" si="178"/>
        <v/>
      </c>
      <c r="AS808" s="16" t="str">
        <f t="shared" si="179"/>
        <v/>
      </c>
      <c r="AT808" s="16" t="str">
        <f t="shared" si="180"/>
        <v/>
      </c>
      <c r="AU808" s="15" t="str">
        <f t="shared" si="181"/>
        <v/>
      </c>
      <c r="AV808" s="15" t="str">
        <f t="shared" si="182"/>
        <v/>
      </c>
      <c r="AW808" s="28"/>
      <c r="AX808" s="85" t="str">
        <f>IF(J808=Dropdown!$E$6,AG808,"")</f>
        <v/>
      </c>
      <c r="AY808" s="85" t="str">
        <f>IF(J808=Dropdown!$E$7,AG808,"")</f>
        <v/>
      </c>
      <c r="AZ808" s="85" t="str">
        <f>IF(J808=Dropdown!$E$8,AG808,"")</f>
        <v/>
      </c>
      <c r="BA808" s="85" t="str">
        <f>IF(J808=Dropdown!$E$9,AG808,"")</f>
        <v/>
      </c>
      <c r="BB808" s="84" t="str">
        <f>IF(J808=Dropdown!$E$10,AG808,"")</f>
        <v/>
      </c>
      <c r="BC808" s="85" t="str">
        <f>IF(J808=Dropdown!$E$11,AG808,"")</f>
        <v/>
      </c>
      <c r="BD808" s="85" t="str">
        <f>IF(J808=Dropdown!$E$12,AG808,"")</f>
        <v/>
      </c>
      <c r="BE808" s="85" t="str">
        <f>IF(J808=Dropdown!$E$13,AG808,"")</f>
        <v/>
      </c>
    </row>
    <row r="809" spans="1:57" ht="15.75" customHeight="1" x14ac:dyDescent="0.2">
      <c r="A809" s="238"/>
      <c r="B809" s="239"/>
      <c r="C809" s="240"/>
      <c r="D809" s="241"/>
      <c r="E809" s="242"/>
      <c r="F809" s="241"/>
      <c r="G809" s="242"/>
      <c r="H809" s="243"/>
      <c r="I809" s="244"/>
      <c r="J809" s="230"/>
      <c r="K809" s="231"/>
      <c r="L809" s="231"/>
      <c r="M809" s="231"/>
      <c r="N809" s="231"/>
      <c r="O809" s="231"/>
      <c r="P809" s="232"/>
      <c r="Q809" s="233"/>
      <c r="R809" s="233"/>
      <c r="S809" s="233"/>
      <c r="T809" s="233"/>
      <c r="U809" s="233"/>
      <c r="V809" s="233"/>
      <c r="W809" s="233"/>
      <c r="X809" s="233"/>
      <c r="Y809" s="233"/>
      <c r="Z809" s="233"/>
      <c r="AA809" s="233"/>
      <c r="AB809" s="233"/>
      <c r="AC809" s="233"/>
      <c r="AD809" s="233"/>
      <c r="AE809" s="233"/>
      <c r="AF809" s="233"/>
      <c r="AG809" s="97" t="str">
        <f t="shared" si="183"/>
        <v>0:00</v>
      </c>
      <c r="AH809" s="98"/>
      <c r="AJ809" s="16" t="str">
        <f t="shared" si="170"/>
        <v/>
      </c>
      <c r="AK809" s="16" t="str">
        <f t="shared" si="171"/>
        <v/>
      </c>
      <c r="AL809" s="16" t="str">
        <f t="shared" si="172"/>
        <v/>
      </c>
      <c r="AM809" s="16" t="str">
        <f t="shared" si="173"/>
        <v/>
      </c>
      <c r="AN809" s="16" t="str">
        <f t="shared" si="174"/>
        <v/>
      </c>
      <c r="AO809" s="16" t="str">
        <f t="shared" si="175"/>
        <v/>
      </c>
      <c r="AP809" s="16" t="str">
        <f t="shared" si="176"/>
        <v/>
      </c>
      <c r="AQ809" s="16" t="str">
        <f t="shared" si="177"/>
        <v/>
      </c>
      <c r="AR809" s="16" t="str">
        <f t="shared" si="178"/>
        <v/>
      </c>
      <c r="AS809" s="16" t="str">
        <f t="shared" si="179"/>
        <v/>
      </c>
      <c r="AT809" s="16" t="str">
        <f t="shared" si="180"/>
        <v/>
      </c>
      <c r="AU809" s="15" t="str">
        <f t="shared" si="181"/>
        <v/>
      </c>
      <c r="AV809" s="15" t="str">
        <f t="shared" si="182"/>
        <v/>
      </c>
      <c r="AW809" s="28"/>
      <c r="AX809" s="85" t="str">
        <f>IF(J809=Dropdown!$E$6,AG809,"")</f>
        <v/>
      </c>
      <c r="AY809" s="85" t="str">
        <f>IF(J809=Dropdown!$E$7,AG809,"")</f>
        <v/>
      </c>
      <c r="AZ809" s="85" t="str">
        <f>IF(J809=Dropdown!$E$8,AG809,"")</f>
        <v/>
      </c>
      <c r="BA809" s="85" t="str">
        <f>IF(J809=Dropdown!$E$9,AG809,"")</f>
        <v/>
      </c>
      <c r="BB809" s="85" t="str">
        <f>IF(J809=Dropdown!$E$10,AG809,"")</f>
        <v/>
      </c>
      <c r="BC809" s="85" t="str">
        <f>IF(J809=Dropdown!$E$11,AG809,"")</f>
        <v/>
      </c>
      <c r="BD809" s="84" t="str">
        <f>IF(J809=Dropdown!$E$12,AG809,"")</f>
        <v/>
      </c>
      <c r="BE809" s="84" t="str">
        <f>IF(J809=Dropdown!$E$13,AG809,"")</f>
        <v/>
      </c>
    </row>
    <row r="810" spans="1:57" ht="15.75" customHeight="1" x14ac:dyDescent="0.2">
      <c r="A810" s="238"/>
      <c r="B810" s="239"/>
      <c r="C810" s="240"/>
      <c r="D810" s="241"/>
      <c r="E810" s="242"/>
      <c r="F810" s="241"/>
      <c r="G810" s="242"/>
      <c r="H810" s="243"/>
      <c r="I810" s="244"/>
      <c r="J810" s="230"/>
      <c r="K810" s="231"/>
      <c r="L810" s="231"/>
      <c r="M810" s="231"/>
      <c r="N810" s="231"/>
      <c r="O810" s="231"/>
      <c r="P810" s="232"/>
      <c r="Q810" s="233"/>
      <c r="R810" s="233"/>
      <c r="S810" s="233"/>
      <c r="T810" s="233"/>
      <c r="U810" s="233"/>
      <c r="V810" s="233"/>
      <c r="W810" s="233"/>
      <c r="X810" s="233"/>
      <c r="Y810" s="233"/>
      <c r="Z810" s="233"/>
      <c r="AA810" s="233"/>
      <c r="AB810" s="233"/>
      <c r="AC810" s="233"/>
      <c r="AD810" s="233"/>
      <c r="AE810" s="233"/>
      <c r="AF810" s="233"/>
      <c r="AG810" s="97" t="str">
        <f t="shared" si="183"/>
        <v>0:00</v>
      </c>
      <c r="AH810" s="98"/>
      <c r="AJ810" s="16" t="str">
        <f t="shared" si="170"/>
        <v/>
      </c>
      <c r="AK810" s="16" t="str">
        <f t="shared" si="171"/>
        <v/>
      </c>
      <c r="AL810" s="16" t="str">
        <f t="shared" si="172"/>
        <v/>
      </c>
      <c r="AM810" s="16" t="str">
        <f t="shared" si="173"/>
        <v/>
      </c>
      <c r="AN810" s="16" t="str">
        <f t="shared" si="174"/>
        <v/>
      </c>
      <c r="AO810" s="16" t="str">
        <f t="shared" si="175"/>
        <v/>
      </c>
      <c r="AP810" s="16" t="str">
        <f t="shared" si="176"/>
        <v/>
      </c>
      <c r="AQ810" s="16" t="str">
        <f t="shared" si="177"/>
        <v/>
      </c>
      <c r="AR810" s="16" t="str">
        <f t="shared" si="178"/>
        <v/>
      </c>
      <c r="AS810" s="16" t="str">
        <f t="shared" si="179"/>
        <v/>
      </c>
      <c r="AT810" s="16" t="str">
        <f t="shared" si="180"/>
        <v/>
      </c>
      <c r="AU810" s="15" t="str">
        <f t="shared" si="181"/>
        <v/>
      </c>
      <c r="AV810" s="15" t="str">
        <f t="shared" si="182"/>
        <v/>
      </c>
      <c r="AW810" s="28"/>
      <c r="AX810" s="84" t="str">
        <f>IF(J810=Dropdown!$E$6,AG810,"")</f>
        <v/>
      </c>
      <c r="AY810" s="84" t="str">
        <f>IF(J810=Dropdown!$E$7,AG810,"")</f>
        <v/>
      </c>
      <c r="AZ810" s="84" t="str">
        <f>IF(J810=Dropdown!$E$8,AG810,"")</f>
        <v/>
      </c>
      <c r="BA810" s="84" t="str">
        <f>IF(J810=Dropdown!$E$9,AG810,"")</f>
        <v/>
      </c>
      <c r="BB810" s="85" t="str">
        <f>IF(J810=Dropdown!$E$10,AG810,"")</f>
        <v/>
      </c>
      <c r="BC810" s="85" t="str">
        <f>IF(J810=Dropdown!$E$11,AG810,"")</f>
        <v/>
      </c>
      <c r="BD810" s="85" t="str">
        <f>IF(J810=Dropdown!$E$12,AG810,"")</f>
        <v/>
      </c>
      <c r="BE810" s="85" t="str">
        <f>IF(J810=Dropdown!$E$13,AG810,"")</f>
        <v/>
      </c>
    </row>
    <row r="811" spans="1:57" ht="15.75" customHeight="1" x14ac:dyDescent="0.2">
      <c r="A811" s="238"/>
      <c r="B811" s="239"/>
      <c r="C811" s="240"/>
      <c r="D811" s="241"/>
      <c r="E811" s="242"/>
      <c r="F811" s="241"/>
      <c r="G811" s="242"/>
      <c r="H811" s="243"/>
      <c r="I811" s="244"/>
      <c r="J811" s="230"/>
      <c r="K811" s="231"/>
      <c r="L811" s="231"/>
      <c r="M811" s="231"/>
      <c r="N811" s="231"/>
      <c r="O811" s="231"/>
      <c r="P811" s="232"/>
      <c r="Q811" s="233"/>
      <c r="R811" s="233"/>
      <c r="S811" s="233"/>
      <c r="T811" s="233"/>
      <c r="U811" s="233"/>
      <c r="V811" s="233"/>
      <c r="W811" s="233"/>
      <c r="X811" s="233"/>
      <c r="Y811" s="233"/>
      <c r="Z811" s="233"/>
      <c r="AA811" s="233"/>
      <c r="AB811" s="233"/>
      <c r="AC811" s="233"/>
      <c r="AD811" s="233"/>
      <c r="AE811" s="233"/>
      <c r="AF811" s="233"/>
      <c r="AG811" s="97" t="str">
        <f t="shared" si="183"/>
        <v>0:00</v>
      </c>
      <c r="AH811" s="98"/>
      <c r="AJ811" s="16" t="str">
        <f t="shared" si="170"/>
        <v/>
      </c>
      <c r="AK811" s="16" t="str">
        <f t="shared" si="171"/>
        <v/>
      </c>
      <c r="AL811" s="16" t="str">
        <f t="shared" si="172"/>
        <v/>
      </c>
      <c r="AM811" s="16" t="str">
        <f t="shared" si="173"/>
        <v/>
      </c>
      <c r="AN811" s="16" t="str">
        <f t="shared" si="174"/>
        <v/>
      </c>
      <c r="AO811" s="16" t="str">
        <f t="shared" si="175"/>
        <v/>
      </c>
      <c r="AP811" s="16" t="str">
        <f t="shared" si="176"/>
        <v/>
      </c>
      <c r="AQ811" s="16" t="str">
        <f t="shared" si="177"/>
        <v/>
      </c>
      <c r="AR811" s="16" t="str">
        <f t="shared" si="178"/>
        <v/>
      </c>
      <c r="AS811" s="16" t="str">
        <f t="shared" si="179"/>
        <v/>
      </c>
      <c r="AT811" s="16" t="str">
        <f t="shared" si="180"/>
        <v/>
      </c>
      <c r="AU811" s="15" t="str">
        <f t="shared" si="181"/>
        <v/>
      </c>
      <c r="AV811" s="15" t="str">
        <f t="shared" si="182"/>
        <v/>
      </c>
      <c r="AW811" s="28"/>
      <c r="AX811" s="85" t="str">
        <f>IF(J811=Dropdown!$E$6,AG811,"")</f>
        <v/>
      </c>
      <c r="AY811" s="85" t="str">
        <f>IF(J811=Dropdown!$E$7,AG811,"")</f>
        <v/>
      </c>
      <c r="AZ811" s="85" t="str">
        <f>IF(J811=Dropdown!$E$8,AG811,"")</f>
        <v/>
      </c>
      <c r="BA811" s="85" t="str">
        <f>IF(J811=Dropdown!$E$9,AG811,"")</f>
        <v/>
      </c>
      <c r="BB811" s="85" t="str">
        <f>IF(J811=Dropdown!$E$10,AG811,"")</f>
        <v/>
      </c>
      <c r="BC811" s="85" t="str">
        <f>IF(J811=Dropdown!$E$11,AG811,"")</f>
        <v/>
      </c>
      <c r="BD811" s="85" t="str">
        <f>IF(J811=Dropdown!$E$12,AG811,"")</f>
        <v/>
      </c>
      <c r="BE811" s="85" t="str">
        <f>IF(J811=Dropdown!$E$13,AG811,"")</f>
        <v/>
      </c>
    </row>
    <row r="812" spans="1:57" ht="15.75" customHeight="1" x14ac:dyDescent="0.2">
      <c r="A812" s="238"/>
      <c r="B812" s="239"/>
      <c r="C812" s="240"/>
      <c r="D812" s="241"/>
      <c r="E812" s="242"/>
      <c r="F812" s="241"/>
      <c r="G812" s="242"/>
      <c r="H812" s="243"/>
      <c r="I812" s="244"/>
      <c r="J812" s="230"/>
      <c r="K812" s="231"/>
      <c r="L812" s="231"/>
      <c r="M812" s="231"/>
      <c r="N812" s="231"/>
      <c r="O812" s="231"/>
      <c r="P812" s="232"/>
      <c r="Q812" s="233"/>
      <c r="R812" s="233"/>
      <c r="S812" s="233"/>
      <c r="T812" s="233"/>
      <c r="U812" s="233"/>
      <c r="V812" s="233"/>
      <c r="W812" s="233"/>
      <c r="X812" s="233"/>
      <c r="Y812" s="233"/>
      <c r="Z812" s="233"/>
      <c r="AA812" s="233"/>
      <c r="AB812" s="233"/>
      <c r="AC812" s="233"/>
      <c r="AD812" s="233"/>
      <c r="AE812" s="233"/>
      <c r="AF812" s="233"/>
      <c r="AG812" s="97" t="str">
        <f t="shared" si="183"/>
        <v>0:00</v>
      </c>
      <c r="AH812" s="98"/>
      <c r="AJ812" s="16" t="str">
        <f t="shared" si="170"/>
        <v/>
      </c>
      <c r="AK812" s="16" t="str">
        <f t="shared" si="171"/>
        <v/>
      </c>
      <c r="AL812" s="16" t="str">
        <f t="shared" si="172"/>
        <v/>
      </c>
      <c r="AM812" s="16" t="str">
        <f t="shared" si="173"/>
        <v/>
      </c>
      <c r="AN812" s="16" t="str">
        <f t="shared" si="174"/>
        <v/>
      </c>
      <c r="AO812" s="16" t="str">
        <f t="shared" si="175"/>
        <v/>
      </c>
      <c r="AP812" s="16" t="str">
        <f t="shared" si="176"/>
        <v/>
      </c>
      <c r="AQ812" s="16" t="str">
        <f t="shared" si="177"/>
        <v/>
      </c>
      <c r="AR812" s="16" t="str">
        <f t="shared" si="178"/>
        <v/>
      </c>
      <c r="AS812" s="16" t="str">
        <f t="shared" si="179"/>
        <v/>
      </c>
      <c r="AT812" s="16" t="str">
        <f t="shared" si="180"/>
        <v/>
      </c>
      <c r="AU812" s="15" t="str">
        <f t="shared" si="181"/>
        <v/>
      </c>
      <c r="AV812" s="15" t="str">
        <f t="shared" si="182"/>
        <v/>
      </c>
      <c r="AW812" s="28"/>
      <c r="AX812" s="85" t="str">
        <f>IF(J812=Dropdown!$E$6,AG812,"")</f>
        <v/>
      </c>
      <c r="AY812" s="85" t="str">
        <f>IF(J812=Dropdown!$E$7,AG812,"")</f>
        <v/>
      </c>
      <c r="AZ812" s="85" t="str">
        <f>IF(J812=Dropdown!$E$8,AG812,"")</f>
        <v/>
      </c>
      <c r="BA812" s="85" t="str">
        <f>IF(J812=Dropdown!$E$9,AG812,"")</f>
        <v/>
      </c>
      <c r="BB812" s="85" t="str">
        <f>IF(J812=Dropdown!$E$10,AG812,"")</f>
        <v/>
      </c>
      <c r="BC812" s="85" t="str">
        <f>IF(J812=Dropdown!$E$11,AG812,"")</f>
        <v/>
      </c>
      <c r="BD812" s="85" t="str">
        <f>IF(J812=Dropdown!$E$12,AG812,"")</f>
        <v/>
      </c>
      <c r="BE812" s="85" t="str">
        <f>IF(J812=Dropdown!$E$13,AG812,"")</f>
        <v/>
      </c>
    </row>
    <row r="813" spans="1:57" ht="15.75" customHeight="1" x14ac:dyDescent="0.2">
      <c r="A813" s="238"/>
      <c r="B813" s="239"/>
      <c r="C813" s="240"/>
      <c r="D813" s="241"/>
      <c r="E813" s="242"/>
      <c r="F813" s="241"/>
      <c r="G813" s="242"/>
      <c r="H813" s="243"/>
      <c r="I813" s="244"/>
      <c r="J813" s="230"/>
      <c r="K813" s="231"/>
      <c r="L813" s="231"/>
      <c r="M813" s="231"/>
      <c r="N813" s="231"/>
      <c r="O813" s="231"/>
      <c r="P813" s="232"/>
      <c r="Q813" s="233"/>
      <c r="R813" s="233"/>
      <c r="S813" s="233"/>
      <c r="T813" s="233"/>
      <c r="U813" s="233"/>
      <c r="V813" s="233"/>
      <c r="W813" s="233"/>
      <c r="X813" s="233"/>
      <c r="Y813" s="233"/>
      <c r="Z813" s="233"/>
      <c r="AA813" s="233"/>
      <c r="AB813" s="233"/>
      <c r="AC813" s="233"/>
      <c r="AD813" s="233"/>
      <c r="AE813" s="233"/>
      <c r="AF813" s="233"/>
      <c r="AG813" s="97" t="str">
        <f t="shared" si="183"/>
        <v>0:00</v>
      </c>
      <c r="AH813" s="98"/>
      <c r="AJ813" s="16" t="str">
        <f t="shared" si="170"/>
        <v/>
      </c>
      <c r="AK813" s="16" t="str">
        <f t="shared" si="171"/>
        <v/>
      </c>
      <c r="AL813" s="16" t="str">
        <f t="shared" si="172"/>
        <v/>
      </c>
      <c r="AM813" s="16" t="str">
        <f t="shared" si="173"/>
        <v/>
      </c>
      <c r="AN813" s="16" t="str">
        <f t="shared" si="174"/>
        <v/>
      </c>
      <c r="AO813" s="16" t="str">
        <f t="shared" si="175"/>
        <v/>
      </c>
      <c r="AP813" s="16" t="str">
        <f t="shared" si="176"/>
        <v/>
      </c>
      <c r="AQ813" s="16" t="str">
        <f t="shared" si="177"/>
        <v/>
      </c>
      <c r="AR813" s="16" t="str">
        <f t="shared" si="178"/>
        <v/>
      </c>
      <c r="AS813" s="16" t="str">
        <f t="shared" si="179"/>
        <v/>
      </c>
      <c r="AT813" s="16" t="str">
        <f t="shared" si="180"/>
        <v/>
      </c>
      <c r="AU813" s="15" t="str">
        <f t="shared" si="181"/>
        <v/>
      </c>
      <c r="AV813" s="15" t="str">
        <f t="shared" si="182"/>
        <v/>
      </c>
      <c r="AW813" s="28"/>
      <c r="AX813" s="84" t="str">
        <f>IF(J813=Dropdown!$E$6,AG813,"")</f>
        <v/>
      </c>
      <c r="AY813" s="84" t="str">
        <f>IF(J813=Dropdown!$E$7,AG813,"")</f>
        <v/>
      </c>
      <c r="AZ813" s="85" t="str">
        <f>IF(J813=Dropdown!$E$8,AG813,"")</f>
        <v/>
      </c>
      <c r="BA813" s="84" t="str">
        <f>IF(J813=Dropdown!$E$9,AG813,"")</f>
        <v/>
      </c>
      <c r="BB813" s="84" t="str">
        <f>IF(J813=Dropdown!$E$10,AG813,"")</f>
        <v/>
      </c>
      <c r="BC813" s="84" t="str">
        <f>IF(J813=Dropdown!$E$11,AG813,"")</f>
        <v/>
      </c>
      <c r="BD813" s="84" t="str">
        <f>IF(J813=Dropdown!$E$12,AG813,"")</f>
        <v/>
      </c>
      <c r="BE813" s="84" t="str">
        <f>IF(J813=Dropdown!$E$13,AG813,"")</f>
        <v/>
      </c>
    </row>
    <row r="814" spans="1:57" ht="15.75" customHeight="1" x14ac:dyDescent="0.2">
      <c r="A814" s="238"/>
      <c r="B814" s="239"/>
      <c r="C814" s="240"/>
      <c r="D814" s="241"/>
      <c r="E814" s="242"/>
      <c r="F814" s="241"/>
      <c r="G814" s="242"/>
      <c r="H814" s="243"/>
      <c r="I814" s="244"/>
      <c r="J814" s="230"/>
      <c r="K814" s="231"/>
      <c r="L814" s="231"/>
      <c r="M814" s="231"/>
      <c r="N814" s="231"/>
      <c r="O814" s="231"/>
      <c r="P814" s="232"/>
      <c r="Q814" s="233"/>
      <c r="R814" s="233"/>
      <c r="S814" s="233"/>
      <c r="T814" s="233"/>
      <c r="U814" s="233"/>
      <c r="V814" s="233"/>
      <c r="W814" s="233"/>
      <c r="X814" s="233"/>
      <c r="Y814" s="233"/>
      <c r="Z814" s="233"/>
      <c r="AA814" s="233"/>
      <c r="AB814" s="233"/>
      <c r="AC814" s="233"/>
      <c r="AD814" s="233"/>
      <c r="AE814" s="233"/>
      <c r="AF814" s="233"/>
      <c r="AG814" s="97" t="str">
        <f t="shared" si="183"/>
        <v>0:00</v>
      </c>
      <c r="AH814" s="98"/>
      <c r="AJ814" s="16" t="str">
        <f t="shared" si="170"/>
        <v/>
      </c>
      <c r="AK814" s="16" t="str">
        <f t="shared" si="171"/>
        <v/>
      </c>
      <c r="AL814" s="16" t="str">
        <f t="shared" si="172"/>
        <v/>
      </c>
      <c r="AM814" s="16" t="str">
        <f t="shared" si="173"/>
        <v/>
      </c>
      <c r="AN814" s="16" t="str">
        <f t="shared" si="174"/>
        <v/>
      </c>
      <c r="AO814" s="16" t="str">
        <f t="shared" si="175"/>
        <v/>
      </c>
      <c r="AP814" s="16" t="str">
        <f t="shared" si="176"/>
        <v/>
      </c>
      <c r="AQ814" s="16" t="str">
        <f t="shared" si="177"/>
        <v/>
      </c>
      <c r="AR814" s="16" t="str">
        <f t="shared" si="178"/>
        <v/>
      </c>
      <c r="AS814" s="16" t="str">
        <f t="shared" si="179"/>
        <v/>
      </c>
      <c r="AT814" s="16" t="str">
        <f t="shared" si="180"/>
        <v/>
      </c>
      <c r="AU814" s="15" t="str">
        <f t="shared" si="181"/>
        <v/>
      </c>
      <c r="AV814" s="15" t="str">
        <f t="shared" si="182"/>
        <v/>
      </c>
      <c r="AW814" s="28"/>
      <c r="AX814" s="85" t="str">
        <f>IF(J814=Dropdown!$E$6,AG814,"")</f>
        <v/>
      </c>
      <c r="AY814" s="85" t="str">
        <f>IF(J814=Dropdown!$E$7,AG814,"")</f>
        <v/>
      </c>
      <c r="AZ814" s="85" t="str">
        <f>IF(J814=Dropdown!$E$8,AG814,"")</f>
        <v/>
      </c>
      <c r="BA814" s="85" t="str">
        <f>IF(J814=Dropdown!$E$9,AG814,"")</f>
        <v/>
      </c>
      <c r="BB814" s="85" t="str">
        <f>IF(J814=Dropdown!$E$10,AG814,"")</f>
        <v/>
      </c>
      <c r="BC814" s="85" t="str">
        <f>IF(J814=Dropdown!$E$11,AG814,"")</f>
        <v/>
      </c>
      <c r="BD814" s="85" t="str">
        <f>IF(J814=Dropdown!$E$12,AG814,"")</f>
        <v/>
      </c>
      <c r="BE814" s="85" t="str">
        <f>IF(J814=Dropdown!$E$13,AG814,"")</f>
        <v/>
      </c>
    </row>
    <row r="815" spans="1:57" ht="15.75" customHeight="1" x14ac:dyDescent="0.2">
      <c r="A815" s="238"/>
      <c r="B815" s="239"/>
      <c r="C815" s="240"/>
      <c r="D815" s="241"/>
      <c r="E815" s="242"/>
      <c r="F815" s="241"/>
      <c r="G815" s="242"/>
      <c r="H815" s="243"/>
      <c r="I815" s="244"/>
      <c r="J815" s="230"/>
      <c r="K815" s="231"/>
      <c r="L815" s="231"/>
      <c r="M815" s="231"/>
      <c r="N815" s="231"/>
      <c r="O815" s="231"/>
      <c r="P815" s="232"/>
      <c r="Q815" s="233"/>
      <c r="R815" s="233"/>
      <c r="S815" s="233"/>
      <c r="T815" s="233"/>
      <c r="U815" s="233"/>
      <c r="V815" s="233"/>
      <c r="W815" s="233"/>
      <c r="X815" s="233"/>
      <c r="Y815" s="233"/>
      <c r="Z815" s="233"/>
      <c r="AA815" s="233"/>
      <c r="AB815" s="233"/>
      <c r="AC815" s="233"/>
      <c r="AD815" s="233"/>
      <c r="AE815" s="233"/>
      <c r="AF815" s="233"/>
      <c r="AG815" s="97" t="str">
        <f t="shared" si="183"/>
        <v>0:00</v>
      </c>
      <c r="AH815" s="98"/>
      <c r="AJ815" s="16" t="str">
        <f t="shared" si="170"/>
        <v/>
      </c>
      <c r="AK815" s="16" t="str">
        <f t="shared" si="171"/>
        <v/>
      </c>
      <c r="AL815" s="16" t="str">
        <f t="shared" si="172"/>
        <v/>
      </c>
      <c r="AM815" s="16" t="str">
        <f t="shared" si="173"/>
        <v/>
      </c>
      <c r="AN815" s="16" t="str">
        <f t="shared" si="174"/>
        <v/>
      </c>
      <c r="AO815" s="16" t="str">
        <f t="shared" si="175"/>
        <v/>
      </c>
      <c r="AP815" s="16" t="str">
        <f t="shared" si="176"/>
        <v/>
      </c>
      <c r="AQ815" s="16" t="str">
        <f t="shared" si="177"/>
        <v/>
      </c>
      <c r="AR815" s="16" t="str">
        <f t="shared" si="178"/>
        <v/>
      </c>
      <c r="AS815" s="16" t="str">
        <f t="shared" si="179"/>
        <v/>
      </c>
      <c r="AT815" s="16" t="str">
        <f t="shared" si="180"/>
        <v/>
      </c>
      <c r="AU815" s="15" t="str">
        <f t="shared" si="181"/>
        <v/>
      </c>
      <c r="AV815" s="15" t="str">
        <f t="shared" si="182"/>
        <v/>
      </c>
      <c r="AW815" s="28"/>
      <c r="AX815" s="85" t="str">
        <f>IF(J815=Dropdown!$E$6,AG815,"")</f>
        <v/>
      </c>
      <c r="AY815" s="85" t="str">
        <f>IF(J815=Dropdown!$E$7,AG815,"")</f>
        <v/>
      </c>
      <c r="AZ815" s="85" t="str">
        <f>IF(J815=Dropdown!$E$8,AG815,"")</f>
        <v/>
      </c>
      <c r="BA815" s="85" t="str">
        <f>IF(J815=Dropdown!$E$9,AG815,"")</f>
        <v/>
      </c>
      <c r="BB815" s="85" t="str">
        <f>IF(J815=Dropdown!$E$10,AG815,"")</f>
        <v/>
      </c>
      <c r="BC815" s="85" t="str">
        <f>IF(J815=Dropdown!$E$11,AG815,"")</f>
        <v/>
      </c>
      <c r="BD815" s="85" t="str">
        <f>IF(J815=Dropdown!$E$12,AG815,"")</f>
        <v/>
      </c>
      <c r="BE815" s="85" t="str">
        <f>IF(J815=Dropdown!$E$13,AG815,"")</f>
        <v/>
      </c>
    </row>
    <row r="816" spans="1:57" ht="15.75" customHeight="1" x14ac:dyDescent="0.2">
      <c r="A816" s="238"/>
      <c r="B816" s="239"/>
      <c r="C816" s="240"/>
      <c r="D816" s="241"/>
      <c r="E816" s="242"/>
      <c r="F816" s="241"/>
      <c r="G816" s="242"/>
      <c r="H816" s="243"/>
      <c r="I816" s="244"/>
      <c r="J816" s="230"/>
      <c r="K816" s="231"/>
      <c r="L816" s="231"/>
      <c r="M816" s="231"/>
      <c r="N816" s="231"/>
      <c r="O816" s="231"/>
      <c r="P816" s="232"/>
      <c r="Q816" s="233"/>
      <c r="R816" s="233"/>
      <c r="S816" s="233"/>
      <c r="T816" s="233"/>
      <c r="U816" s="233"/>
      <c r="V816" s="233"/>
      <c r="W816" s="233"/>
      <c r="X816" s="233"/>
      <c r="Y816" s="233"/>
      <c r="Z816" s="233"/>
      <c r="AA816" s="233"/>
      <c r="AB816" s="233"/>
      <c r="AC816" s="233"/>
      <c r="AD816" s="233"/>
      <c r="AE816" s="233"/>
      <c r="AF816" s="233"/>
      <c r="AG816" s="97" t="str">
        <f t="shared" si="183"/>
        <v>0:00</v>
      </c>
      <c r="AH816" s="98"/>
      <c r="AJ816" s="16" t="str">
        <f t="shared" si="170"/>
        <v/>
      </c>
      <c r="AK816" s="16" t="str">
        <f t="shared" si="171"/>
        <v/>
      </c>
      <c r="AL816" s="16" t="str">
        <f t="shared" si="172"/>
        <v/>
      </c>
      <c r="AM816" s="16" t="str">
        <f t="shared" si="173"/>
        <v/>
      </c>
      <c r="AN816" s="16" t="str">
        <f t="shared" si="174"/>
        <v/>
      </c>
      <c r="AO816" s="16" t="str">
        <f t="shared" si="175"/>
        <v/>
      </c>
      <c r="AP816" s="16" t="str">
        <f t="shared" si="176"/>
        <v/>
      </c>
      <c r="AQ816" s="16" t="str">
        <f t="shared" si="177"/>
        <v/>
      </c>
      <c r="AR816" s="16" t="str">
        <f t="shared" si="178"/>
        <v/>
      </c>
      <c r="AS816" s="16" t="str">
        <f t="shared" si="179"/>
        <v/>
      </c>
      <c r="AT816" s="16" t="str">
        <f t="shared" si="180"/>
        <v/>
      </c>
      <c r="AU816" s="15" t="str">
        <f t="shared" si="181"/>
        <v/>
      </c>
      <c r="AV816" s="15" t="str">
        <f t="shared" si="182"/>
        <v/>
      </c>
      <c r="AW816" s="28"/>
      <c r="AX816" s="84" t="str">
        <f>IF(J816=Dropdown!$E$6,AG816,"")</f>
        <v/>
      </c>
      <c r="AY816" s="84" t="str">
        <f>IF(J816=Dropdown!$E$7,AG816,"")</f>
        <v/>
      </c>
      <c r="AZ816" s="85" t="str">
        <f>IF(J816=Dropdown!$E$8,AG816,"")</f>
        <v/>
      </c>
      <c r="BA816" s="84" t="str">
        <f>IF(J816=Dropdown!$E$9,AG816,"")</f>
        <v/>
      </c>
      <c r="BB816" s="85" t="str">
        <f>IF(J816=Dropdown!$E$10,AG816,"")</f>
        <v/>
      </c>
      <c r="BC816" s="85" t="str">
        <f>IF(J816=Dropdown!$E$11,AG816,"")</f>
        <v/>
      </c>
      <c r="BD816" s="85" t="str">
        <f>IF(J816=Dropdown!$E$12,AG816,"")</f>
        <v/>
      </c>
      <c r="BE816" s="85" t="str">
        <f>IF(J816=Dropdown!$E$13,AG816,"")</f>
        <v/>
      </c>
    </row>
    <row r="817" spans="1:57" ht="15.75" customHeight="1" x14ac:dyDescent="0.2">
      <c r="A817" s="238"/>
      <c r="B817" s="239"/>
      <c r="C817" s="240"/>
      <c r="D817" s="241"/>
      <c r="E817" s="242"/>
      <c r="F817" s="241"/>
      <c r="G817" s="242"/>
      <c r="H817" s="243"/>
      <c r="I817" s="244"/>
      <c r="J817" s="230"/>
      <c r="K817" s="231"/>
      <c r="L817" s="231"/>
      <c r="M817" s="231"/>
      <c r="N817" s="231"/>
      <c r="O817" s="231"/>
      <c r="P817" s="232"/>
      <c r="Q817" s="233"/>
      <c r="R817" s="233"/>
      <c r="S817" s="233"/>
      <c r="T817" s="233"/>
      <c r="U817" s="233"/>
      <c r="V817" s="233"/>
      <c r="W817" s="233"/>
      <c r="X817" s="233"/>
      <c r="Y817" s="233"/>
      <c r="Z817" s="233"/>
      <c r="AA817" s="233"/>
      <c r="AB817" s="233"/>
      <c r="AC817" s="233"/>
      <c r="AD817" s="233"/>
      <c r="AE817" s="233"/>
      <c r="AF817" s="233"/>
      <c r="AG817" s="97" t="str">
        <f t="shared" si="183"/>
        <v>0:00</v>
      </c>
      <c r="AH817" s="98"/>
      <c r="AJ817" s="16" t="str">
        <f t="shared" si="170"/>
        <v/>
      </c>
      <c r="AK817" s="16" t="str">
        <f t="shared" si="171"/>
        <v/>
      </c>
      <c r="AL817" s="16" t="str">
        <f t="shared" si="172"/>
        <v/>
      </c>
      <c r="AM817" s="16" t="str">
        <f t="shared" si="173"/>
        <v/>
      </c>
      <c r="AN817" s="16" t="str">
        <f t="shared" si="174"/>
        <v/>
      </c>
      <c r="AO817" s="16" t="str">
        <f t="shared" si="175"/>
        <v/>
      </c>
      <c r="AP817" s="16" t="str">
        <f t="shared" si="176"/>
        <v/>
      </c>
      <c r="AQ817" s="16" t="str">
        <f t="shared" si="177"/>
        <v/>
      </c>
      <c r="AR817" s="16" t="str">
        <f t="shared" si="178"/>
        <v/>
      </c>
      <c r="AS817" s="16" t="str">
        <f t="shared" si="179"/>
        <v/>
      </c>
      <c r="AT817" s="16" t="str">
        <f t="shared" si="180"/>
        <v/>
      </c>
      <c r="AU817" s="15" t="str">
        <f t="shared" si="181"/>
        <v/>
      </c>
      <c r="AV817" s="15" t="str">
        <f t="shared" si="182"/>
        <v/>
      </c>
      <c r="AW817" s="28"/>
      <c r="AX817" s="85" t="str">
        <f>IF(J817=Dropdown!$E$6,AG817,"")</f>
        <v/>
      </c>
      <c r="AY817" s="85" t="str">
        <f>IF(J817=Dropdown!$E$7,AG817,"")</f>
        <v/>
      </c>
      <c r="AZ817" s="84" t="str">
        <f>IF(J817=Dropdown!$E$8,AG817,"")</f>
        <v/>
      </c>
      <c r="BA817" s="85" t="str">
        <f>IF(J817=Dropdown!$E$9,AG817,"")</f>
        <v/>
      </c>
      <c r="BB817" s="85" t="str">
        <f>IF(J817=Dropdown!$E$10,AG817,"")</f>
        <v/>
      </c>
      <c r="BC817" s="85" t="str">
        <f>IF(J817=Dropdown!$E$11,AG817,"")</f>
        <v/>
      </c>
      <c r="BD817" s="84" t="str">
        <f>IF(J817=Dropdown!$E$12,AG817,"")</f>
        <v/>
      </c>
      <c r="BE817" s="84" t="str">
        <f>IF(J817=Dropdown!$E$13,AG817,"")</f>
        <v/>
      </c>
    </row>
    <row r="818" spans="1:57" ht="15.75" customHeight="1" x14ac:dyDescent="0.2">
      <c r="A818" s="238"/>
      <c r="B818" s="239"/>
      <c r="C818" s="240"/>
      <c r="D818" s="241"/>
      <c r="E818" s="242"/>
      <c r="F818" s="241"/>
      <c r="G818" s="242"/>
      <c r="H818" s="243"/>
      <c r="I818" s="244"/>
      <c r="J818" s="230"/>
      <c r="K818" s="231"/>
      <c r="L818" s="231"/>
      <c r="M818" s="231"/>
      <c r="N818" s="231"/>
      <c r="O818" s="231"/>
      <c r="P818" s="232"/>
      <c r="Q818" s="233"/>
      <c r="R818" s="233"/>
      <c r="S818" s="233"/>
      <c r="T818" s="233"/>
      <c r="U818" s="233"/>
      <c r="V818" s="233"/>
      <c r="W818" s="233"/>
      <c r="X818" s="233"/>
      <c r="Y818" s="233"/>
      <c r="Z818" s="233"/>
      <c r="AA818" s="233"/>
      <c r="AB818" s="233"/>
      <c r="AC818" s="233"/>
      <c r="AD818" s="233"/>
      <c r="AE818" s="233"/>
      <c r="AF818" s="233"/>
      <c r="AG818" s="97" t="str">
        <f t="shared" si="183"/>
        <v>0:00</v>
      </c>
      <c r="AH818" s="98"/>
      <c r="AJ818" s="16" t="str">
        <f t="shared" si="170"/>
        <v/>
      </c>
      <c r="AK818" s="16" t="str">
        <f t="shared" si="171"/>
        <v/>
      </c>
      <c r="AL818" s="16" t="str">
        <f t="shared" si="172"/>
        <v/>
      </c>
      <c r="AM818" s="16" t="str">
        <f t="shared" si="173"/>
        <v/>
      </c>
      <c r="AN818" s="16" t="str">
        <f t="shared" si="174"/>
        <v/>
      </c>
      <c r="AO818" s="16" t="str">
        <f t="shared" si="175"/>
        <v/>
      </c>
      <c r="AP818" s="16" t="str">
        <f t="shared" si="176"/>
        <v/>
      </c>
      <c r="AQ818" s="16" t="str">
        <f t="shared" si="177"/>
        <v/>
      </c>
      <c r="AR818" s="16" t="str">
        <f t="shared" si="178"/>
        <v/>
      </c>
      <c r="AS818" s="16" t="str">
        <f t="shared" si="179"/>
        <v/>
      </c>
      <c r="AT818" s="16" t="str">
        <f t="shared" si="180"/>
        <v/>
      </c>
      <c r="AU818" s="15" t="str">
        <f t="shared" si="181"/>
        <v/>
      </c>
      <c r="AV818" s="15" t="str">
        <f t="shared" si="182"/>
        <v/>
      </c>
      <c r="AW818" s="28"/>
      <c r="AX818" s="85" t="str">
        <f>IF(J818=Dropdown!$E$6,AG818,"")</f>
        <v/>
      </c>
      <c r="AY818" s="85" t="str">
        <f>IF(J818=Dropdown!$E$7,AG818,"")</f>
        <v/>
      </c>
      <c r="AZ818" s="85" t="str">
        <f>IF(J818=Dropdown!$E$8,AG818,"")</f>
        <v/>
      </c>
      <c r="BA818" s="85" t="str">
        <f>IF(J818=Dropdown!$E$9,AG818,"")</f>
        <v/>
      </c>
      <c r="BB818" s="84" t="str">
        <f>IF(J818=Dropdown!$E$10,AG818,"")</f>
        <v/>
      </c>
      <c r="BC818" s="85" t="str">
        <f>IF(J818=Dropdown!$E$11,AG818,"")</f>
        <v/>
      </c>
      <c r="BD818" s="85" t="str">
        <f>IF(J818=Dropdown!$E$12,AG818,"")</f>
        <v/>
      </c>
      <c r="BE818" s="85" t="str">
        <f>IF(J818=Dropdown!$E$13,AG818,"")</f>
        <v/>
      </c>
    </row>
    <row r="819" spans="1:57" ht="15.75" customHeight="1" x14ac:dyDescent="0.2">
      <c r="A819" s="238"/>
      <c r="B819" s="239"/>
      <c r="C819" s="240"/>
      <c r="D819" s="241"/>
      <c r="E819" s="242"/>
      <c r="F819" s="241"/>
      <c r="G819" s="242"/>
      <c r="H819" s="243"/>
      <c r="I819" s="244"/>
      <c r="J819" s="230"/>
      <c r="K819" s="231"/>
      <c r="L819" s="231"/>
      <c r="M819" s="231"/>
      <c r="N819" s="231"/>
      <c r="O819" s="231"/>
      <c r="P819" s="232"/>
      <c r="Q819" s="233"/>
      <c r="R819" s="233"/>
      <c r="S819" s="233"/>
      <c r="T819" s="233"/>
      <c r="U819" s="233"/>
      <c r="V819" s="233"/>
      <c r="W819" s="233"/>
      <c r="X819" s="233"/>
      <c r="Y819" s="233"/>
      <c r="Z819" s="233"/>
      <c r="AA819" s="233"/>
      <c r="AB819" s="233"/>
      <c r="AC819" s="233"/>
      <c r="AD819" s="233"/>
      <c r="AE819" s="233"/>
      <c r="AF819" s="233"/>
      <c r="AG819" s="97" t="str">
        <f t="shared" si="183"/>
        <v>0:00</v>
      </c>
      <c r="AH819" s="98"/>
      <c r="AJ819" s="16" t="str">
        <f t="shared" si="170"/>
        <v/>
      </c>
      <c r="AK819" s="16" t="str">
        <f t="shared" si="171"/>
        <v/>
      </c>
      <c r="AL819" s="16" t="str">
        <f t="shared" si="172"/>
        <v/>
      </c>
      <c r="AM819" s="16" t="str">
        <f t="shared" si="173"/>
        <v/>
      </c>
      <c r="AN819" s="16" t="str">
        <f t="shared" si="174"/>
        <v/>
      </c>
      <c r="AO819" s="16" t="str">
        <f t="shared" si="175"/>
        <v/>
      </c>
      <c r="AP819" s="16" t="str">
        <f t="shared" si="176"/>
        <v/>
      </c>
      <c r="AQ819" s="16" t="str">
        <f t="shared" si="177"/>
        <v/>
      </c>
      <c r="AR819" s="16" t="str">
        <f t="shared" si="178"/>
        <v/>
      </c>
      <c r="AS819" s="16" t="str">
        <f t="shared" si="179"/>
        <v/>
      </c>
      <c r="AT819" s="16" t="str">
        <f t="shared" si="180"/>
        <v/>
      </c>
      <c r="AU819" s="15" t="str">
        <f t="shared" si="181"/>
        <v/>
      </c>
      <c r="AV819" s="15" t="str">
        <f t="shared" si="182"/>
        <v/>
      </c>
      <c r="AW819" s="28"/>
      <c r="AX819" s="84" t="str">
        <f>IF(J819=Dropdown!$E$6,AG819,"")</f>
        <v/>
      </c>
      <c r="AY819" s="84" t="str">
        <f>IF(J819=Dropdown!$E$7,AG819,"")</f>
        <v/>
      </c>
      <c r="AZ819" s="85" t="str">
        <f>IF(J819=Dropdown!$E$8,AG819,"")</f>
        <v/>
      </c>
      <c r="BA819" s="84" t="str">
        <f>IF(J819=Dropdown!$E$9,AG819,"")</f>
        <v/>
      </c>
      <c r="BB819" s="85" t="str">
        <f>IF(J819=Dropdown!$E$10,AG819,"")</f>
        <v/>
      </c>
      <c r="BC819" s="84" t="str">
        <f>IF(J819=Dropdown!$E$11,AG819,"")</f>
        <v/>
      </c>
      <c r="BD819" s="85" t="str">
        <f>IF(J819=Dropdown!$E$12,AG819,"")</f>
        <v/>
      </c>
      <c r="BE819" s="85" t="str">
        <f>IF(J819=Dropdown!$E$13,AG819,"")</f>
        <v/>
      </c>
    </row>
    <row r="820" spans="1:57" ht="15.75" customHeight="1" x14ac:dyDescent="0.2">
      <c r="A820" s="238"/>
      <c r="B820" s="239"/>
      <c r="C820" s="240"/>
      <c r="D820" s="241"/>
      <c r="E820" s="242"/>
      <c r="F820" s="241"/>
      <c r="G820" s="242"/>
      <c r="H820" s="243"/>
      <c r="I820" s="244"/>
      <c r="J820" s="230"/>
      <c r="K820" s="231"/>
      <c r="L820" s="231"/>
      <c r="M820" s="231"/>
      <c r="N820" s="231"/>
      <c r="O820" s="231"/>
      <c r="P820" s="232"/>
      <c r="Q820" s="233"/>
      <c r="R820" s="233"/>
      <c r="S820" s="233"/>
      <c r="T820" s="233"/>
      <c r="U820" s="233"/>
      <c r="V820" s="233"/>
      <c r="W820" s="233"/>
      <c r="X820" s="233"/>
      <c r="Y820" s="233"/>
      <c r="Z820" s="233"/>
      <c r="AA820" s="233"/>
      <c r="AB820" s="233"/>
      <c r="AC820" s="233"/>
      <c r="AD820" s="233"/>
      <c r="AE820" s="233"/>
      <c r="AF820" s="233"/>
      <c r="AG820" s="97" t="str">
        <f t="shared" si="183"/>
        <v>0:00</v>
      </c>
      <c r="AH820" s="98"/>
      <c r="AJ820" s="16" t="str">
        <f t="shared" si="170"/>
        <v/>
      </c>
      <c r="AK820" s="16" t="str">
        <f t="shared" si="171"/>
        <v/>
      </c>
      <c r="AL820" s="16" t="str">
        <f t="shared" si="172"/>
        <v/>
      </c>
      <c r="AM820" s="16" t="str">
        <f t="shared" si="173"/>
        <v/>
      </c>
      <c r="AN820" s="16" t="str">
        <f t="shared" si="174"/>
        <v/>
      </c>
      <c r="AO820" s="16" t="str">
        <f t="shared" si="175"/>
        <v/>
      </c>
      <c r="AP820" s="16" t="str">
        <f t="shared" si="176"/>
        <v/>
      </c>
      <c r="AQ820" s="16" t="str">
        <f t="shared" si="177"/>
        <v/>
      </c>
      <c r="AR820" s="16" t="str">
        <f t="shared" si="178"/>
        <v/>
      </c>
      <c r="AS820" s="16" t="str">
        <f t="shared" si="179"/>
        <v/>
      </c>
      <c r="AT820" s="16" t="str">
        <f t="shared" si="180"/>
        <v/>
      </c>
      <c r="AU820" s="15" t="str">
        <f t="shared" si="181"/>
        <v/>
      </c>
      <c r="AV820" s="15" t="str">
        <f t="shared" si="182"/>
        <v/>
      </c>
      <c r="AW820" s="28"/>
      <c r="AX820" s="85" t="str">
        <f>IF(J820=Dropdown!$E$6,AG820,"")</f>
        <v/>
      </c>
      <c r="AY820" s="85" t="str">
        <f>IF(J820=Dropdown!$E$7,AG820,"")</f>
        <v/>
      </c>
      <c r="AZ820" s="85" t="str">
        <f>IF(J820=Dropdown!$E$8,AG820,"")</f>
        <v/>
      </c>
      <c r="BA820" s="85" t="str">
        <f>IF(J820=Dropdown!$E$9,AG820,"")</f>
        <v/>
      </c>
      <c r="BB820" s="85" t="str">
        <f>IF(J820=Dropdown!$E$10,AG820,"")</f>
        <v/>
      </c>
      <c r="BC820" s="85" t="str">
        <f>IF(J820=Dropdown!$E$11,AG820,"")</f>
        <v/>
      </c>
      <c r="BD820" s="85" t="str">
        <f>IF(J820=Dropdown!$E$12,AG820,"")</f>
        <v/>
      </c>
      <c r="BE820" s="85" t="str">
        <f>IF(J820=Dropdown!$E$13,AG820,"")</f>
        <v/>
      </c>
    </row>
    <row r="821" spans="1:57" ht="15.75" customHeight="1" x14ac:dyDescent="0.2">
      <c r="A821" s="238"/>
      <c r="B821" s="239"/>
      <c r="C821" s="240"/>
      <c r="D821" s="241"/>
      <c r="E821" s="242"/>
      <c r="F821" s="241"/>
      <c r="G821" s="242"/>
      <c r="H821" s="243"/>
      <c r="I821" s="244"/>
      <c r="J821" s="230"/>
      <c r="K821" s="231"/>
      <c r="L821" s="231"/>
      <c r="M821" s="231"/>
      <c r="N821" s="231"/>
      <c r="O821" s="231"/>
      <c r="P821" s="232"/>
      <c r="Q821" s="233"/>
      <c r="R821" s="233"/>
      <c r="S821" s="233"/>
      <c r="T821" s="233"/>
      <c r="U821" s="233"/>
      <c r="V821" s="233"/>
      <c r="W821" s="233"/>
      <c r="X821" s="233"/>
      <c r="Y821" s="233"/>
      <c r="Z821" s="233"/>
      <c r="AA821" s="233"/>
      <c r="AB821" s="233"/>
      <c r="AC821" s="233"/>
      <c r="AD821" s="233"/>
      <c r="AE821" s="233"/>
      <c r="AF821" s="233"/>
      <c r="AG821" s="97" t="str">
        <f t="shared" si="183"/>
        <v>0:00</v>
      </c>
      <c r="AH821" s="98"/>
      <c r="AJ821" s="16" t="str">
        <f t="shared" si="170"/>
        <v/>
      </c>
      <c r="AK821" s="16" t="str">
        <f t="shared" si="171"/>
        <v/>
      </c>
      <c r="AL821" s="16" t="str">
        <f t="shared" si="172"/>
        <v/>
      </c>
      <c r="AM821" s="16" t="str">
        <f t="shared" si="173"/>
        <v/>
      </c>
      <c r="AN821" s="16" t="str">
        <f t="shared" si="174"/>
        <v/>
      </c>
      <c r="AO821" s="16" t="str">
        <f t="shared" si="175"/>
        <v/>
      </c>
      <c r="AP821" s="16" t="str">
        <f t="shared" si="176"/>
        <v/>
      </c>
      <c r="AQ821" s="16" t="str">
        <f t="shared" si="177"/>
        <v/>
      </c>
      <c r="AR821" s="16" t="str">
        <f t="shared" si="178"/>
        <v/>
      </c>
      <c r="AS821" s="16" t="str">
        <f t="shared" si="179"/>
        <v/>
      </c>
      <c r="AT821" s="16" t="str">
        <f t="shared" si="180"/>
        <v/>
      </c>
      <c r="AU821" s="15" t="str">
        <f t="shared" si="181"/>
        <v/>
      </c>
      <c r="AV821" s="15" t="str">
        <f t="shared" si="182"/>
        <v/>
      </c>
      <c r="AW821" s="28"/>
      <c r="AX821" s="85" t="str">
        <f>IF(J821=Dropdown!$E$6,AG821,"")</f>
        <v/>
      </c>
      <c r="AY821" s="85" t="str">
        <f>IF(J821=Dropdown!$E$7,AG821,"")</f>
        <v/>
      </c>
      <c r="AZ821" s="85" t="str">
        <f>IF(J821=Dropdown!$E$8,AG821,"")</f>
        <v/>
      </c>
      <c r="BA821" s="85" t="str">
        <f>IF(J821=Dropdown!$E$9,AG821,"")</f>
        <v/>
      </c>
      <c r="BB821" s="85" t="str">
        <f>IF(J821=Dropdown!$E$10,AG821,"")</f>
        <v/>
      </c>
      <c r="BC821" s="85" t="str">
        <f>IF(J821=Dropdown!$E$11,AG821,"")</f>
        <v/>
      </c>
      <c r="BD821" s="84" t="str">
        <f>IF(J821=Dropdown!$E$12,AG821,"")</f>
        <v/>
      </c>
      <c r="BE821" s="84" t="str">
        <f>IF(J821=Dropdown!$E$13,AG821,"")</f>
        <v/>
      </c>
    </row>
    <row r="822" spans="1:57" ht="15.75" customHeight="1" x14ac:dyDescent="0.2">
      <c r="A822" s="238"/>
      <c r="B822" s="239"/>
      <c r="C822" s="240"/>
      <c r="D822" s="241"/>
      <c r="E822" s="242"/>
      <c r="F822" s="241"/>
      <c r="G822" s="242"/>
      <c r="H822" s="243"/>
      <c r="I822" s="244"/>
      <c r="J822" s="230"/>
      <c r="K822" s="231"/>
      <c r="L822" s="231"/>
      <c r="M822" s="231"/>
      <c r="N822" s="231"/>
      <c r="O822" s="231"/>
      <c r="P822" s="232"/>
      <c r="Q822" s="233"/>
      <c r="R822" s="233"/>
      <c r="S822" s="233"/>
      <c r="T822" s="233"/>
      <c r="U822" s="233"/>
      <c r="V822" s="233"/>
      <c r="W822" s="233"/>
      <c r="X822" s="233"/>
      <c r="Y822" s="233"/>
      <c r="Z822" s="233"/>
      <c r="AA822" s="233"/>
      <c r="AB822" s="233"/>
      <c r="AC822" s="233"/>
      <c r="AD822" s="233"/>
      <c r="AE822" s="233"/>
      <c r="AF822" s="233"/>
      <c r="AG822" s="97" t="str">
        <f t="shared" si="183"/>
        <v>0:00</v>
      </c>
      <c r="AH822" s="98"/>
      <c r="AJ822" s="16" t="str">
        <f t="shared" si="170"/>
        <v/>
      </c>
      <c r="AK822" s="16" t="str">
        <f t="shared" si="171"/>
        <v/>
      </c>
      <c r="AL822" s="16" t="str">
        <f t="shared" si="172"/>
        <v/>
      </c>
      <c r="AM822" s="16" t="str">
        <f t="shared" si="173"/>
        <v/>
      </c>
      <c r="AN822" s="16" t="str">
        <f t="shared" si="174"/>
        <v/>
      </c>
      <c r="AO822" s="16" t="str">
        <f t="shared" si="175"/>
        <v/>
      </c>
      <c r="AP822" s="16" t="str">
        <f t="shared" si="176"/>
        <v/>
      </c>
      <c r="AQ822" s="16" t="str">
        <f t="shared" si="177"/>
        <v/>
      </c>
      <c r="AR822" s="16" t="str">
        <f t="shared" si="178"/>
        <v/>
      </c>
      <c r="AS822" s="16" t="str">
        <f t="shared" si="179"/>
        <v/>
      </c>
      <c r="AT822" s="16" t="str">
        <f t="shared" si="180"/>
        <v/>
      </c>
      <c r="AU822" s="15" t="str">
        <f t="shared" si="181"/>
        <v/>
      </c>
      <c r="AV822" s="15" t="str">
        <f t="shared" si="182"/>
        <v/>
      </c>
      <c r="AW822" s="28"/>
      <c r="AX822" s="84" t="str">
        <f>IF(J822=Dropdown!$E$6,AG822,"")</f>
        <v/>
      </c>
      <c r="AY822" s="84" t="str">
        <f>IF(J822=Dropdown!$E$7,AG822,"")</f>
        <v/>
      </c>
      <c r="AZ822" s="85" t="str">
        <f>IF(J822=Dropdown!$E$8,AG822,"")</f>
        <v/>
      </c>
      <c r="BA822" s="84" t="str">
        <f>IF(J822=Dropdown!$E$9,AG822,"")</f>
        <v/>
      </c>
      <c r="BB822" s="85" t="str">
        <f>IF(J822=Dropdown!$E$10,AG822,"")</f>
        <v/>
      </c>
      <c r="BC822" s="85" t="str">
        <f>IF(J822=Dropdown!$E$11,AG822,"")</f>
        <v/>
      </c>
      <c r="BD822" s="85" t="str">
        <f>IF(J822=Dropdown!$E$12,AG822,"")</f>
        <v/>
      </c>
      <c r="BE822" s="85" t="str">
        <f>IF(J822=Dropdown!$E$13,AG822,"")</f>
        <v/>
      </c>
    </row>
    <row r="823" spans="1:57" ht="15.75" customHeight="1" x14ac:dyDescent="0.2">
      <c r="A823" s="238"/>
      <c r="B823" s="239"/>
      <c r="C823" s="240"/>
      <c r="D823" s="241"/>
      <c r="E823" s="242"/>
      <c r="F823" s="241"/>
      <c r="G823" s="242"/>
      <c r="H823" s="243"/>
      <c r="I823" s="244"/>
      <c r="J823" s="230"/>
      <c r="K823" s="231"/>
      <c r="L823" s="231"/>
      <c r="M823" s="231"/>
      <c r="N823" s="231"/>
      <c r="O823" s="231"/>
      <c r="P823" s="232"/>
      <c r="Q823" s="233"/>
      <c r="R823" s="233"/>
      <c r="S823" s="233"/>
      <c r="T823" s="233"/>
      <c r="U823" s="233"/>
      <c r="V823" s="233"/>
      <c r="W823" s="233"/>
      <c r="X823" s="233"/>
      <c r="Y823" s="233"/>
      <c r="Z823" s="233"/>
      <c r="AA823" s="233"/>
      <c r="AB823" s="233"/>
      <c r="AC823" s="233"/>
      <c r="AD823" s="233"/>
      <c r="AE823" s="233"/>
      <c r="AF823" s="233"/>
      <c r="AG823" s="97" t="str">
        <f t="shared" si="183"/>
        <v>0:00</v>
      </c>
      <c r="AH823" s="98"/>
      <c r="AJ823" s="16" t="str">
        <f t="shared" si="170"/>
        <v/>
      </c>
      <c r="AK823" s="16" t="str">
        <f t="shared" si="171"/>
        <v/>
      </c>
      <c r="AL823" s="16" t="str">
        <f t="shared" si="172"/>
        <v/>
      </c>
      <c r="AM823" s="16" t="str">
        <f t="shared" si="173"/>
        <v/>
      </c>
      <c r="AN823" s="16" t="str">
        <f t="shared" si="174"/>
        <v/>
      </c>
      <c r="AO823" s="16" t="str">
        <f t="shared" si="175"/>
        <v/>
      </c>
      <c r="AP823" s="16" t="str">
        <f t="shared" si="176"/>
        <v/>
      </c>
      <c r="AQ823" s="16" t="str">
        <f t="shared" si="177"/>
        <v/>
      </c>
      <c r="AR823" s="16" t="str">
        <f t="shared" si="178"/>
        <v/>
      </c>
      <c r="AS823" s="16" t="str">
        <f t="shared" si="179"/>
        <v/>
      </c>
      <c r="AT823" s="16" t="str">
        <f t="shared" si="180"/>
        <v/>
      </c>
      <c r="AU823" s="15" t="str">
        <f t="shared" si="181"/>
        <v/>
      </c>
      <c r="AV823" s="15" t="str">
        <f t="shared" si="182"/>
        <v/>
      </c>
      <c r="AW823" s="28"/>
      <c r="AX823" s="85" t="str">
        <f>IF(J823=Dropdown!$E$6,AG823,"")</f>
        <v/>
      </c>
      <c r="AY823" s="85" t="str">
        <f>IF(J823=Dropdown!$E$7,AG823,"")</f>
        <v/>
      </c>
      <c r="AZ823" s="85" t="str">
        <f>IF(J823=Dropdown!$E$8,AG823,"")</f>
        <v/>
      </c>
      <c r="BA823" s="85" t="str">
        <f>IF(J823=Dropdown!$E$9,AG823,"")</f>
        <v/>
      </c>
      <c r="BB823" s="84" t="str">
        <f>IF(J823=Dropdown!$E$10,AG823,"")</f>
        <v/>
      </c>
      <c r="BC823" s="85" t="str">
        <f>IF(J823=Dropdown!$E$11,AG823,"")</f>
        <v/>
      </c>
      <c r="BD823" s="85" t="str">
        <f>IF(J823=Dropdown!$E$12,AG823,"")</f>
        <v/>
      </c>
      <c r="BE823" s="85" t="str">
        <f>IF(J823=Dropdown!$E$13,AG823,"")</f>
        <v/>
      </c>
    </row>
    <row r="824" spans="1:57" ht="15.75" customHeight="1" x14ac:dyDescent="0.2">
      <c r="A824" s="238"/>
      <c r="B824" s="239"/>
      <c r="C824" s="240"/>
      <c r="D824" s="241"/>
      <c r="E824" s="242"/>
      <c r="F824" s="241"/>
      <c r="G824" s="242"/>
      <c r="H824" s="243"/>
      <c r="I824" s="244"/>
      <c r="J824" s="230"/>
      <c r="K824" s="231"/>
      <c r="L824" s="231"/>
      <c r="M824" s="231"/>
      <c r="N824" s="231"/>
      <c r="O824" s="231"/>
      <c r="P824" s="232"/>
      <c r="Q824" s="233"/>
      <c r="R824" s="233"/>
      <c r="S824" s="233"/>
      <c r="T824" s="233"/>
      <c r="U824" s="233"/>
      <c r="V824" s="233"/>
      <c r="W824" s="233"/>
      <c r="X824" s="233"/>
      <c r="Y824" s="233"/>
      <c r="Z824" s="233"/>
      <c r="AA824" s="233"/>
      <c r="AB824" s="233"/>
      <c r="AC824" s="233"/>
      <c r="AD824" s="233"/>
      <c r="AE824" s="233"/>
      <c r="AF824" s="233"/>
      <c r="AG824" s="97" t="str">
        <f t="shared" si="183"/>
        <v>0:00</v>
      </c>
      <c r="AH824" s="98"/>
      <c r="AJ824" s="16" t="str">
        <f t="shared" si="170"/>
        <v/>
      </c>
      <c r="AK824" s="16" t="str">
        <f t="shared" si="171"/>
        <v/>
      </c>
      <c r="AL824" s="16" t="str">
        <f t="shared" si="172"/>
        <v/>
      </c>
      <c r="AM824" s="16" t="str">
        <f t="shared" si="173"/>
        <v/>
      </c>
      <c r="AN824" s="16" t="str">
        <f t="shared" si="174"/>
        <v/>
      </c>
      <c r="AO824" s="16" t="str">
        <f t="shared" si="175"/>
        <v/>
      </c>
      <c r="AP824" s="16" t="str">
        <f t="shared" si="176"/>
        <v/>
      </c>
      <c r="AQ824" s="16" t="str">
        <f t="shared" si="177"/>
        <v/>
      </c>
      <c r="AR824" s="16" t="str">
        <f t="shared" si="178"/>
        <v/>
      </c>
      <c r="AS824" s="16" t="str">
        <f t="shared" si="179"/>
        <v/>
      </c>
      <c r="AT824" s="16" t="str">
        <f t="shared" si="180"/>
        <v/>
      </c>
      <c r="AU824" s="15" t="str">
        <f t="shared" si="181"/>
        <v/>
      </c>
      <c r="AV824" s="15" t="str">
        <f t="shared" si="182"/>
        <v/>
      </c>
      <c r="AW824" s="28"/>
      <c r="AX824" s="85" t="str">
        <f>IF(J824=Dropdown!$E$6,AG824,"")</f>
        <v/>
      </c>
      <c r="AY824" s="85" t="str">
        <f>IF(J824=Dropdown!$E$7,AG824,"")</f>
        <v/>
      </c>
      <c r="AZ824" s="84" t="str">
        <f>IF(J824=Dropdown!$E$8,AG824,"")</f>
        <v/>
      </c>
      <c r="BA824" s="85" t="str">
        <f>IF(J824=Dropdown!$E$9,AG824,"")</f>
        <v/>
      </c>
      <c r="BB824" s="85" t="str">
        <f>IF(J824=Dropdown!$E$10,AG824,"")</f>
        <v/>
      </c>
      <c r="BC824" s="85" t="str">
        <f>IF(J824=Dropdown!$E$11,AG824,"")</f>
        <v/>
      </c>
      <c r="BD824" s="85" t="str">
        <f>IF(J824=Dropdown!$E$12,AG824,"")</f>
        <v/>
      </c>
      <c r="BE824" s="85" t="str">
        <f>IF(J824=Dropdown!$E$13,AG824,"")</f>
        <v/>
      </c>
    </row>
    <row r="825" spans="1:57" ht="15.75" customHeight="1" x14ac:dyDescent="0.2">
      <c r="A825" s="238"/>
      <c r="B825" s="239"/>
      <c r="C825" s="240"/>
      <c r="D825" s="241"/>
      <c r="E825" s="242"/>
      <c r="F825" s="241"/>
      <c r="G825" s="242"/>
      <c r="H825" s="243"/>
      <c r="I825" s="244"/>
      <c r="J825" s="230"/>
      <c r="K825" s="231"/>
      <c r="L825" s="231"/>
      <c r="M825" s="231"/>
      <c r="N825" s="231"/>
      <c r="O825" s="231"/>
      <c r="P825" s="232"/>
      <c r="Q825" s="233"/>
      <c r="R825" s="233"/>
      <c r="S825" s="233"/>
      <c r="T825" s="233"/>
      <c r="U825" s="233"/>
      <c r="V825" s="233"/>
      <c r="W825" s="233"/>
      <c r="X825" s="233"/>
      <c r="Y825" s="233"/>
      <c r="Z825" s="233"/>
      <c r="AA825" s="233"/>
      <c r="AB825" s="233"/>
      <c r="AC825" s="233"/>
      <c r="AD825" s="233"/>
      <c r="AE825" s="233"/>
      <c r="AF825" s="233"/>
      <c r="AG825" s="97" t="str">
        <f t="shared" si="183"/>
        <v>0:00</v>
      </c>
      <c r="AH825" s="98"/>
      <c r="AJ825" s="16" t="str">
        <f t="shared" si="170"/>
        <v/>
      </c>
      <c r="AK825" s="16" t="str">
        <f t="shared" si="171"/>
        <v/>
      </c>
      <c r="AL825" s="16" t="str">
        <f t="shared" si="172"/>
        <v/>
      </c>
      <c r="AM825" s="16" t="str">
        <f t="shared" si="173"/>
        <v/>
      </c>
      <c r="AN825" s="16" t="str">
        <f t="shared" si="174"/>
        <v/>
      </c>
      <c r="AO825" s="16" t="str">
        <f t="shared" si="175"/>
        <v/>
      </c>
      <c r="AP825" s="16" t="str">
        <f t="shared" si="176"/>
        <v/>
      </c>
      <c r="AQ825" s="16" t="str">
        <f t="shared" si="177"/>
        <v/>
      </c>
      <c r="AR825" s="16" t="str">
        <f t="shared" si="178"/>
        <v/>
      </c>
      <c r="AS825" s="16" t="str">
        <f t="shared" si="179"/>
        <v/>
      </c>
      <c r="AT825" s="16" t="str">
        <f t="shared" si="180"/>
        <v/>
      </c>
      <c r="AU825" s="15" t="str">
        <f t="shared" si="181"/>
        <v/>
      </c>
      <c r="AV825" s="15" t="str">
        <f t="shared" si="182"/>
        <v/>
      </c>
      <c r="AW825" s="28"/>
      <c r="AX825" s="84" t="str">
        <f>IF(J825=Dropdown!$E$6,AG825,"")</f>
        <v/>
      </c>
      <c r="AY825" s="84" t="str">
        <f>IF(J825=Dropdown!$E$7,AG825,"")</f>
        <v/>
      </c>
      <c r="AZ825" s="85" t="str">
        <f>IF(J825=Dropdown!$E$8,AG825,"")</f>
        <v/>
      </c>
      <c r="BA825" s="84" t="str">
        <f>IF(J825=Dropdown!$E$9,AG825,"")</f>
        <v/>
      </c>
      <c r="BB825" s="85" t="str">
        <f>IF(J825=Dropdown!$E$10,AG825,"")</f>
        <v/>
      </c>
      <c r="BC825" s="84" t="str">
        <f>IF(J825=Dropdown!$E$11,AG825,"")</f>
        <v/>
      </c>
      <c r="BD825" s="84" t="str">
        <f>IF(J825=Dropdown!$E$12,AG825,"")</f>
        <v/>
      </c>
      <c r="BE825" s="84" t="str">
        <f>IF(J825=Dropdown!$E$13,AG825,"")</f>
        <v/>
      </c>
    </row>
    <row r="826" spans="1:57" ht="15.75" customHeight="1" x14ac:dyDescent="0.2">
      <c r="A826" s="238"/>
      <c r="B826" s="239"/>
      <c r="C826" s="240"/>
      <c r="D826" s="241"/>
      <c r="E826" s="242"/>
      <c r="F826" s="241"/>
      <c r="G826" s="242"/>
      <c r="H826" s="243"/>
      <c r="I826" s="244"/>
      <c r="J826" s="230"/>
      <c r="K826" s="231"/>
      <c r="L826" s="231"/>
      <c r="M826" s="231"/>
      <c r="N826" s="231"/>
      <c r="O826" s="231"/>
      <c r="P826" s="232"/>
      <c r="Q826" s="233"/>
      <c r="R826" s="233"/>
      <c r="S826" s="233"/>
      <c r="T826" s="233"/>
      <c r="U826" s="233"/>
      <c r="V826" s="233"/>
      <c r="W826" s="233"/>
      <c r="X826" s="233"/>
      <c r="Y826" s="233"/>
      <c r="Z826" s="233"/>
      <c r="AA826" s="233"/>
      <c r="AB826" s="233"/>
      <c r="AC826" s="233"/>
      <c r="AD826" s="233"/>
      <c r="AE826" s="233"/>
      <c r="AF826" s="233"/>
      <c r="AG826" s="97" t="str">
        <f t="shared" si="183"/>
        <v>0:00</v>
      </c>
      <c r="AH826" s="98"/>
      <c r="AJ826" s="16" t="str">
        <f t="shared" si="170"/>
        <v/>
      </c>
      <c r="AK826" s="16" t="str">
        <f t="shared" si="171"/>
        <v/>
      </c>
      <c r="AL826" s="16" t="str">
        <f t="shared" si="172"/>
        <v/>
      </c>
      <c r="AM826" s="16" t="str">
        <f t="shared" si="173"/>
        <v/>
      </c>
      <c r="AN826" s="16" t="str">
        <f t="shared" si="174"/>
        <v/>
      </c>
      <c r="AO826" s="16" t="str">
        <f t="shared" si="175"/>
        <v/>
      </c>
      <c r="AP826" s="16" t="str">
        <f t="shared" si="176"/>
        <v/>
      </c>
      <c r="AQ826" s="16" t="str">
        <f t="shared" si="177"/>
        <v/>
      </c>
      <c r="AR826" s="16" t="str">
        <f t="shared" si="178"/>
        <v/>
      </c>
      <c r="AS826" s="16" t="str">
        <f t="shared" si="179"/>
        <v/>
      </c>
      <c r="AT826" s="16" t="str">
        <f t="shared" si="180"/>
        <v/>
      </c>
      <c r="AU826" s="15" t="str">
        <f t="shared" si="181"/>
        <v/>
      </c>
      <c r="AV826" s="15" t="str">
        <f t="shared" si="182"/>
        <v/>
      </c>
      <c r="AW826" s="28"/>
      <c r="AX826" s="85" t="str">
        <f>IF(J826=Dropdown!$E$6,AG826,"")</f>
        <v/>
      </c>
      <c r="AY826" s="85" t="str">
        <f>IF(J826=Dropdown!$E$7,AG826,"")</f>
        <v/>
      </c>
      <c r="AZ826" s="85" t="str">
        <f>IF(J826=Dropdown!$E$8,AG826,"")</f>
        <v/>
      </c>
      <c r="BA826" s="85" t="str">
        <f>IF(J826=Dropdown!$E$9,AG826,"")</f>
        <v/>
      </c>
      <c r="BB826" s="85" t="str">
        <f>IF(J826=Dropdown!$E$10,AG826,"")</f>
        <v/>
      </c>
      <c r="BC826" s="85" t="str">
        <f>IF(J826=Dropdown!$E$11,AG826,"")</f>
        <v/>
      </c>
      <c r="BD826" s="85" t="str">
        <f>IF(J826=Dropdown!$E$12,AG826,"")</f>
        <v/>
      </c>
      <c r="BE826" s="85" t="str">
        <f>IF(J826=Dropdown!$E$13,AG826,"")</f>
        <v/>
      </c>
    </row>
    <row r="827" spans="1:57" ht="15.75" customHeight="1" x14ac:dyDescent="0.2">
      <c r="A827" s="238"/>
      <c r="B827" s="239"/>
      <c r="C827" s="240"/>
      <c r="D827" s="241"/>
      <c r="E827" s="242"/>
      <c r="F827" s="241"/>
      <c r="G827" s="242"/>
      <c r="H827" s="243"/>
      <c r="I827" s="244"/>
      <c r="J827" s="230"/>
      <c r="K827" s="231"/>
      <c r="L827" s="231"/>
      <c r="M827" s="231"/>
      <c r="N827" s="231"/>
      <c r="O827" s="231"/>
      <c r="P827" s="232"/>
      <c r="Q827" s="233"/>
      <c r="R827" s="233"/>
      <c r="S827" s="233"/>
      <c r="T827" s="233"/>
      <c r="U827" s="233"/>
      <c r="V827" s="233"/>
      <c r="W827" s="233"/>
      <c r="X827" s="233"/>
      <c r="Y827" s="233"/>
      <c r="Z827" s="233"/>
      <c r="AA827" s="233"/>
      <c r="AB827" s="233"/>
      <c r="AC827" s="233"/>
      <c r="AD827" s="233"/>
      <c r="AE827" s="233"/>
      <c r="AF827" s="233"/>
      <c r="AG827" s="97" t="str">
        <f t="shared" si="183"/>
        <v>0:00</v>
      </c>
      <c r="AH827" s="98"/>
      <c r="AJ827" s="16" t="str">
        <f t="shared" si="170"/>
        <v/>
      </c>
      <c r="AK827" s="16" t="str">
        <f t="shared" si="171"/>
        <v/>
      </c>
      <c r="AL827" s="16" t="str">
        <f t="shared" si="172"/>
        <v/>
      </c>
      <c r="AM827" s="16" t="str">
        <f t="shared" si="173"/>
        <v/>
      </c>
      <c r="AN827" s="16" t="str">
        <f t="shared" si="174"/>
        <v/>
      </c>
      <c r="AO827" s="16" t="str">
        <f t="shared" si="175"/>
        <v/>
      </c>
      <c r="AP827" s="16" t="str">
        <f t="shared" si="176"/>
        <v/>
      </c>
      <c r="AQ827" s="16" t="str">
        <f t="shared" si="177"/>
        <v/>
      </c>
      <c r="AR827" s="16" t="str">
        <f t="shared" si="178"/>
        <v/>
      </c>
      <c r="AS827" s="16" t="str">
        <f t="shared" si="179"/>
        <v/>
      </c>
      <c r="AT827" s="16" t="str">
        <f t="shared" si="180"/>
        <v/>
      </c>
      <c r="AU827" s="15" t="str">
        <f t="shared" si="181"/>
        <v/>
      </c>
      <c r="AV827" s="15" t="str">
        <f t="shared" si="182"/>
        <v/>
      </c>
      <c r="AW827" s="28"/>
      <c r="AX827" s="85" t="str">
        <f>IF(J827=Dropdown!$E$6,AG827,"")</f>
        <v/>
      </c>
      <c r="AY827" s="85" t="str">
        <f>IF(J827=Dropdown!$E$7,AG827,"")</f>
        <v/>
      </c>
      <c r="AZ827" s="85" t="str">
        <f>IF(J827=Dropdown!$E$8,AG827,"")</f>
        <v/>
      </c>
      <c r="BA827" s="85" t="str">
        <f>IF(J827=Dropdown!$E$9,AG827,"")</f>
        <v/>
      </c>
      <c r="BB827" s="85" t="str">
        <f>IF(J827=Dropdown!$E$10,AG827,"")</f>
        <v/>
      </c>
      <c r="BC827" s="85" t="str">
        <f>IF(J827=Dropdown!$E$11,AG827,"")</f>
        <v/>
      </c>
      <c r="BD827" s="85" t="str">
        <f>IF(J827=Dropdown!$E$12,AG827,"")</f>
        <v/>
      </c>
      <c r="BE827" s="85" t="str">
        <f>IF(J827=Dropdown!$E$13,AG827,"")</f>
        <v/>
      </c>
    </row>
    <row r="828" spans="1:57" ht="15.75" customHeight="1" x14ac:dyDescent="0.2">
      <c r="A828" s="238"/>
      <c r="B828" s="239"/>
      <c r="C828" s="240"/>
      <c r="D828" s="241"/>
      <c r="E828" s="242"/>
      <c r="F828" s="241"/>
      <c r="G828" s="242"/>
      <c r="H828" s="243"/>
      <c r="I828" s="244"/>
      <c r="J828" s="230"/>
      <c r="K828" s="231"/>
      <c r="L828" s="231"/>
      <c r="M828" s="231"/>
      <c r="N828" s="231"/>
      <c r="O828" s="231"/>
      <c r="P828" s="232"/>
      <c r="Q828" s="233"/>
      <c r="R828" s="233"/>
      <c r="S828" s="233"/>
      <c r="T828" s="233"/>
      <c r="U828" s="233"/>
      <c r="V828" s="233"/>
      <c r="W828" s="233"/>
      <c r="X828" s="233"/>
      <c r="Y828" s="233"/>
      <c r="Z828" s="233"/>
      <c r="AA828" s="233"/>
      <c r="AB828" s="233"/>
      <c r="AC828" s="233"/>
      <c r="AD828" s="233"/>
      <c r="AE828" s="233"/>
      <c r="AF828" s="233"/>
      <c r="AG828" s="97" t="str">
        <f t="shared" si="183"/>
        <v>0:00</v>
      </c>
      <c r="AH828" s="98"/>
      <c r="AJ828" s="16" t="str">
        <f t="shared" si="170"/>
        <v/>
      </c>
      <c r="AK828" s="16" t="str">
        <f t="shared" si="171"/>
        <v/>
      </c>
      <c r="AL828" s="16" t="str">
        <f t="shared" si="172"/>
        <v/>
      </c>
      <c r="AM828" s="16" t="str">
        <f t="shared" si="173"/>
        <v/>
      </c>
      <c r="AN828" s="16" t="str">
        <f t="shared" si="174"/>
        <v/>
      </c>
      <c r="AO828" s="16" t="str">
        <f t="shared" si="175"/>
        <v/>
      </c>
      <c r="AP828" s="16" t="str">
        <f t="shared" si="176"/>
        <v/>
      </c>
      <c r="AQ828" s="16" t="str">
        <f t="shared" si="177"/>
        <v/>
      </c>
      <c r="AR828" s="16" t="str">
        <f t="shared" si="178"/>
        <v/>
      </c>
      <c r="AS828" s="16" t="str">
        <f t="shared" si="179"/>
        <v/>
      </c>
      <c r="AT828" s="16" t="str">
        <f t="shared" si="180"/>
        <v/>
      </c>
      <c r="AU828" s="15" t="str">
        <f t="shared" si="181"/>
        <v/>
      </c>
      <c r="AV828" s="15" t="str">
        <f t="shared" si="182"/>
        <v/>
      </c>
      <c r="AW828" s="28"/>
      <c r="AX828" s="84" t="str">
        <f>IF(J828=Dropdown!$E$6,AG828,"")</f>
        <v/>
      </c>
      <c r="AY828" s="84" t="str">
        <f>IF(J828=Dropdown!$E$7,AG828,"")</f>
        <v/>
      </c>
      <c r="AZ828" s="85" t="str">
        <f>IF(J828=Dropdown!$E$8,AG828,"")</f>
        <v/>
      </c>
      <c r="BA828" s="84" t="str">
        <f>IF(J828=Dropdown!$E$9,AG828,"")</f>
        <v/>
      </c>
      <c r="BB828" s="84" t="str">
        <f>IF(J828=Dropdown!$E$10,AG828,"")</f>
        <v/>
      </c>
      <c r="BC828" s="85" t="str">
        <f>IF(J828=Dropdown!$E$11,AG828,"")</f>
        <v/>
      </c>
      <c r="BD828" s="85" t="str">
        <f>IF(J828=Dropdown!$E$12,AG828,"")</f>
        <v/>
      </c>
      <c r="BE828" s="85" t="str">
        <f>IF(J828=Dropdown!$E$13,AG828,"")</f>
        <v/>
      </c>
    </row>
    <row r="829" spans="1:57" ht="15.75" customHeight="1" x14ac:dyDescent="0.2">
      <c r="A829" s="238"/>
      <c r="B829" s="239"/>
      <c r="C829" s="240"/>
      <c r="D829" s="241"/>
      <c r="E829" s="242"/>
      <c r="F829" s="241"/>
      <c r="G829" s="242"/>
      <c r="H829" s="243"/>
      <c r="I829" s="244"/>
      <c r="J829" s="230"/>
      <c r="K829" s="231"/>
      <c r="L829" s="231"/>
      <c r="M829" s="231"/>
      <c r="N829" s="231"/>
      <c r="O829" s="231"/>
      <c r="P829" s="232"/>
      <c r="Q829" s="233"/>
      <c r="R829" s="233"/>
      <c r="S829" s="233"/>
      <c r="T829" s="233"/>
      <c r="U829" s="233"/>
      <c r="V829" s="233"/>
      <c r="W829" s="233"/>
      <c r="X829" s="233"/>
      <c r="Y829" s="233"/>
      <c r="Z829" s="233"/>
      <c r="AA829" s="233"/>
      <c r="AB829" s="233"/>
      <c r="AC829" s="233"/>
      <c r="AD829" s="233"/>
      <c r="AE829" s="233"/>
      <c r="AF829" s="233"/>
      <c r="AG829" s="97" t="str">
        <f t="shared" si="183"/>
        <v>0:00</v>
      </c>
      <c r="AH829" s="98"/>
      <c r="AJ829" s="16" t="str">
        <f t="shared" si="170"/>
        <v/>
      </c>
      <c r="AK829" s="16" t="str">
        <f t="shared" si="171"/>
        <v/>
      </c>
      <c r="AL829" s="16" t="str">
        <f t="shared" si="172"/>
        <v/>
      </c>
      <c r="AM829" s="16" t="str">
        <f t="shared" si="173"/>
        <v/>
      </c>
      <c r="AN829" s="16" t="str">
        <f t="shared" si="174"/>
        <v/>
      </c>
      <c r="AO829" s="16" t="str">
        <f t="shared" si="175"/>
        <v/>
      </c>
      <c r="AP829" s="16" t="str">
        <f t="shared" si="176"/>
        <v/>
      </c>
      <c r="AQ829" s="16" t="str">
        <f t="shared" si="177"/>
        <v/>
      </c>
      <c r="AR829" s="16" t="str">
        <f t="shared" si="178"/>
        <v/>
      </c>
      <c r="AS829" s="16" t="str">
        <f t="shared" si="179"/>
        <v/>
      </c>
      <c r="AT829" s="16" t="str">
        <f t="shared" si="180"/>
        <v/>
      </c>
      <c r="AU829" s="15" t="str">
        <f t="shared" si="181"/>
        <v/>
      </c>
      <c r="AV829" s="15" t="str">
        <f t="shared" si="182"/>
        <v/>
      </c>
      <c r="AW829" s="28"/>
      <c r="AX829" s="85" t="str">
        <f>IF(J829=Dropdown!$E$6,AG829,"")</f>
        <v/>
      </c>
      <c r="AY829" s="85" t="str">
        <f>IF(J829=Dropdown!$E$7,AG829,"")</f>
        <v/>
      </c>
      <c r="AZ829" s="85" t="str">
        <f>IF(J829=Dropdown!$E$8,AG829,"")</f>
        <v/>
      </c>
      <c r="BA829" s="85" t="str">
        <f>IF(J829=Dropdown!$E$9,AG829,"")</f>
        <v/>
      </c>
      <c r="BB829" s="85" t="str">
        <f>IF(J829=Dropdown!$E$10,AG829,"")</f>
        <v/>
      </c>
      <c r="BC829" s="85" t="str">
        <f>IF(J829=Dropdown!$E$11,AG829,"")</f>
        <v/>
      </c>
      <c r="BD829" s="84" t="str">
        <f>IF(J829=Dropdown!$E$12,AG829,"")</f>
        <v/>
      </c>
      <c r="BE829" s="84" t="str">
        <f>IF(J829=Dropdown!$E$13,AG829,"")</f>
        <v/>
      </c>
    </row>
    <row r="830" spans="1:57" ht="15.75" customHeight="1" x14ac:dyDescent="0.2">
      <c r="A830" s="238"/>
      <c r="B830" s="239"/>
      <c r="C830" s="240"/>
      <c r="D830" s="241"/>
      <c r="E830" s="242"/>
      <c r="F830" s="241"/>
      <c r="G830" s="242"/>
      <c r="H830" s="243"/>
      <c r="I830" s="244"/>
      <c r="J830" s="230"/>
      <c r="K830" s="231"/>
      <c r="L830" s="231"/>
      <c r="M830" s="231"/>
      <c r="N830" s="231"/>
      <c r="O830" s="231"/>
      <c r="P830" s="232"/>
      <c r="Q830" s="233"/>
      <c r="R830" s="233"/>
      <c r="S830" s="233"/>
      <c r="T830" s="233"/>
      <c r="U830" s="233"/>
      <c r="V830" s="233"/>
      <c r="W830" s="233"/>
      <c r="X830" s="233"/>
      <c r="Y830" s="233"/>
      <c r="Z830" s="233"/>
      <c r="AA830" s="233"/>
      <c r="AB830" s="233"/>
      <c r="AC830" s="233"/>
      <c r="AD830" s="233"/>
      <c r="AE830" s="233"/>
      <c r="AF830" s="233"/>
      <c r="AG830" s="97" t="str">
        <f t="shared" si="183"/>
        <v>0:00</v>
      </c>
      <c r="AH830" s="98"/>
      <c r="AJ830" s="16" t="str">
        <f t="shared" si="170"/>
        <v/>
      </c>
      <c r="AK830" s="16" t="str">
        <f t="shared" si="171"/>
        <v/>
      </c>
      <c r="AL830" s="16" t="str">
        <f t="shared" si="172"/>
        <v/>
      </c>
      <c r="AM830" s="16" t="str">
        <f t="shared" si="173"/>
        <v/>
      </c>
      <c r="AN830" s="16" t="str">
        <f t="shared" si="174"/>
        <v/>
      </c>
      <c r="AO830" s="16" t="str">
        <f t="shared" si="175"/>
        <v/>
      </c>
      <c r="AP830" s="16" t="str">
        <f t="shared" si="176"/>
        <v/>
      </c>
      <c r="AQ830" s="16" t="str">
        <f t="shared" si="177"/>
        <v/>
      </c>
      <c r="AR830" s="16" t="str">
        <f t="shared" si="178"/>
        <v/>
      </c>
      <c r="AS830" s="16" t="str">
        <f t="shared" si="179"/>
        <v/>
      </c>
      <c r="AT830" s="16" t="str">
        <f t="shared" si="180"/>
        <v/>
      </c>
      <c r="AU830" s="15" t="str">
        <f t="shared" si="181"/>
        <v/>
      </c>
      <c r="AV830" s="15" t="str">
        <f t="shared" si="182"/>
        <v/>
      </c>
      <c r="AW830" s="28"/>
      <c r="AX830" s="85" t="str">
        <f>IF(J830=Dropdown!$E$6,AG830,"")</f>
        <v/>
      </c>
      <c r="AY830" s="85" t="str">
        <f>IF(J830=Dropdown!$E$7,AG830,"")</f>
        <v/>
      </c>
      <c r="AZ830" s="85" t="str">
        <f>IF(J830=Dropdown!$E$8,AG830,"")</f>
        <v/>
      </c>
      <c r="BA830" s="85" t="str">
        <f>IF(J830=Dropdown!$E$9,AG830,"")</f>
        <v/>
      </c>
      <c r="BB830" s="85" t="str">
        <f>IF(J830=Dropdown!$E$10,AG830,"")</f>
        <v/>
      </c>
      <c r="BC830" s="85" t="str">
        <f>IF(J830=Dropdown!$E$11,AG830,"")</f>
        <v/>
      </c>
      <c r="BD830" s="85" t="str">
        <f>IF(J830=Dropdown!$E$12,AG830,"")</f>
        <v/>
      </c>
      <c r="BE830" s="85" t="str">
        <f>IF(J830=Dropdown!$E$13,AG830,"")</f>
        <v/>
      </c>
    </row>
    <row r="831" spans="1:57" ht="15.75" customHeight="1" x14ac:dyDescent="0.2">
      <c r="A831" s="238"/>
      <c r="B831" s="239"/>
      <c r="C831" s="240"/>
      <c r="D831" s="241"/>
      <c r="E831" s="242"/>
      <c r="F831" s="241"/>
      <c r="G831" s="242"/>
      <c r="H831" s="243"/>
      <c r="I831" s="244"/>
      <c r="J831" s="230"/>
      <c r="K831" s="231"/>
      <c r="L831" s="231"/>
      <c r="M831" s="231"/>
      <c r="N831" s="231"/>
      <c r="O831" s="231"/>
      <c r="P831" s="232"/>
      <c r="Q831" s="233"/>
      <c r="R831" s="233"/>
      <c r="S831" s="233"/>
      <c r="T831" s="233"/>
      <c r="U831" s="233"/>
      <c r="V831" s="233"/>
      <c r="W831" s="233"/>
      <c r="X831" s="233"/>
      <c r="Y831" s="233"/>
      <c r="Z831" s="233"/>
      <c r="AA831" s="233"/>
      <c r="AB831" s="233"/>
      <c r="AC831" s="233"/>
      <c r="AD831" s="233"/>
      <c r="AE831" s="233"/>
      <c r="AF831" s="233"/>
      <c r="AG831" s="97" t="str">
        <f t="shared" si="183"/>
        <v>0:00</v>
      </c>
      <c r="AH831" s="98"/>
      <c r="AJ831" s="16" t="str">
        <f t="shared" si="170"/>
        <v/>
      </c>
      <c r="AK831" s="16" t="str">
        <f t="shared" si="171"/>
        <v/>
      </c>
      <c r="AL831" s="16" t="str">
        <f t="shared" si="172"/>
        <v/>
      </c>
      <c r="AM831" s="16" t="str">
        <f t="shared" si="173"/>
        <v/>
      </c>
      <c r="AN831" s="16" t="str">
        <f t="shared" si="174"/>
        <v/>
      </c>
      <c r="AO831" s="16" t="str">
        <f t="shared" si="175"/>
        <v/>
      </c>
      <c r="AP831" s="16" t="str">
        <f t="shared" si="176"/>
        <v/>
      </c>
      <c r="AQ831" s="16" t="str">
        <f t="shared" si="177"/>
        <v/>
      </c>
      <c r="AR831" s="16" t="str">
        <f t="shared" si="178"/>
        <v/>
      </c>
      <c r="AS831" s="16" t="str">
        <f t="shared" si="179"/>
        <v/>
      </c>
      <c r="AT831" s="16" t="str">
        <f t="shared" si="180"/>
        <v/>
      </c>
      <c r="AU831" s="15" t="str">
        <f t="shared" si="181"/>
        <v/>
      </c>
      <c r="AV831" s="15" t="str">
        <f t="shared" si="182"/>
        <v/>
      </c>
      <c r="AW831" s="28"/>
      <c r="AX831" s="84" t="str">
        <f>IF(J831=Dropdown!$E$6,AG831,"")</f>
        <v/>
      </c>
      <c r="AY831" s="84" t="str">
        <f>IF(J831=Dropdown!$E$7,AG831,"")</f>
        <v/>
      </c>
      <c r="AZ831" s="84" t="str">
        <f>IF(J831=Dropdown!$E$8,AG831,"")</f>
        <v/>
      </c>
      <c r="BA831" s="84" t="str">
        <f>IF(J831=Dropdown!$E$9,AG831,"")</f>
        <v/>
      </c>
      <c r="BB831" s="85" t="str">
        <f>IF(J831=Dropdown!$E$10,AG831,"")</f>
        <v/>
      </c>
      <c r="BC831" s="84" t="str">
        <f>IF(J831=Dropdown!$E$11,AG831,"")</f>
        <v/>
      </c>
      <c r="BD831" s="85" t="str">
        <f>IF(J831=Dropdown!$E$12,AG831,"")</f>
        <v/>
      </c>
      <c r="BE831" s="85" t="str">
        <f>IF(J831=Dropdown!$E$13,AG831,"")</f>
        <v/>
      </c>
    </row>
    <row r="832" spans="1:57" ht="15.75" customHeight="1" x14ac:dyDescent="0.2">
      <c r="A832" s="238"/>
      <c r="B832" s="239"/>
      <c r="C832" s="240"/>
      <c r="D832" s="241"/>
      <c r="E832" s="242"/>
      <c r="F832" s="241"/>
      <c r="G832" s="242"/>
      <c r="H832" s="243"/>
      <c r="I832" s="244"/>
      <c r="J832" s="230"/>
      <c r="K832" s="231"/>
      <c r="L832" s="231"/>
      <c r="M832" s="231"/>
      <c r="N832" s="231"/>
      <c r="O832" s="231"/>
      <c r="P832" s="232"/>
      <c r="Q832" s="233"/>
      <c r="R832" s="233"/>
      <c r="S832" s="233"/>
      <c r="T832" s="233"/>
      <c r="U832" s="233"/>
      <c r="V832" s="233"/>
      <c r="W832" s="233"/>
      <c r="X832" s="233"/>
      <c r="Y832" s="233"/>
      <c r="Z832" s="233"/>
      <c r="AA832" s="233"/>
      <c r="AB832" s="233"/>
      <c r="AC832" s="233"/>
      <c r="AD832" s="233"/>
      <c r="AE832" s="233"/>
      <c r="AF832" s="233"/>
      <c r="AG832" s="97" t="str">
        <f t="shared" si="183"/>
        <v>0:00</v>
      </c>
      <c r="AH832" s="98"/>
      <c r="AJ832" s="16" t="str">
        <f t="shared" si="170"/>
        <v/>
      </c>
      <c r="AK832" s="16" t="str">
        <f t="shared" si="171"/>
        <v/>
      </c>
      <c r="AL832" s="16" t="str">
        <f t="shared" si="172"/>
        <v/>
      </c>
      <c r="AM832" s="16" t="str">
        <f t="shared" si="173"/>
        <v/>
      </c>
      <c r="AN832" s="16" t="str">
        <f t="shared" si="174"/>
        <v/>
      </c>
      <c r="AO832" s="16" t="str">
        <f t="shared" si="175"/>
        <v/>
      </c>
      <c r="AP832" s="16" t="str">
        <f t="shared" si="176"/>
        <v/>
      </c>
      <c r="AQ832" s="16" t="str">
        <f t="shared" si="177"/>
        <v/>
      </c>
      <c r="AR832" s="16" t="str">
        <f t="shared" si="178"/>
        <v/>
      </c>
      <c r="AS832" s="16" t="str">
        <f t="shared" si="179"/>
        <v/>
      </c>
      <c r="AT832" s="16" t="str">
        <f t="shared" si="180"/>
        <v/>
      </c>
      <c r="AU832" s="15" t="str">
        <f t="shared" si="181"/>
        <v/>
      </c>
      <c r="AV832" s="15" t="str">
        <f t="shared" si="182"/>
        <v/>
      </c>
      <c r="AW832" s="28"/>
      <c r="AX832" s="85" t="str">
        <f>IF(J832=Dropdown!$E$6,AG832,"")</f>
        <v/>
      </c>
      <c r="AY832" s="85" t="str">
        <f>IF(J832=Dropdown!$E$7,AG832,"")</f>
        <v/>
      </c>
      <c r="AZ832" s="85" t="str">
        <f>IF(J832=Dropdown!$E$8,AG832,"")</f>
        <v/>
      </c>
      <c r="BA832" s="85" t="str">
        <f>IF(J832=Dropdown!$E$9,AG832,"")</f>
        <v/>
      </c>
      <c r="BB832" s="85" t="str">
        <f>IF(J832=Dropdown!$E$10,AG832,"")</f>
        <v/>
      </c>
      <c r="BC832" s="85" t="str">
        <f>IF(J832=Dropdown!$E$11,AG832,"")</f>
        <v/>
      </c>
      <c r="BD832" s="85" t="str">
        <f>IF(J832=Dropdown!$E$12,AG832,"")</f>
        <v/>
      </c>
      <c r="BE832" s="85" t="str">
        <f>IF(J832=Dropdown!$E$13,AG832,"")</f>
        <v/>
      </c>
    </row>
    <row r="833" spans="1:57" ht="15.75" customHeight="1" x14ac:dyDescent="0.2">
      <c r="A833" s="238"/>
      <c r="B833" s="239"/>
      <c r="C833" s="240"/>
      <c r="D833" s="241"/>
      <c r="E833" s="242"/>
      <c r="F833" s="241"/>
      <c r="G833" s="242"/>
      <c r="H833" s="243"/>
      <c r="I833" s="244"/>
      <c r="J833" s="230"/>
      <c r="K833" s="231"/>
      <c r="L833" s="231"/>
      <c r="M833" s="231"/>
      <c r="N833" s="231"/>
      <c r="O833" s="231"/>
      <c r="P833" s="232"/>
      <c r="Q833" s="233"/>
      <c r="R833" s="233"/>
      <c r="S833" s="233"/>
      <c r="T833" s="233"/>
      <c r="U833" s="233"/>
      <c r="V833" s="233"/>
      <c r="W833" s="233"/>
      <c r="X833" s="233"/>
      <c r="Y833" s="233"/>
      <c r="Z833" s="233"/>
      <c r="AA833" s="233"/>
      <c r="AB833" s="233"/>
      <c r="AC833" s="233"/>
      <c r="AD833" s="233"/>
      <c r="AE833" s="233"/>
      <c r="AF833" s="233"/>
      <c r="AG833" s="97" t="str">
        <f t="shared" si="183"/>
        <v>0:00</v>
      </c>
      <c r="AH833" s="98"/>
      <c r="AJ833" s="16" t="str">
        <f t="shared" si="170"/>
        <v/>
      </c>
      <c r="AK833" s="16" t="str">
        <f t="shared" si="171"/>
        <v/>
      </c>
      <c r="AL833" s="16" t="str">
        <f t="shared" si="172"/>
        <v/>
      </c>
      <c r="AM833" s="16" t="str">
        <f t="shared" si="173"/>
        <v/>
      </c>
      <c r="AN833" s="16" t="str">
        <f t="shared" si="174"/>
        <v/>
      </c>
      <c r="AO833" s="16" t="str">
        <f t="shared" si="175"/>
        <v/>
      </c>
      <c r="AP833" s="16" t="str">
        <f t="shared" si="176"/>
        <v/>
      </c>
      <c r="AQ833" s="16" t="str">
        <f t="shared" si="177"/>
        <v/>
      </c>
      <c r="AR833" s="16" t="str">
        <f t="shared" si="178"/>
        <v/>
      </c>
      <c r="AS833" s="16" t="str">
        <f t="shared" si="179"/>
        <v/>
      </c>
      <c r="AT833" s="16" t="str">
        <f t="shared" si="180"/>
        <v/>
      </c>
      <c r="AU833" s="15" t="str">
        <f t="shared" si="181"/>
        <v/>
      </c>
      <c r="AV833" s="15" t="str">
        <f t="shared" si="182"/>
        <v/>
      </c>
      <c r="AW833" s="28"/>
      <c r="AX833" s="85" t="str">
        <f>IF(J833=Dropdown!$E$6,AG833,"")</f>
        <v/>
      </c>
      <c r="AY833" s="85" t="str">
        <f>IF(J833=Dropdown!$E$7,AG833,"")</f>
        <v/>
      </c>
      <c r="AZ833" s="85" t="str">
        <f>IF(J833=Dropdown!$E$8,AG833,"")</f>
        <v/>
      </c>
      <c r="BA833" s="85" t="str">
        <f>IF(J833=Dropdown!$E$9,AG833,"")</f>
        <v/>
      </c>
      <c r="BB833" s="84" t="str">
        <f>IF(J833=Dropdown!$E$10,AG833,"")</f>
        <v/>
      </c>
      <c r="BC833" s="85" t="str">
        <f>IF(J833=Dropdown!$E$11,AG833,"")</f>
        <v/>
      </c>
      <c r="BD833" s="84" t="str">
        <f>IF(J833=Dropdown!$E$12,AG833,"")</f>
        <v/>
      </c>
      <c r="BE833" s="84" t="str">
        <f>IF(J833=Dropdown!$E$13,AG833,"")</f>
        <v/>
      </c>
    </row>
    <row r="834" spans="1:57" ht="15.75" customHeight="1" x14ac:dyDescent="0.2">
      <c r="A834" s="238"/>
      <c r="B834" s="239"/>
      <c r="C834" s="240"/>
      <c r="D834" s="241"/>
      <c r="E834" s="242"/>
      <c r="F834" s="241"/>
      <c r="G834" s="242"/>
      <c r="H834" s="243"/>
      <c r="I834" s="244"/>
      <c r="J834" s="230"/>
      <c r="K834" s="231"/>
      <c r="L834" s="231"/>
      <c r="M834" s="231"/>
      <c r="N834" s="231"/>
      <c r="O834" s="231"/>
      <c r="P834" s="232"/>
      <c r="Q834" s="233"/>
      <c r="R834" s="233"/>
      <c r="S834" s="233"/>
      <c r="T834" s="233"/>
      <c r="U834" s="233"/>
      <c r="V834" s="233"/>
      <c r="W834" s="233"/>
      <c r="X834" s="233"/>
      <c r="Y834" s="233"/>
      <c r="Z834" s="233"/>
      <c r="AA834" s="233"/>
      <c r="AB834" s="233"/>
      <c r="AC834" s="233"/>
      <c r="AD834" s="233"/>
      <c r="AE834" s="233"/>
      <c r="AF834" s="233"/>
      <c r="AG834" s="97" t="str">
        <f t="shared" si="183"/>
        <v>0:00</v>
      </c>
      <c r="AH834" s="98"/>
      <c r="AJ834" s="16" t="str">
        <f t="shared" si="170"/>
        <v/>
      </c>
      <c r="AK834" s="16" t="str">
        <f t="shared" si="171"/>
        <v/>
      </c>
      <c r="AL834" s="16" t="str">
        <f t="shared" si="172"/>
        <v/>
      </c>
      <c r="AM834" s="16" t="str">
        <f t="shared" si="173"/>
        <v/>
      </c>
      <c r="AN834" s="16" t="str">
        <f t="shared" si="174"/>
        <v/>
      </c>
      <c r="AO834" s="16" t="str">
        <f t="shared" si="175"/>
        <v/>
      </c>
      <c r="AP834" s="16" t="str">
        <f t="shared" si="176"/>
        <v/>
      </c>
      <c r="AQ834" s="16" t="str">
        <f t="shared" si="177"/>
        <v/>
      </c>
      <c r="AR834" s="16" t="str">
        <f t="shared" si="178"/>
        <v/>
      </c>
      <c r="AS834" s="16" t="str">
        <f t="shared" si="179"/>
        <v/>
      </c>
      <c r="AT834" s="16" t="str">
        <f t="shared" si="180"/>
        <v/>
      </c>
      <c r="AU834" s="15" t="str">
        <f t="shared" si="181"/>
        <v/>
      </c>
      <c r="AV834" s="15" t="str">
        <f t="shared" si="182"/>
        <v/>
      </c>
      <c r="AW834" s="28"/>
      <c r="AX834" s="84" t="str">
        <f>IF(J834=Dropdown!$E$6,AG834,"")</f>
        <v/>
      </c>
      <c r="AY834" s="84" t="str">
        <f>IF(J834=Dropdown!$E$7,AG834,"")</f>
        <v/>
      </c>
      <c r="AZ834" s="85" t="str">
        <f>IF(J834=Dropdown!$E$8,AG834,"")</f>
        <v/>
      </c>
      <c r="BA834" s="84" t="str">
        <f>IF(J834=Dropdown!$E$9,AG834,"")</f>
        <v/>
      </c>
      <c r="BB834" s="85" t="str">
        <f>IF(J834=Dropdown!$E$10,AG834,"")</f>
        <v/>
      </c>
      <c r="BC834" s="85" t="str">
        <f>IF(J834=Dropdown!$E$11,AG834,"")</f>
        <v/>
      </c>
      <c r="BD834" s="85" t="str">
        <f>IF(J834=Dropdown!$E$12,AG834,"")</f>
        <v/>
      </c>
      <c r="BE834" s="85" t="str">
        <f>IF(J834=Dropdown!$E$13,AG834,"")</f>
        <v/>
      </c>
    </row>
    <row r="835" spans="1:57" ht="15.75" customHeight="1" x14ac:dyDescent="0.2">
      <c r="A835" s="238"/>
      <c r="B835" s="239"/>
      <c r="C835" s="240"/>
      <c r="D835" s="241"/>
      <c r="E835" s="242"/>
      <c r="F835" s="241"/>
      <c r="G835" s="242"/>
      <c r="H835" s="243"/>
      <c r="I835" s="244"/>
      <c r="J835" s="230"/>
      <c r="K835" s="231"/>
      <c r="L835" s="231"/>
      <c r="M835" s="231"/>
      <c r="N835" s="231"/>
      <c r="O835" s="231"/>
      <c r="P835" s="232"/>
      <c r="Q835" s="233"/>
      <c r="R835" s="233"/>
      <c r="S835" s="233"/>
      <c r="T835" s="233"/>
      <c r="U835" s="233"/>
      <c r="V835" s="233"/>
      <c r="W835" s="233"/>
      <c r="X835" s="233"/>
      <c r="Y835" s="233"/>
      <c r="Z835" s="233"/>
      <c r="AA835" s="233"/>
      <c r="AB835" s="233"/>
      <c r="AC835" s="233"/>
      <c r="AD835" s="233"/>
      <c r="AE835" s="233"/>
      <c r="AF835" s="233"/>
      <c r="AG835" s="97" t="str">
        <f t="shared" si="183"/>
        <v>0:00</v>
      </c>
      <c r="AH835" s="98"/>
      <c r="AJ835" s="16" t="str">
        <f t="shared" si="170"/>
        <v/>
      </c>
      <c r="AK835" s="16" t="str">
        <f t="shared" si="171"/>
        <v/>
      </c>
      <c r="AL835" s="16" t="str">
        <f t="shared" si="172"/>
        <v/>
      </c>
      <c r="AM835" s="16" t="str">
        <f t="shared" si="173"/>
        <v/>
      </c>
      <c r="AN835" s="16" t="str">
        <f t="shared" si="174"/>
        <v/>
      </c>
      <c r="AO835" s="16" t="str">
        <f t="shared" si="175"/>
        <v/>
      </c>
      <c r="AP835" s="16" t="str">
        <f t="shared" si="176"/>
        <v/>
      </c>
      <c r="AQ835" s="16" t="str">
        <f t="shared" si="177"/>
        <v/>
      </c>
      <c r="AR835" s="16" t="str">
        <f t="shared" si="178"/>
        <v/>
      </c>
      <c r="AS835" s="16" t="str">
        <f t="shared" si="179"/>
        <v/>
      </c>
      <c r="AT835" s="16" t="str">
        <f t="shared" si="180"/>
        <v/>
      </c>
      <c r="AU835" s="15" t="str">
        <f t="shared" si="181"/>
        <v/>
      </c>
      <c r="AV835" s="15" t="str">
        <f t="shared" si="182"/>
        <v/>
      </c>
      <c r="AW835" s="28"/>
      <c r="AX835" s="85" t="str">
        <f>IF(J835=Dropdown!$E$6,AG835,"")</f>
        <v/>
      </c>
      <c r="AY835" s="85" t="str">
        <f>IF(J835=Dropdown!$E$7,AG835,"")</f>
        <v/>
      </c>
      <c r="AZ835" s="85" t="str">
        <f>IF(J835=Dropdown!$E$8,AG835,"")</f>
        <v/>
      </c>
      <c r="BA835" s="85" t="str">
        <f>IF(J835=Dropdown!$E$9,AG835,"")</f>
        <v/>
      </c>
      <c r="BB835" s="85" t="str">
        <f>IF(J835=Dropdown!$E$10,AG835,"")</f>
        <v/>
      </c>
      <c r="BC835" s="85" t="str">
        <f>IF(J835=Dropdown!$E$11,AG835,"")</f>
        <v/>
      </c>
      <c r="BD835" s="85" t="str">
        <f>IF(J835=Dropdown!$E$12,AG835,"")</f>
        <v/>
      </c>
      <c r="BE835" s="85" t="str">
        <f>IF(J835=Dropdown!$E$13,AG835,"")</f>
        <v/>
      </c>
    </row>
    <row r="836" spans="1:57" ht="15.75" customHeight="1" x14ac:dyDescent="0.2">
      <c r="A836" s="238"/>
      <c r="B836" s="239"/>
      <c r="C836" s="240"/>
      <c r="D836" s="241"/>
      <c r="E836" s="242"/>
      <c r="F836" s="241"/>
      <c r="G836" s="242"/>
      <c r="H836" s="243"/>
      <c r="I836" s="244"/>
      <c r="J836" s="230"/>
      <c r="K836" s="231"/>
      <c r="L836" s="231"/>
      <c r="M836" s="231"/>
      <c r="N836" s="231"/>
      <c r="O836" s="231"/>
      <c r="P836" s="232"/>
      <c r="Q836" s="233"/>
      <c r="R836" s="233"/>
      <c r="S836" s="233"/>
      <c r="T836" s="233"/>
      <c r="U836" s="233"/>
      <c r="V836" s="233"/>
      <c r="W836" s="233"/>
      <c r="X836" s="233"/>
      <c r="Y836" s="233"/>
      <c r="Z836" s="233"/>
      <c r="AA836" s="233"/>
      <c r="AB836" s="233"/>
      <c r="AC836" s="233"/>
      <c r="AD836" s="233"/>
      <c r="AE836" s="233"/>
      <c r="AF836" s="233"/>
      <c r="AG836" s="97" t="str">
        <f t="shared" si="183"/>
        <v>0:00</v>
      </c>
      <c r="AH836" s="98"/>
      <c r="AJ836" s="16" t="str">
        <f t="shared" si="170"/>
        <v/>
      </c>
      <c r="AK836" s="16" t="str">
        <f t="shared" si="171"/>
        <v/>
      </c>
      <c r="AL836" s="16" t="str">
        <f t="shared" si="172"/>
        <v/>
      </c>
      <c r="AM836" s="16" t="str">
        <f t="shared" si="173"/>
        <v/>
      </c>
      <c r="AN836" s="16" t="str">
        <f t="shared" si="174"/>
        <v/>
      </c>
      <c r="AO836" s="16" t="str">
        <f t="shared" si="175"/>
        <v/>
      </c>
      <c r="AP836" s="16" t="str">
        <f t="shared" si="176"/>
        <v/>
      </c>
      <c r="AQ836" s="16" t="str">
        <f t="shared" si="177"/>
        <v/>
      </c>
      <c r="AR836" s="16" t="str">
        <f t="shared" si="178"/>
        <v/>
      </c>
      <c r="AS836" s="16" t="str">
        <f t="shared" si="179"/>
        <v/>
      </c>
      <c r="AT836" s="16" t="str">
        <f t="shared" si="180"/>
        <v/>
      </c>
      <c r="AU836" s="15" t="str">
        <f t="shared" si="181"/>
        <v/>
      </c>
      <c r="AV836" s="15" t="str">
        <f t="shared" si="182"/>
        <v/>
      </c>
      <c r="AW836" s="28"/>
      <c r="AX836" s="85" t="str">
        <f>IF(J836=Dropdown!$E$6,AG836,"")</f>
        <v/>
      </c>
      <c r="AY836" s="85" t="str">
        <f>IF(J836=Dropdown!$E$7,AG836,"")</f>
        <v/>
      </c>
      <c r="AZ836" s="85" t="str">
        <f>IF(J836=Dropdown!$E$8,AG836,"")</f>
        <v/>
      </c>
      <c r="BA836" s="85" t="str">
        <f>IF(J836=Dropdown!$E$9,AG836,"")</f>
        <v/>
      </c>
      <c r="BB836" s="85" t="str">
        <f>IF(J836=Dropdown!$E$10,AG836,"")</f>
        <v/>
      </c>
      <c r="BC836" s="85" t="str">
        <f>IF(J836=Dropdown!$E$11,AG836,"")</f>
        <v/>
      </c>
      <c r="BD836" s="85" t="str">
        <f>IF(J836=Dropdown!$E$12,AG836,"")</f>
        <v/>
      </c>
      <c r="BE836" s="85" t="str">
        <f>IF(J836=Dropdown!$E$13,AG836,"")</f>
        <v/>
      </c>
    </row>
    <row r="837" spans="1:57" ht="15.75" customHeight="1" x14ac:dyDescent="0.2">
      <c r="A837" s="238"/>
      <c r="B837" s="239"/>
      <c r="C837" s="240"/>
      <c r="D837" s="241"/>
      <c r="E837" s="242"/>
      <c r="F837" s="241"/>
      <c r="G837" s="242"/>
      <c r="H837" s="243"/>
      <c r="I837" s="244"/>
      <c r="J837" s="230"/>
      <c r="K837" s="231"/>
      <c r="L837" s="231"/>
      <c r="M837" s="231"/>
      <c r="N837" s="231"/>
      <c r="O837" s="231"/>
      <c r="P837" s="232"/>
      <c r="Q837" s="233"/>
      <c r="R837" s="233"/>
      <c r="S837" s="233"/>
      <c r="T837" s="233"/>
      <c r="U837" s="233"/>
      <c r="V837" s="233"/>
      <c r="W837" s="233"/>
      <c r="X837" s="233"/>
      <c r="Y837" s="233"/>
      <c r="Z837" s="233"/>
      <c r="AA837" s="233"/>
      <c r="AB837" s="233"/>
      <c r="AC837" s="233"/>
      <c r="AD837" s="233"/>
      <c r="AE837" s="233"/>
      <c r="AF837" s="233"/>
      <c r="AG837" s="97" t="str">
        <f t="shared" si="183"/>
        <v>0:00</v>
      </c>
      <c r="AH837" s="98"/>
      <c r="AJ837" s="16" t="str">
        <f t="shared" si="170"/>
        <v/>
      </c>
      <c r="AK837" s="16" t="str">
        <f t="shared" si="171"/>
        <v/>
      </c>
      <c r="AL837" s="16" t="str">
        <f t="shared" si="172"/>
        <v/>
      </c>
      <c r="AM837" s="16" t="str">
        <f t="shared" si="173"/>
        <v/>
      </c>
      <c r="AN837" s="16" t="str">
        <f t="shared" si="174"/>
        <v/>
      </c>
      <c r="AO837" s="16" t="str">
        <f t="shared" si="175"/>
        <v/>
      </c>
      <c r="AP837" s="16" t="str">
        <f t="shared" si="176"/>
        <v/>
      </c>
      <c r="AQ837" s="16" t="str">
        <f t="shared" si="177"/>
        <v/>
      </c>
      <c r="AR837" s="16" t="str">
        <f t="shared" si="178"/>
        <v/>
      </c>
      <c r="AS837" s="16" t="str">
        <f t="shared" si="179"/>
        <v/>
      </c>
      <c r="AT837" s="16" t="str">
        <f t="shared" si="180"/>
        <v/>
      </c>
      <c r="AU837" s="15" t="str">
        <f t="shared" si="181"/>
        <v/>
      </c>
      <c r="AV837" s="15" t="str">
        <f t="shared" si="182"/>
        <v/>
      </c>
      <c r="AW837" s="28"/>
      <c r="AX837" s="84" t="str">
        <f>IF(J837=Dropdown!$E$6,AG837,"")</f>
        <v/>
      </c>
      <c r="AY837" s="84" t="str">
        <f>IF(J837=Dropdown!$E$7,AG837,"")</f>
        <v/>
      </c>
      <c r="AZ837" s="85" t="str">
        <f>IF(J837=Dropdown!$E$8,AG837,"")</f>
        <v/>
      </c>
      <c r="BA837" s="84" t="str">
        <f>IF(J837=Dropdown!$E$9,AG837,"")</f>
        <v/>
      </c>
      <c r="BB837" s="85" t="str">
        <f>IF(J837=Dropdown!$E$10,AG837,"")</f>
        <v/>
      </c>
      <c r="BC837" s="84" t="str">
        <f>IF(J837=Dropdown!$E$11,AG837,"")</f>
        <v/>
      </c>
      <c r="BD837" s="84" t="str">
        <f>IF(J837=Dropdown!$E$12,AG837,"")</f>
        <v/>
      </c>
      <c r="BE837" s="84" t="str">
        <f>IF(J837=Dropdown!$E$13,AG837,"")</f>
        <v/>
      </c>
    </row>
    <row r="838" spans="1:57" ht="15.75" customHeight="1" x14ac:dyDescent="0.2">
      <c r="A838" s="238"/>
      <c r="B838" s="239"/>
      <c r="C838" s="240"/>
      <c r="D838" s="241"/>
      <c r="E838" s="242"/>
      <c r="F838" s="241"/>
      <c r="G838" s="242"/>
      <c r="H838" s="243"/>
      <c r="I838" s="244"/>
      <c r="J838" s="230"/>
      <c r="K838" s="231"/>
      <c r="L838" s="231"/>
      <c r="M838" s="231"/>
      <c r="N838" s="231"/>
      <c r="O838" s="231"/>
      <c r="P838" s="232"/>
      <c r="Q838" s="233"/>
      <c r="R838" s="233"/>
      <c r="S838" s="233"/>
      <c r="T838" s="233"/>
      <c r="U838" s="233"/>
      <c r="V838" s="233"/>
      <c r="W838" s="233"/>
      <c r="X838" s="233"/>
      <c r="Y838" s="233"/>
      <c r="Z838" s="233"/>
      <c r="AA838" s="233"/>
      <c r="AB838" s="233"/>
      <c r="AC838" s="233"/>
      <c r="AD838" s="233"/>
      <c r="AE838" s="233"/>
      <c r="AF838" s="233"/>
      <c r="AG838" s="97" t="str">
        <f t="shared" si="183"/>
        <v>0:00</v>
      </c>
      <c r="AH838" s="98"/>
      <c r="AJ838" s="16" t="str">
        <f t="shared" si="170"/>
        <v/>
      </c>
      <c r="AK838" s="16" t="str">
        <f t="shared" si="171"/>
        <v/>
      </c>
      <c r="AL838" s="16" t="str">
        <f t="shared" si="172"/>
        <v/>
      </c>
      <c r="AM838" s="16" t="str">
        <f t="shared" si="173"/>
        <v/>
      </c>
      <c r="AN838" s="16" t="str">
        <f t="shared" si="174"/>
        <v/>
      </c>
      <c r="AO838" s="16" t="str">
        <f t="shared" si="175"/>
        <v/>
      </c>
      <c r="AP838" s="16" t="str">
        <f t="shared" si="176"/>
        <v/>
      </c>
      <c r="AQ838" s="16" t="str">
        <f t="shared" si="177"/>
        <v/>
      </c>
      <c r="AR838" s="16" t="str">
        <f t="shared" si="178"/>
        <v/>
      </c>
      <c r="AS838" s="16" t="str">
        <f t="shared" si="179"/>
        <v/>
      </c>
      <c r="AT838" s="16" t="str">
        <f t="shared" si="180"/>
        <v/>
      </c>
      <c r="AU838" s="15" t="str">
        <f t="shared" si="181"/>
        <v/>
      </c>
      <c r="AV838" s="15" t="str">
        <f t="shared" si="182"/>
        <v/>
      </c>
      <c r="AW838" s="28"/>
      <c r="AX838" s="85" t="str">
        <f>IF(J838=Dropdown!$E$6,AG838,"")</f>
        <v/>
      </c>
      <c r="AY838" s="85" t="str">
        <f>IF(J838=Dropdown!$E$7,AG838,"")</f>
        <v/>
      </c>
      <c r="AZ838" s="84" t="str">
        <f>IF(J838=Dropdown!$E$8,AG838,"")</f>
        <v/>
      </c>
      <c r="BA838" s="85" t="str">
        <f>IF(J838=Dropdown!$E$9,AG838,"")</f>
        <v/>
      </c>
      <c r="BB838" s="84" t="str">
        <f>IF(J838=Dropdown!$E$10,AG838,"")</f>
        <v/>
      </c>
      <c r="BC838" s="85" t="str">
        <f>IF(J838=Dropdown!$E$11,AG838,"")</f>
        <v/>
      </c>
      <c r="BD838" s="85" t="str">
        <f>IF(J838=Dropdown!$E$12,AG838,"")</f>
        <v/>
      </c>
      <c r="BE838" s="85" t="str">
        <f>IF(J838=Dropdown!$E$13,AG838,"")</f>
        <v/>
      </c>
    </row>
    <row r="839" spans="1:57" ht="15.75" customHeight="1" x14ac:dyDescent="0.2">
      <c r="A839" s="238"/>
      <c r="B839" s="239"/>
      <c r="C839" s="240"/>
      <c r="D839" s="241"/>
      <c r="E839" s="242"/>
      <c r="F839" s="241"/>
      <c r="G839" s="242"/>
      <c r="H839" s="243"/>
      <c r="I839" s="244"/>
      <c r="J839" s="230"/>
      <c r="K839" s="231"/>
      <c r="L839" s="231"/>
      <c r="M839" s="231"/>
      <c r="N839" s="231"/>
      <c r="O839" s="231"/>
      <c r="P839" s="232"/>
      <c r="Q839" s="233"/>
      <c r="R839" s="233"/>
      <c r="S839" s="233"/>
      <c r="T839" s="233"/>
      <c r="U839" s="233"/>
      <c r="V839" s="233"/>
      <c r="W839" s="233"/>
      <c r="X839" s="233"/>
      <c r="Y839" s="233"/>
      <c r="Z839" s="233"/>
      <c r="AA839" s="233"/>
      <c r="AB839" s="233"/>
      <c r="AC839" s="233"/>
      <c r="AD839" s="233"/>
      <c r="AE839" s="233"/>
      <c r="AF839" s="233"/>
      <c r="AG839" s="97" t="str">
        <f t="shared" si="183"/>
        <v>0:00</v>
      </c>
      <c r="AH839" s="98"/>
      <c r="AJ839" s="16" t="str">
        <f t="shared" si="170"/>
        <v/>
      </c>
      <c r="AK839" s="16" t="str">
        <f t="shared" si="171"/>
        <v/>
      </c>
      <c r="AL839" s="16" t="str">
        <f t="shared" si="172"/>
        <v/>
      </c>
      <c r="AM839" s="16" t="str">
        <f t="shared" si="173"/>
        <v/>
      </c>
      <c r="AN839" s="16" t="str">
        <f t="shared" si="174"/>
        <v/>
      </c>
      <c r="AO839" s="16" t="str">
        <f t="shared" si="175"/>
        <v/>
      </c>
      <c r="AP839" s="16" t="str">
        <f t="shared" si="176"/>
        <v/>
      </c>
      <c r="AQ839" s="16" t="str">
        <f t="shared" si="177"/>
        <v/>
      </c>
      <c r="AR839" s="16" t="str">
        <f t="shared" si="178"/>
        <v/>
      </c>
      <c r="AS839" s="16" t="str">
        <f t="shared" si="179"/>
        <v/>
      </c>
      <c r="AT839" s="16" t="str">
        <f t="shared" si="180"/>
        <v/>
      </c>
      <c r="AU839" s="15" t="str">
        <f t="shared" si="181"/>
        <v/>
      </c>
      <c r="AV839" s="15" t="str">
        <f t="shared" si="182"/>
        <v/>
      </c>
      <c r="AW839" s="28"/>
      <c r="AX839" s="85" t="str">
        <f>IF(J839=Dropdown!$E$6,AG839,"")</f>
        <v/>
      </c>
      <c r="AY839" s="85" t="str">
        <f>IF(J839=Dropdown!$E$7,AG839,"")</f>
        <v/>
      </c>
      <c r="AZ839" s="85" t="str">
        <f>IF(J839=Dropdown!$E$8,AG839,"")</f>
        <v/>
      </c>
      <c r="BA839" s="85" t="str">
        <f>IF(J839=Dropdown!$E$9,AG839,"")</f>
        <v/>
      </c>
      <c r="BB839" s="85" t="str">
        <f>IF(J839=Dropdown!$E$10,AG839,"")</f>
        <v/>
      </c>
      <c r="BC839" s="85" t="str">
        <f>IF(J839=Dropdown!$E$11,AG839,"")</f>
        <v/>
      </c>
      <c r="BD839" s="85" t="str">
        <f>IF(J839=Dropdown!$E$12,AG839,"")</f>
        <v/>
      </c>
      <c r="BE839" s="85" t="str">
        <f>IF(J839=Dropdown!$E$13,AG839,"")</f>
        <v/>
      </c>
    </row>
    <row r="840" spans="1:57" ht="15.75" customHeight="1" x14ac:dyDescent="0.2">
      <c r="A840" s="238"/>
      <c r="B840" s="239"/>
      <c r="C840" s="240"/>
      <c r="D840" s="241"/>
      <c r="E840" s="242"/>
      <c r="F840" s="241"/>
      <c r="G840" s="242"/>
      <c r="H840" s="243"/>
      <c r="I840" s="244"/>
      <c r="J840" s="230"/>
      <c r="K840" s="231"/>
      <c r="L840" s="231"/>
      <c r="M840" s="231"/>
      <c r="N840" s="231"/>
      <c r="O840" s="231"/>
      <c r="P840" s="232"/>
      <c r="Q840" s="233"/>
      <c r="R840" s="233"/>
      <c r="S840" s="233"/>
      <c r="T840" s="233"/>
      <c r="U840" s="233"/>
      <c r="V840" s="233"/>
      <c r="W840" s="233"/>
      <c r="X840" s="233"/>
      <c r="Y840" s="233"/>
      <c r="Z840" s="233"/>
      <c r="AA840" s="233"/>
      <c r="AB840" s="233"/>
      <c r="AC840" s="233"/>
      <c r="AD840" s="233"/>
      <c r="AE840" s="233"/>
      <c r="AF840" s="233"/>
      <c r="AG840" s="97" t="str">
        <f t="shared" si="183"/>
        <v>0:00</v>
      </c>
      <c r="AH840" s="98"/>
      <c r="AJ840" s="16" t="str">
        <f t="shared" si="170"/>
        <v/>
      </c>
      <c r="AK840" s="16" t="str">
        <f t="shared" si="171"/>
        <v/>
      </c>
      <c r="AL840" s="16" t="str">
        <f t="shared" si="172"/>
        <v/>
      </c>
      <c r="AM840" s="16" t="str">
        <f t="shared" si="173"/>
        <v/>
      </c>
      <c r="AN840" s="16" t="str">
        <f t="shared" si="174"/>
        <v/>
      </c>
      <c r="AO840" s="16" t="str">
        <f t="shared" si="175"/>
        <v/>
      </c>
      <c r="AP840" s="16" t="str">
        <f t="shared" si="176"/>
        <v/>
      </c>
      <c r="AQ840" s="16" t="str">
        <f t="shared" si="177"/>
        <v/>
      </c>
      <c r="AR840" s="16" t="str">
        <f t="shared" si="178"/>
        <v/>
      </c>
      <c r="AS840" s="16" t="str">
        <f t="shared" si="179"/>
        <v/>
      </c>
      <c r="AT840" s="16" t="str">
        <f t="shared" si="180"/>
        <v/>
      </c>
      <c r="AU840" s="15" t="str">
        <f t="shared" si="181"/>
        <v/>
      </c>
      <c r="AV840" s="15" t="str">
        <f t="shared" si="182"/>
        <v/>
      </c>
      <c r="AW840" s="28"/>
      <c r="AX840" s="84" t="str">
        <f>IF(J840=Dropdown!$E$6,AG840,"")</f>
        <v/>
      </c>
      <c r="AY840" s="84" t="str">
        <f>IF(J840=Dropdown!$E$7,AG840,"")</f>
        <v/>
      </c>
      <c r="AZ840" s="85" t="str">
        <f>IF(J840=Dropdown!$E$8,AG840,"")</f>
        <v/>
      </c>
      <c r="BA840" s="84" t="str">
        <f>IF(J840=Dropdown!$E$9,AG840,"")</f>
        <v/>
      </c>
      <c r="BB840" s="85" t="str">
        <f>IF(J840=Dropdown!$E$10,AG840,"")</f>
        <v/>
      </c>
      <c r="BC840" s="85" t="str">
        <f>IF(J840=Dropdown!$E$11,AG840,"")</f>
        <v/>
      </c>
      <c r="BD840" s="85" t="str">
        <f>IF(J840=Dropdown!$E$12,AG840,"")</f>
        <v/>
      </c>
      <c r="BE840" s="85" t="str">
        <f>IF(J840=Dropdown!$E$13,AG840,"")</f>
        <v/>
      </c>
    </row>
    <row r="841" spans="1:57" ht="15.75" customHeight="1" x14ac:dyDescent="0.2">
      <c r="A841" s="238"/>
      <c r="B841" s="239"/>
      <c r="C841" s="240"/>
      <c r="D841" s="241"/>
      <c r="E841" s="242"/>
      <c r="F841" s="241"/>
      <c r="G841" s="242"/>
      <c r="H841" s="243"/>
      <c r="I841" s="244"/>
      <c r="J841" s="230"/>
      <c r="K841" s="231"/>
      <c r="L841" s="231"/>
      <c r="M841" s="231"/>
      <c r="N841" s="231"/>
      <c r="O841" s="231"/>
      <c r="P841" s="232"/>
      <c r="Q841" s="233"/>
      <c r="R841" s="233"/>
      <c r="S841" s="233"/>
      <c r="T841" s="233"/>
      <c r="U841" s="233"/>
      <c r="V841" s="233"/>
      <c r="W841" s="233"/>
      <c r="X841" s="233"/>
      <c r="Y841" s="233"/>
      <c r="Z841" s="233"/>
      <c r="AA841" s="233"/>
      <c r="AB841" s="233"/>
      <c r="AC841" s="233"/>
      <c r="AD841" s="233"/>
      <c r="AE841" s="233"/>
      <c r="AF841" s="233"/>
      <c r="AG841" s="97" t="str">
        <f t="shared" si="183"/>
        <v>0:00</v>
      </c>
      <c r="AH841" s="98"/>
      <c r="AJ841" s="16" t="str">
        <f t="shared" si="170"/>
        <v/>
      </c>
      <c r="AK841" s="16" t="str">
        <f t="shared" si="171"/>
        <v/>
      </c>
      <c r="AL841" s="16" t="str">
        <f t="shared" si="172"/>
        <v/>
      </c>
      <c r="AM841" s="16" t="str">
        <f t="shared" si="173"/>
        <v/>
      </c>
      <c r="AN841" s="16" t="str">
        <f t="shared" si="174"/>
        <v/>
      </c>
      <c r="AO841" s="16" t="str">
        <f t="shared" si="175"/>
        <v/>
      </c>
      <c r="AP841" s="16" t="str">
        <f t="shared" si="176"/>
        <v/>
      </c>
      <c r="AQ841" s="16" t="str">
        <f t="shared" si="177"/>
        <v/>
      </c>
      <c r="AR841" s="16" t="str">
        <f t="shared" si="178"/>
        <v/>
      </c>
      <c r="AS841" s="16" t="str">
        <f t="shared" si="179"/>
        <v/>
      </c>
      <c r="AT841" s="16" t="str">
        <f t="shared" si="180"/>
        <v/>
      </c>
      <c r="AU841" s="15" t="str">
        <f t="shared" si="181"/>
        <v/>
      </c>
      <c r="AV841" s="15" t="str">
        <f t="shared" si="182"/>
        <v/>
      </c>
      <c r="AW841" s="28"/>
      <c r="AX841" s="85" t="str">
        <f>IF(J841=Dropdown!$E$6,AG841,"")</f>
        <v/>
      </c>
      <c r="AY841" s="85" t="str">
        <f>IF(J841=Dropdown!$E$7,AG841,"")</f>
        <v/>
      </c>
      <c r="AZ841" s="85" t="str">
        <f>IF(J841=Dropdown!$E$8,AG841,"")</f>
        <v/>
      </c>
      <c r="BA841" s="85" t="str">
        <f>IF(J841=Dropdown!$E$9,AG841,"")</f>
        <v/>
      </c>
      <c r="BB841" s="85" t="str">
        <f>IF(J841=Dropdown!$E$10,AG841,"")</f>
        <v/>
      </c>
      <c r="BC841" s="85" t="str">
        <f>IF(J841=Dropdown!$E$11,AG841,"")</f>
        <v/>
      </c>
      <c r="BD841" s="84" t="str">
        <f>IF(J841=Dropdown!$E$12,AG841,"")</f>
        <v/>
      </c>
      <c r="BE841" s="84" t="str">
        <f>IF(J841=Dropdown!$E$13,AG841,"")</f>
        <v/>
      </c>
    </row>
    <row r="842" spans="1:57" ht="15.75" customHeight="1" x14ac:dyDescent="0.2">
      <c r="A842" s="238"/>
      <c r="B842" s="239"/>
      <c r="C842" s="240"/>
      <c r="D842" s="241"/>
      <c r="E842" s="242"/>
      <c r="F842" s="241"/>
      <c r="G842" s="242"/>
      <c r="H842" s="243"/>
      <c r="I842" s="244"/>
      <c r="J842" s="230"/>
      <c r="K842" s="231"/>
      <c r="L842" s="231"/>
      <c r="M842" s="231"/>
      <c r="N842" s="231"/>
      <c r="O842" s="231"/>
      <c r="P842" s="232"/>
      <c r="Q842" s="233"/>
      <c r="R842" s="233"/>
      <c r="S842" s="233"/>
      <c r="T842" s="233"/>
      <c r="U842" s="233"/>
      <c r="V842" s="233"/>
      <c r="W842" s="233"/>
      <c r="X842" s="233"/>
      <c r="Y842" s="233"/>
      <c r="Z842" s="233"/>
      <c r="AA842" s="233"/>
      <c r="AB842" s="233"/>
      <c r="AC842" s="233"/>
      <c r="AD842" s="233"/>
      <c r="AE842" s="233"/>
      <c r="AF842" s="233"/>
      <c r="AG842" s="97" t="str">
        <f t="shared" si="183"/>
        <v>0:00</v>
      </c>
      <c r="AH842" s="98"/>
      <c r="AJ842" s="16" t="str">
        <f t="shared" si="170"/>
        <v/>
      </c>
      <c r="AK842" s="16" t="str">
        <f t="shared" si="171"/>
        <v/>
      </c>
      <c r="AL842" s="16" t="str">
        <f t="shared" si="172"/>
        <v/>
      </c>
      <c r="AM842" s="16" t="str">
        <f t="shared" si="173"/>
        <v/>
      </c>
      <c r="AN842" s="16" t="str">
        <f t="shared" si="174"/>
        <v/>
      </c>
      <c r="AO842" s="16" t="str">
        <f t="shared" si="175"/>
        <v/>
      </c>
      <c r="AP842" s="16" t="str">
        <f t="shared" si="176"/>
        <v/>
      </c>
      <c r="AQ842" s="16" t="str">
        <f t="shared" si="177"/>
        <v/>
      </c>
      <c r="AR842" s="16" t="str">
        <f t="shared" si="178"/>
        <v/>
      </c>
      <c r="AS842" s="16" t="str">
        <f t="shared" si="179"/>
        <v/>
      </c>
      <c r="AT842" s="16" t="str">
        <f t="shared" si="180"/>
        <v/>
      </c>
      <c r="AU842" s="15" t="str">
        <f t="shared" si="181"/>
        <v/>
      </c>
      <c r="AV842" s="15" t="str">
        <f t="shared" si="182"/>
        <v/>
      </c>
      <c r="AW842" s="28"/>
      <c r="AX842" s="85" t="str">
        <f>IF(J842=Dropdown!$E$6,AG842,"")</f>
        <v/>
      </c>
      <c r="AY842" s="85" t="str">
        <f>IF(J842=Dropdown!$E$7,AG842,"")</f>
        <v/>
      </c>
      <c r="AZ842" s="85" t="str">
        <f>IF(J842=Dropdown!$E$8,AG842,"")</f>
        <v/>
      </c>
      <c r="BA842" s="85" t="str">
        <f>IF(J842=Dropdown!$E$9,AG842,"")</f>
        <v/>
      </c>
      <c r="BB842" s="85" t="str">
        <f>IF(J842=Dropdown!$E$10,AG842,"")</f>
        <v/>
      </c>
      <c r="BC842" s="85" t="str">
        <f>IF(J842=Dropdown!$E$11,AG842,"")</f>
        <v/>
      </c>
      <c r="BD842" s="85" t="str">
        <f>IF(J842=Dropdown!$E$12,AG842,"")</f>
        <v/>
      </c>
      <c r="BE842" s="85" t="str">
        <f>IF(J842=Dropdown!$E$13,AG842,"")</f>
        <v/>
      </c>
    </row>
    <row r="843" spans="1:57" ht="15.75" customHeight="1" x14ac:dyDescent="0.2">
      <c r="A843" s="238"/>
      <c r="B843" s="239"/>
      <c r="C843" s="240"/>
      <c r="D843" s="241"/>
      <c r="E843" s="242"/>
      <c r="F843" s="241"/>
      <c r="G843" s="242"/>
      <c r="H843" s="243"/>
      <c r="I843" s="244"/>
      <c r="J843" s="230"/>
      <c r="K843" s="231"/>
      <c r="L843" s="231"/>
      <c r="M843" s="231"/>
      <c r="N843" s="231"/>
      <c r="O843" s="231"/>
      <c r="P843" s="232"/>
      <c r="Q843" s="233"/>
      <c r="R843" s="233"/>
      <c r="S843" s="233"/>
      <c r="T843" s="233"/>
      <c r="U843" s="233"/>
      <c r="V843" s="233"/>
      <c r="W843" s="233"/>
      <c r="X843" s="233"/>
      <c r="Y843" s="233"/>
      <c r="Z843" s="233"/>
      <c r="AA843" s="233"/>
      <c r="AB843" s="233"/>
      <c r="AC843" s="233"/>
      <c r="AD843" s="233"/>
      <c r="AE843" s="233"/>
      <c r="AF843" s="233"/>
      <c r="AG843" s="97" t="str">
        <f t="shared" si="183"/>
        <v>0:00</v>
      </c>
      <c r="AH843" s="98"/>
      <c r="AJ843" s="16" t="str">
        <f t="shared" si="170"/>
        <v/>
      </c>
      <c r="AK843" s="16" t="str">
        <f t="shared" si="171"/>
        <v/>
      </c>
      <c r="AL843" s="16" t="str">
        <f t="shared" si="172"/>
        <v/>
      </c>
      <c r="AM843" s="16" t="str">
        <f t="shared" si="173"/>
        <v/>
      </c>
      <c r="AN843" s="16" t="str">
        <f t="shared" si="174"/>
        <v/>
      </c>
      <c r="AO843" s="16" t="str">
        <f t="shared" si="175"/>
        <v/>
      </c>
      <c r="AP843" s="16" t="str">
        <f t="shared" si="176"/>
        <v/>
      </c>
      <c r="AQ843" s="16" t="str">
        <f t="shared" si="177"/>
        <v/>
      </c>
      <c r="AR843" s="16" t="str">
        <f t="shared" si="178"/>
        <v/>
      </c>
      <c r="AS843" s="16" t="str">
        <f t="shared" si="179"/>
        <v/>
      </c>
      <c r="AT843" s="16" t="str">
        <f t="shared" si="180"/>
        <v/>
      </c>
      <c r="AU843" s="15" t="str">
        <f t="shared" si="181"/>
        <v/>
      </c>
      <c r="AV843" s="15" t="str">
        <f t="shared" si="182"/>
        <v/>
      </c>
      <c r="AW843" s="28"/>
      <c r="AX843" s="84" t="str">
        <f>IF(J843=Dropdown!$E$6,AG843,"")</f>
        <v/>
      </c>
      <c r="AY843" s="84" t="str">
        <f>IF(J843=Dropdown!$E$7,AG843,"")</f>
        <v/>
      </c>
      <c r="AZ843" s="85" t="str">
        <f>IF(J843=Dropdown!$E$8,AG843,"")</f>
        <v/>
      </c>
      <c r="BA843" s="84" t="str">
        <f>IF(J843=Dropdown!$E$9,AG843,"")</f>
        <v/>
      </c>
      <c r="BB843" s="84" t="str">
        <f>IF(J843=Dropdown!$E$10,AG843,"")</f>
        <v/>
      </c>
      <c r="BC843" s="84" t="str">
        <f>IF(J843=Dropdown!$E$11,AG843,"")</f>
        <v/>
      </c>
      <c r="BD843" s="85" t="str">
        <f>IF(J843=Dropdown!$E$12,AG843,"")</f>
        <v/>
      </c>
      <c r="BE843" s="85" t="str">
        <f>IF(J843=Dropdown!$E$13,AG843,"")</f>
        <v/>
      </c>
    </row>
    <row r="844" spans="1:57" ht="15.75" customHeight="1" x14ac:dyDescent="0.2">
      <c r="A844" s="238"/>
      <c r="B844" s="239"/>
      <c r="C844" s="240"/>
      <c r="D844" s="241"/>
      <c r="E844" s="242"/>
      <c r="F844" s="241"/>
      <c r="G844" s="242"/>
      <c r="H844" s="243"/>
      <c r="I844" s="244"/>
      <c r="J844" s="230"/>
      <c r="K844" s="231"/>
      <c r="L844" s="231"/>
      <c r="M844" s="231"/>
      <c r="N844" s="231"/>
      <c r="O844" s="231"/>
      <c r="P844" s="232"/>
      <c r="Q844" s="233"/>
      <c r="R844" s="233"/>
      <c r="S844" s="233"/>
      <c r="T844" s="233"/>
      <c r="U844" s="233"/>
      <c r="V844" s="233"/>
      <c r="W844" s="233"/>
      <c r="X844" s="233"/>
      <c r="Y844" s="233"/>
      <c r="Z844" s="233"/>
      <c r="AA844" s="233"/>
      <c r="AB844" s="233"/>
      <c r="AC844" s="233"/>
      <c r="AD844" s="233"/>
      <c r="AE844" s="233"/>
      <c r="AF844" s="233"/>
      <c r="AG844" s="97" t="str">
        <f t="shared" si="183"/>
        <v>0:00</v>
      </c>
      <c r="AH844" s="98"/>
      <c r="AJ844" s="16" t="str">
        <f t="shared" si="170"/>
        <v/>
      </c>
      <c r="AK844" s="16" t="str">
        <f t="shared" si="171"/>
        <v/>
      </c>
      <c r="AL844" s="16" t="str">
        <f t="shared" si="172"/>
        <v/>
      </c>
      <c r="AM844" s="16" t="str">
        <f t="shared" si="173"/>
        <v/>
      </c>
      <c r="AN844" s="16" t="str">
        <f t="shared" si="174"/>
        <v/>
      </c>
      <c r="AO844" s="16" t="str">
        <f t="shared" si="175"/>
        <v/>
      </c>
      <c r="AP844" s="16" t="str">
        <f t="shared" si="176"/>
        <v/>
      </c>
      <c r="AQ844" s="16" t="str">
        <f t="shared" si="177"/>
        <v/>
      </c>
      <c r="AR844" s="16" t="str">
        <f t="shared" si="178"/>
        <v/>
      </c>
      <c r="AS844" s="16" t="str">
        <f t="shared" si="179"/>
        <v/>
      </c>
      <c r="AT844" s="16" t="str">
        <f t="shared" si="180"/>
        <v/>
      </c>
      <c r="AU844" s="15" t="str">
        <f t="shared" si="181"/>
        <v/>
      </c>
      <c r="AV844" s="15" t="str">
        <f t="shared" si="182"/>
        <v/>
      </c>
      <c r="AW844" s="28"/>
      <c r="AX844" s="85" t="str">
        <f>IF(J844=Dropdown!$E$6,AG844,"")</f>
        <v/>
      </c>
      <c r="AY844" s="85" t="str">
        <f>IF(J844=Dropdown!$E$7,AG844,"")</f>
        <v/>
      </c>
      <c r="AZ844" s="85" t="str">
        <f>IF(J844=Dropdown!$E$8,AG844,"")</f>
        <v/>
      </c>
      <c r="BA844" s="85" t="str">
        <f>IF(J844=Dropdown!$E$9,AG844,"")</f>
        <v/>
      </c>
      <c r="BB844" s="85" t="str">
        <f>IF(J844=Dropdown!$E$10,AG844,"")</f>
        <v/>
      </c>
      <c r="BC844" s="85" t="str">
        <f>IF(J844=Dropdown!$E$11,AG844,"")</f>
        <v/>
      </c>
      <c r="BD844" s="85" t="str">
        <f>IF(J844=Dropdown!$E$12,AG844,"")</f>
        <v/>
      </c>
      <c r="BE844" s="85" t="str">
        <f>IF(J844=Dropdown!$E$13,AG844,"")</f>
        <v/>
      </c>
    </row>
    <row r="845" spans="1:57" ht="15.75" customHeight="1" x14ac:dyDescent="0.2">
      <c r="A845" s="238"/>
      <c r="B845" s="239"/>
      <c r="C845" s="240"/>
      <c r="D845" s="241"/>
      <c r="E845" s="242"/>
      <c r="F845" s="241"/>
      <c r="G845" s="242"/>
      <c r="H845" s="243"/>
      <c r="I845" s="244"/>
      <c r="J845" s="230"/>
      <c r="K845" s="231"/>
      <c r="L845" s="231"/>
      <c r="M845" s="231"/>
      <c r="N845" s="231"/>
      <c r="O845" s="231"/>
      <c r="P845" s="232"/>
      <c r="Q845" s="233"/>
      <c r="R845" s="233"/>
      <c r="S845" s="233"/>
      <c r="T845" s="233"/>
      <c r="U845" s="233"/>
      <c r="V845" s="233"/>
      <c r="W845" s="233"/>
      <c r="X845" s="233"/>
      <c r="Y845" s="233"/>
      <c r="Z845" s="233"/>
      <c r="AA845" s="233"/>
      <c r="AB845" s="233"/>
      <c r="AC845" s="233"/>
      <c r="AD845" s="233"/>
      <c r="AE845" s="233"/>
      <c r="AF845" s="233"/>
      <c r="AG845" s="97" t="str">
        <f t="shared" si="183"/>
        <v>0:00</v>
      </c>
      <c r="AH845" s="98"/>
      <c r="AJ845" s="16" t="str">
        <f t="shared" si="170"/>
        <v/>
      </c>
      <c r="AK845" s="16" t="str">
        <f t="shared" si="171"/>
        <v/>
      </c>
      <c r="AL845" s="16" t="str">
        <f t="shared" si="172"/>
        <v/>
      </c>
      <c r="AM845" s="16" t="str">
        <f t="shared" si="173"/>
        <v/>
      </c>
      <c r="AN845" s="16" t="str">
        <f t="shared" si="174"/>
        <v/>
      </c>
      <c r="AO845" s="16" t="str">
        <f t="shared" si="175"/>
        <v/>
      </c>
      <c r="AP845" s="16" t="str">
        <f t="shared" si="176"/>
        <v/>
      </c>
      <c r="AQ845" s="16" t="str">
        <f t="shared" si="177"/>
        <v/>
      </c>
      <c r="AR845" s="16" t="str">
        <f t="shared" si="178"/>
        <v/>
      </c>
      <c r="AS845" s="16" t="str">
        <f t="shared" si="179"/>
        <v/>
      </c>
      <c r="AT845" s="16" t="str">
        <f t="shared" si="180"/>
        <v/>
      </c>
      <c r="AU845" s="15" t="str">
        <f t="shared" si="181"/>
        <v/>
      </c>
      <c r="AV845" s="15" t="str">
        <f t="shared" si="182"/>
        <v/>
      </c>
      <c r="AW845" s="28"/>
      <c r="AX845" s="85" t="str">
        <f>IF(J845=Dropdown!$E$6,AG845,"")</f>
        <v/>
      </c>
      <c r="AY845" s="85" t="str">
        <f>IF(J845=Dropdown!$E$7,AG845,"")</f>
        <v/>
      </c>
      <c r="AZ845" s="84" t="str">
        <f>IF(J845=Dropdown!$E$8,AG845,"")</f>
        <v/>
      </c>
      <c r="BA845" s="85" t="str">
        <f>IF(J845=Dropdown!$E$9,AG845,"")</f>
        <v/>
      </c>
      <c r="BB845" s="85" t="str">
        <f>IF(J845=Dropdown!$E$10,AG845,"")</f>
        <v/>
      </c>
      <c r="BC845" s="85" t="str">
        <f>IF(J845=Dropdown!$E$11,AG845,"")</f>
        <v/>
      </c>
      <c r="BD845" s="84" t="str">
        <f>IF(J845=Dropdown!$E$12,AG845,"")</f>
        <v/>
      </c>
      <c r="BE845" s="84" t="str">
        <f>IF(J845=Dropdown!$E$13,AG845,"")</f>
        <v/>
      </c>
    </row>
    <row r="846" spans="1:57" ht="15.75" customHeight="1" x14ac:dyDescent="0.2">
      <c r="A846" s="238"/>
      <c r="B846" s="239"/>
      <c r="C846" s="240"/>
      <c r="D846" s="241"/>
      <c r="E846" s="242"/>
      <c r="F846" s="241"/>
      <c r="G846" s="242"/>
      <c r="H846" s="243"/>
      <c r="I846" s="244"/>
      <c r="J846" s="230"/>
      <c r="K846" s="231"/>
      <c r="L846" s="231"/>
      <c r="M846" s="231"/>
      <c r="N846" s="231"/>
      <c r="O846" s="231"/>
      <c r="P846" s="232"/>
      <c r="Q846" s="233"/>
      <c r="R846" s="233"/>
      <c r="S846" s="233"/>
      <c r="T846" s="233"/>
      <c r="U846" s="233"/>
      <c r="V846" s="233"/>
      <c r="W846" s="233"/>
      <c r="X846" s="233"/>
      <c r="Y846" s="233"/>
      <c r="Z846" s="233"/>
      <c r="AA846" s="233"/>
      <c r="AB846" s="233"/>
      <c r="AC846" s="233"/>
      <c r="AD846" s="233"/>
      <c r="AE846" s="233"/>
      <c r="AF846" s="233"/>
      <c r="AG846" s="97" t="str">
        <f t="shared" si="183"/>
        <v>0:00</v>
      </c>
      <c r="AH846" s="98"/>
      <c r="AJ846" s="16" t="str">
        <f t="shared" si="170"/>
        <v/>
      </c>
      <c r="AK846" s="16" t="str">
        <f t="shared" si="171"/>
        <v/>
      </c>
      <c r="AL846" s="16" t="str">
        <f t="shared" si="172"/>
        <v/>
      </c>
      <c r="AM846" s="16" t="str">
        <f t="shared" si="173"/>
        <v/>
      </c>
      <c r="AN846" s="16" t="str">
        <f t="shared" si="174"/>
        <v/>
      </c>
      <c r="AO846" s="16" t="str">
        <f t="shared" si="175"/>
        <v/>
      </c>
      <c r="AP846" s="16" t="str">
        <f t="shared" si="176"/>
        <v/>
      </c>
      <c r="AQ846" s="16" t="str">
        <f t="shared" si="177"/>
        <v/>
      </c>
      <c r="AR846" s="16" t="str">
        <f t="shared" si="178"/>
        <v/>
      </c>
      <c r="AS846" s="16" t="str">
        <f t="shared" si="179"/>
        <v/>
      </c>
      <c r="AT846" s="16" t="str">
        <f t="shared" si="180"/>
        <v/>
      </c>
      <c r="AU846" s="15" t="str">
        <f t="shared" si="181"/>
        <v/>
      </c>
      <c r="AV846" s="15" t="str">
        <f t="shared" si="182"/>
        <v/>
      </c>
      <c r="AW846" s="28"/>
      <c r="AX846" s="84" t="str">
        <f>IF(J846=Dropdown!$E$6,AG846,"")</f>
        <v/>
      </c>
      <c r="AY846" s="84" t="str">
        <f>IF(J846=Dropdown!$E$7,AG846,"")</f>
        <v/>
      </c>
      <c r="AZ846" s="85" t="str">
        <f>IF(J846=Dropdown!$E$8,AG846,"")</f>
        <v/>
      </c>
      <c r="BA846" s="84" t="str">
        <f>IF(J846=Dropdown!$E$9,AG846,"")</f>
        <v/>
      </c>
      <c r="BB846" s="85" t="str">
        <f>IF(J846=Dropdown!$E$10,AG846,"")</f>
        <v/>
      </c>
      <c r="BC846" s="85" t="str">
        <f>IF(J846=Dropdown!$E$11,AG846,"")</f>
        <v/>
      </c>
      <c r="BD846" s="85" t="str">
        <f>IF(J846=Dropdown!$E$12,AG846,"")</f>
        <v/>
      </c>
      <c r="BE846" s="85" t="str">
        <f>IF(J846=Dropdown!$E$13,AG846,"")</f>
        <v/>
      </c>
    </row>
    <row r="847" spans="1:57" ht="15.75" customHeight="1" x14ac:dyDescent="0.2">
      <c r="A847" s="238"/>
      <c r="B847" s="239"/>
      <c r="C847" s="240"/>
      <c r="D847" s="241"/>
      <c r="E847" s="242"/>
      <c r="F847" s="241"/>
      <c r="G847" s="242"/>
      <c r="H847" s="243"/>
      <c r="I847" s="244"/>
      <c r="J847" s="230"/>
      <c r="K847" s="231"/>
      <c r="L847" s="231"/>
      <c r="M847" s="231"/>
      <c r="N847" s="231"/>
      <c r="O847" s="231"/>
      <c r="P847" s="232"/>
      <c r="Q847" s="233"/>
      <c r="R847" s="233"/>
      <c r="S847" s="233"/>
      <c r="T847" s="233"/>
      <c r="U847" s="233"/>
      <c r="V847" s="233"/>
      <c r="W847" s="233"/>
      <c r="X847" s="233"/>
      <c r="Y847" s="233"/>
      <c r="Z847" s="233"/>
      <c r="AA847" s="233"/>
      <c r="AB847" s="233"/>
      <c r="AC847" s="233"/>
      <c r="AD847" s="233"/>
      <c r="AE847" s="233"/>
      <c r="AF847" s="233"/>
      <c r="AG847" s="97" t="str">
        <f t="shared" si="183"/>
        <v>0:00</v>
      </c>
      <c r="AH847" s="98"/>
      <c r="AJ847" s="16" t="str">
        <f t="shared" si="170"/>
        <v/>
      </c>
      <c r="AK847" s="16" t="str">
        <f t="shared" si="171"/>
        <v/>
      </c>
      <c r="AL847" s="16" t="str">
        <f t="shared" si="172"/>
        <v/>
      </c>
      <c r="AM847" s="16" t="str">
        <f t="shared" si="173"/>
        <v/>
      </c>
      <c r="AN847" s="16" t="str">
        <f t="shared" si="174"/>
        <v/>
      </c>
      <c r="AO847" s="16" t="str">
        <f t="shared" si="175"/>
        <v/>
      </c>
      <c r="AP847" s="16" t="str">
        <f t="shared" si="176"/>
        <v/>
      </c>
      <c r="AQ847" s="16" t="str">
        <f t="shared" si="177"/>
        <v/>
      </c>
      <c r="AR847" s="16" t="str">
        <f t="shared" si="178"/>
        <v/>
      </c>
      <c r="AS847" s="16" t="str">
        <f t="shared" si="179"/>
        <v/>
      </c>
      <c r="AT847" s="16" t="str">
        <f t="shared" si="180"/>
        <v/>
      </c>
      <c r="AU847" s="15" t="str">
        <f t="shared" si="181"/>
        <v/>
      </c>
      <c r="AV847" s="15" t="str">
        <f t="shared" si="182"/>
        <v/>
      </c>
      <c r="AW847" s="28"/>
      <c r="AX847" s="85" t="str">
        <f>IF(J847=Dropdown!$E$6,AG847,"")</f>
        <v/>
      </c>
      <c r="AY847" s="85" t="str">
        <f>IF(J847=Dropdown!$E$7,AG847,"")</f>
        <v/>
      </c>
      <c r="AZ847" s="85" t="str">
        <f>IF(J847=Dropdown!$E$8,AG847,"")</f>
        <v/>
      </c>
      <c r="BA847" s="85" t="str">
        <f>IF(J847=Dropdown!$E$9,AG847,"")</f>
        <v/>
      </c>
      <c r="BB847" s="85" t="str">
        <f>IF(J847=Dropdown!$E$10,AG847,"")</f>
        <v/>
      </c>
      <c r="BC847" s="85" t="str">
        <f>IF(J847=Dropdown!$E$11,AG847,"")</f>
        <v/>
      </c>
      <c r="BD847" s="85" t="str">
        <f>IF(J847=Dropdown!$E$12,AG847,"")</f>
        <v/>
      </c>
      <c r="BE847" s="85" t="str">
        <f>IF(J847=Dropdown!$E$13,AG847,"")</f>
        <v/>
      </c>
    </row>
    <row r="848" spans="1:57" ht="15.75" customHeight="1" x14ac:dyDescent="0.2">
      <c r="A848" s="238"/>
      <c r="B848" s="239"/>
      <c r="C848" s="240"/>
      <c r="D848" s="241"/>
      <c r="E848" s="242"/>
      <c r="F848" s="241"/>
      <c r="G848" s="242"/>
      <c r="H848" s="243"/>
      <c r="I848" s="244"/>
      <c r="J848" s="230"/>
      <c r="K848" s="231"/>
      <c r="L848" s="231"/>
      <c r="M848" s="231"/>
      <c r="N848" s="231"/>
      <c r="O848" s="231"/>
      <c r="P848" s="232"/>
      <c r="Q848" s="233"/>
      <c r="R848" s="233"/>
      <c r="S848" s="233"/>
      <c r="T848" s="233"/>
      <c r="U848" s="233"/>
      <c r="V848" s="233"/>
      <c r="W848" s="233"/>
      <c r="X848" s="233"/>
      <c r="Y848" s="233"/>
      <c r="Z848" s="233"/>
      <c r="AA848" s="233"/>
      <c r="AB848" s="233"/>
      <c r="AC848" s="233"/>
      <c r="AD848" s="233"/>
      <c r="AE848" s="233"/>
      <c r="AF848" s="233"/>
      <c r="AG848" s="97" t="str">
        <f t="shared" si="183"/>
        <v>0:00</v>
      </c>
      <c r="AH848" s="98"/>
      <c r="AJ848" s="16" t="str">
        <f t="shared" si="170"/>
        <v/>
      </c>
      <c r="AK848" s="16" t="str">
        <f t="shared" si="171"/>
        <v/>
      </c>
      <c r="AL848" s="16" t="str">
        <f t="shared" si="172"/>
        <v/>
      </c>
      <c r="AM848" s="16" t="str">
        <f t="shared" si="173"/>
        <v/>
      </c>
      <c r="AN848" s="16" t="str">
        <f t="shared" si="174"/>
        <v/>
      </c>
      <c r="AO848" s="16" t="str">
        <f t="shared" si="175"/>
        <v/>
      </c>
      <c r="AP848" s="16" t="str">
        <f t="shared" si="176"/>
        <v/>
      </c>
      <c r="AQ848" s="16" t="str">
        <f t="shared" si="177"/>
        <v/>
      </c>
      <c r="AR848" s="16" t="str">
        <f t="shared" si="178"/>
        <v/>
      </c>
      <c r="AS848" s="16" t="str">
        <f t="shared" si="179"/>
        <v/>
      </c>
      <c r="AT848" s="16" t="str">
        <f t="shared" si="180"/>
        <v/>
      </c>
      <c r="AU848" s="15" t="str">
        <f t="shared" si="181"/>
        <v/>
      </c>
      <c r="AV848" s="15" t="str">
        <f t="shared" si="182"/>
        <v/>
      </c>
      <c r="AW848" s="28"/>
      <c r="AX848" s="85" t="str">
        <f>IF(J848=Dropdown!$E$6,AG848,"")</f>
        <v/>
      </c>
      <c r="AY848" s="85" t="str">
        <f>IF(J848=Dropdown!$E$7,AG848,"")</f>
        <v/>
      </c>
      <c r="AZ848" s="85" t="str">
        <f>IF(J848=Dropdown!$E$8,AG848,"")</f>
        <v/>
      </c>
      <c r="BA848" s="85" t="str">
        <f>IF(J848=Dropdown!$E$9,AG848,"")</f>
        <v/>
      </c>
      <c r="BB848" s="84" t="str">
        <f>IF(J848=Dropdown!$E$10,AG848,"")</f>
        <v/>
      </c>
      <c r="BC848" s="85" t="str">
        <f>IF(J848=Dropdown!$E$11,AG848,"")</f>
        <v/>
      </c>
      <c r="BD848" s="85" t="str">
        <f>IF(J848=Dropdown!$E$12,AG848,"")</f>
        <v/>
      </c>
      <c r="BE848" s="85" t="str">
        <f>IF(J848=Dropdown!$E$13,AG848,"")</f>
        <v/>
      </c>
    </row>
    <row r="849" spans="1:57" ht="15.75" customHeight="1" x14ac:dyDescent="0.2">
      <c r="A849" s="238"/>
      <c r="B849" s="239"/>
      <c r="C849" s="240"/>
      <c r="D849" s="241"/>
      <c r="E849" s="242"/>
      <c r="F849" s="241"/>
      <c r="G849" s="242"/>
      <c r="H849" s="243"/>
      <c r="I849" s="244"/>
      <c r="J849" s="230"/>
      <c r="K849" s="231"/>
      <c r="L849" s="231"/>
      <c r="M849" s="231"/>
      <c r="N849" s="231"/>
      <c r="O849" s="231"/>
      <c r="P849" s="232"/>
      <c r="Q849" s="233"/>
      <c r="R849" s="233"/>
      <c r="S849" s="233"/>
      <c r="T849" s="233"/>
      <c r="U849" s="233"/>
      <c r="V849" s="233"/>
      <c r="W849" s="233"/>
      <c r="X849" s="233"/>
      <c r="Y849" s="233"/>
      <c r="Z849" s="233"/>
      <c r="AA849" s="233"/>
      <c r="AB849" s="233"/>
      <c r="AC849" s="233"/>
      <c r="AD849" s="233"/>
      <c r="AE849" s="233"/>
      <c r="AF849" s="233"/>
      <c r="AG849" s="97" t="str">
        <f t="shared" si="183"/>
        <v>0:00</v>
      </c>
      <c r="AH849" s="98"/>
      <c r="AJ849" s="16" t="str">
        <f t="shared" si="170"/>
        <v/>
      </c>
      <c r="AK849" s="16" t="str">
        <f t="shared" si="171"/>
        <v/>
      </c>
      <c r="AL849" s="16" t="str">
        <f t="shared" si="172"/>
        <v/>
      </c>
      <c r="AM849" s="16" t="str">
        <f t="shared" si="173"/>
        <v/>
      </c>
      <c r="AN849" s="16" t="str">
        <f t="shared" si="174"/>
        <v/>
      </c>
      <c r="AO849" s="16" t="str">
        <f t="shared" si="175"/>
        <v/>
      </c>
      <c r="AP849" s="16" t="str">
        <f t="shared" si="176"/>
        <v/>
      </c>
      <c r="AQ849" s="16" t="str">
        <f t="shared" si="177"/>
        <v/>
      </c>
      <c r="AR849" s="16" t="str">
        <f t="shared" si="178"/>
        <v/>
      </c>
      <c r="AS849" s="16" t="str">
        <f t="shared" si="179"/>
        <v/>
      </c>
      <c r="AT849" s="16" t="str">
        <f t="shared" si="180"/>
        <v/>
      </c>
      <c r="AU849" s="15" t="str">
        <f t="shared" si="181"/>
        <v/>
      </c>
      <c r="AV849" s="15" t="str">
        <f t="shared" si="182"/>
        <v/>
      </c>
      <c r="AW849" s="28"/>
      <c r="AX849" s="84" t="str">
        <f>IF(J849=Dropdown!$E$6,AG849,"")</f>
        <v/>
      </c>
      <c r="AY849" s="84" t="str">
        <f>IF(J849=Dropdown!$E$7,AG849,"")</f>
        <v/>
      </c>
      <c r="AZ849" s="85" t="str">
        <f>IF(J849=Dropdown!$E$8,AG849,"")</f>
        <v/>
      </c>
      <c r="BA849" s="84" t="str">
        <f>IF(J849=Dropdown!$E$9,AG849,"")</f>
        <v/>
      </c>
      <c r="BB849" s="85" t="str">
        <f>IF(J849=Dropdown!$E$10,AG849,"")</f>
        <v/>
      </c>
      <c r="BC849" s="84" t="str">
        <f>IF(J849=Dropdown!$E$11,AG849,"")</f>
        <v/>
      </c>
      <c r="BD849" s="84" t="str">
        <f>IF(J849=Dropdown!$E$12,AG849,"")</f>
        <v/>
      </c>
      <c r="BE849" s="84" t="str">
        <f>IF(J849=Dropdown!$E$13,AG849,"")</f>
        <v/>
      </c>
    </row>
    <row r="850" spans="1:57" ht="15.75" customHeight="1" x14ac:dyDescent="0.2">
      <c r="A850" s="238"/>
      <c r="B850" s="239"/>
      <c r="C850" s="240"/>
      <c r="D850" s="241"/>
      <c r="E850" s="242"/>
      <c r="F850" s="241"/>
      <c r="G850" s="242"/>
      <c r="H850" s="243"/>
      <c r="I850" s="244"/>
      <c r="J850" s="230"/>
      <c r="K850" s="231"/>
      <c r="L850" s="231"/>
      <c r="M850" s="231"/>
      <c r="N850" s="231"/>
      <c r="O850" s="231"/>
      <c r="P850" s="232"/>
      <c r="Q850" s="233"/>
      <c r="R850" s="233"/>
      <c r="S850" s="233"/>
      <c r="T850" s="233"/>
      <c r="U850" s="233"/>
      <c r="V850" s="233"/>
      <c r="W850" s="233"/>
      <c r="X850" s="233"/>
      <c r="Y850" s="233"/>
      <c r="Z850" s="233"/>
      <c r="AA850" s="233"/>
      <c r="AB850" s="233"/>
      <c r="AC850" s="233"/>
      <c r="AD850" s="233"/>
      <c r="AE850" s="233"/>
      <c r="AF850" s="233"/>
      <c r="AG850" s="97" t="str">
        <f t="shared" si="183"/>
        <v>0:00</v>
      </c>
      <c r="AH850" s="98"/>
      <c r="AJ850" s="16" t="str">
        <f t="shared" si="170"/>
        <v/>
      </c>
      <c r="AK850" s="16" t="str">
        <f t="shared" si="171"/>
        <v/>
      </c>
      <c r="AL850" s="16" t="str">
        <f t="shared" si="172"/>
        <v/>
      </c>
      <c r="AM850" s="16" t="str">
        <f t="shared" si="173"/>
        <v/>
      </c>
      <c r="AN850" s="16" t="str">
        <f t="shared" si="174"/>
        <v/>
      </c>
      <c r="AO850" s="16" t="str">
        <f t="shared" si="175"/>
        <v/>
      </c>
      <c r="AP850" s="16" t="str">
        <f t="shared" si="176"/>
        <v/>
      </c>
      <c r="AQ850" s="16" t="str">
        <f t="shared" si="177"/>
        <v/>
      </c>
      <c r="AR850" s="16" t="str">
        <f t="shared" si="178"/>
        <v/>
      </c>
      <c r="AS850" s="16" t="str">
        <f t="shared" si="179"/>
        <v/>
      </c>
      <c r="AT850" s="16" t="str">
        <f t="shared" si="180"/>
        <v/>
      </c>
      <c r="AU850" s="15" t="str">
        <f t="shared" si="181"/>
        <v/>
      </c>
      <c r="AV850" s="15" t="str">
        <f t="shared" si="182"/>
        <v/>
      </c>
      <c r="AW850" s="28"/>
      <c r="AX850" s="85" t="str">
        <f>IF(J850=Dropdown!$E$6,AG850,"")</f>
        <v/>
      </c>
      <c r="AY850" s="85" t="str">
        <f>IF(J850=Dropdown!$E$7,AG850,"")</f>
        <v/>
      </c>
      <c r="AZ850" s="85" t="str">
        <f>IF(J850=Dropdown!$E$8,AG850,"")</f>
        <v/>
      </c>
      <c r="BA850" s="85" t="str">
        <f>IF(J850=Dropdown!$E$9,AG850,"")</f>
        <v/>
      </c>
      <c r="BB850" s="85" t="str">
        <f>IF(J850=Dropdown!$E$10,AG850,"")</f>
        <v/>
      </c>
      <c r="BC850" s="85" t="str">
        <f>IF(J850=Dropdown!$E$11,AG850,"")</f>
        <v/>
      </c>
      <c r="BD850" s="85" t="str">
        <f>IF(J850=Dropdown!$E$12,AG850,"")</f>
        <v/>
      </c>
      <c r="BE850" s="85" t="str">
        <f>IF(J850=Dropdown!$E$13,AG850,"")</f>
        <v/>
      </c>
    </row>
    <row r="851" spans="1:57" ht="15.75" customHeight="1" x14ac:dyDescent="0.2">
      <c r="A851" s="238"/>
      <c r="B851" s="239"/>
      <c r="C851" s="240"/>
      <c r="D851" s="241"/>
      <c r="E851" s="242"/>
      <c r="F851" s="241"/>
      <c r="G851" s="242"/>
      <c r="H851" s="243"/>
      <c r="I851" s="244"/>
      <c r="J851" s="230"/>
      <c r="K851" s="231"/>
      <c r="L851" s="231"/>
      <c r="M851" s="231"/>
      <c r="N851" s="231"/>
      <c r="O851" s="231"/>
      <c r="P851" s="232"/>
      <c r="Q851" s="233"/>
      <c r="R851" s="233"/>
      <c r="S851" s="233"/>
      <c r="T851" s="233"/>
      <c r="U851" s="233"/>
      <c r="V851" s="233"/>
      <c r="W851" s="233"/>
      <c r="X851" s="233"/>
      <c r="Y851" s="233"/>
      <c r="Z851" s="233"/>
      <c r="AA851" s="233"/>
      <c r="AB851" s="233"/>
      <c r="AC851" s="233"/>
      <c r="AD851" s="233"/>
      <c r="AE851" s="233"/>
      <c r="AF851" s="233"/>
      <c r="AG851" s="97" t="str">
        <f t="shared" si="183"/>
        <v>0:00</v>
      </c>
      <c r="AH851" s="98"/>
      <c r="AJ851" s="16" t="str">
        <f t="shared" si="170"/>
        <v/>
      </c>
      <c r="AK851" s="16" t="str">
        <f t="shared" si="171"/>
        <v/>
      </c>
      <c r="AL851" s="16" t="str">
        <f t="shared" si="172"/>
        <v/>
      </c>
      <c r="AM851" s="16" t="str">
        <f t="shared" si="173"/>
        <v/>
      </c>
      <c r="AN851" s="16" t="str">
        <f t="shared" si="174"/>
        <v/>
      </c>
      <c r="AO851" s="16" t="str">
        <f t="shared" si="175"/>
        <v/>
      </c>
      <c r="AP851" s="16" t="str">
        <f t="shared" si="176"/>
        <v/>
      </c>
      <c r="AQ851" s="16" t="str">
        <f t="shared" si="177"/>
        <v/>
      </c>
      <c r="AR851" s="16" t="str">
        <f t="shared" si="178"/>
        <v/>
      </c>
      <c r="AS851" s="16" t="str">
        <f t="shared" si="179"/>
        <v/>
      </c>
      <c r="AT851" s="16" t="str">
        <f t="shared" si="180"/>
        <v/>
      </c>
      <c r="AU851" s="15" t="str">
        <f t="shared" si="181"/>
        <v/>
      </c>
      <c r="AV851" s="15" t="str">
        <f t="shared" si="182"/>
        <v/>
      </c>
      <c r="AW851" s="28"/>
      <c r="AX851" s="85" t="str">
        <f>IF(J851=Dropdown!$E$6,AG851,"")</f>
        <v/>
      </c>
      <c r="AY851" s="85" t="str">
        <f>IF(J851=Dropdown!$E$7,AG851,"")</f>
        <v/>
      </c>
      <c r="AZ851" s="85" t="str">
        <f>IF(J851=Dropdown!$E$8,AG851,"")</f>
        <v/>
      </c>
      <c r="BA851" s="85" t="str">
        <f>IF(J851=Dropdown!$E$9,AG851,"")</f>
        <v/>
      </c>
      <c r="BB851" s="85" t="str">
        <f>IF(J851=Dropdown!$E$10,AG851,"")</f>
        <v/>
      </c>
      <c r="BC851" s="85" t="str">
        <f>IF(J851=Dropdown!$E$11,AG851,"")</f>
        <v/>
      </c>
      <c r="BD851" s="85" t="str">
        <f>IF(J851=Dropdown!$E$12,AG851,"")</f>
        <v/>
      </c>
      <c r="BE851" s="85" t="str">
        <f>IF(J851=Dropdown!$E$13,AG851,"")</f>
        <v/>
      </c>
    </row>
    <row r="852" spans="1:57" ht="15.75" customHeight="1" x14ac:dyDescent="0.2">
      <c r="A852" s="238"/>
      <c r="B852" s="239"/>
      <c r="C852" s="240"/>
      <c r="D852" s="241"/>
      <c r="E852" s="242"/>
      <c r="F852" s="241"/>
      <c r="G852" s="242"/>
      <c r="H852" s="243"/>
      <c r="I852" s="244"/>
      <c r="J852" s="230"/>
      <c r="K852" s="231"/>
      <c r="L852" s="231"/>
      <c r="M852" s="231"/>
      <c r="N852" s="231"/>
      <c r="O852" s="231"/>
      <c r="P852" s="232"/>
      <c r="Q852" s="233"/>
      <c r="R852" s="233"/>
      <c r="S852" s="233"/>
      <c r="T852" s="233"/>
      <c r="U852" s="233"/>
      <c r="V852" s="233"/>
      <c r="W852" s="233"/>
      <c r="X852" s="233"/>
      <c r="Y852" s="233"/>
      <c r="Z852" s="233"/>
      <c r="AA852" s="233"/>
      <c r="AB852" s="233"/>
      <c r="AC852" s="233"/>
      <c r="AD852" s="233"/>
      <c r="AE852" s="233"/>
      <c r="AF852" s="233"/>
      <c r="AG852" s="97" t="str">
        <f t="shared" si="183"/>
        <v>0:00</v>
      </c>
      <c r="AH852" s="98"/>
      <c r="AJ852" s="16" t="str">
        <f t="shared" si="170"/>
        <v/>
      </c>
      <c r="AK852" s="16" t="str">
        <f t="shared" si="171"/>
        <v/>
      </c>
      <c r="AL852" s="16" t="str">
        <f t="shared" si="172"/>
        <v/>
      </c>
      <c r="AM852" s="16" t="str">
        <f t="shared" si="173"/>
        <v/>
      </c>
      <c r="AN852" s="16" t="str">
        <f t="shared" si="174"/>
        <v/>
      </c>
      <c r="AO852" s="16" t="str">
        <f t="shared" si="175"/>
        <v/>
      </c>
      <c r="AP852" s="16" t="str">
        <f t="shared" si="176"/>
        <v/>
      </c>
      <c r="AQ852" s="16" t="str">
        <f t="shared" si="177"/>
        <v/>
      </c>
      <c r="AR852" s="16" t="str">
        <f t="shared" si="178"/>
        <v/>
      </c>
      <c r="AS852" s="16" t="str">
        <f t="shared" si="179"/>
        <v/>
      </c>
      <c r="AT852" s="16" t="str">
        <f t="shared" si="180"/>
        <v/>
      </c>
      <c r="AU852" s="15" t="str">
        <f t="shared" si="181"/>
        <v/>
      </c>
      <c r="AV852" s="15" t="str">
        <f t="shared" si="182"/>
        <v/>
      </c>
      <c r="AW852" s="28"/>
      <c r="AX852" s="84" t="str">
        <f>IF(J852=Dropdown!$E$6,AG852,"")</f>
        <v/>
      </c>
      <c r="AY852" s="84" t="str">
        <f>IF(J852=Dropdown!$E$7,AG852,"")</f>
        <v/>
      </c>
      <c r="AZ852" s="84" t="str">
        <f>IF(J852=Dropdown!$E$8,AG852,"")</f>
        <v/>
      </c>
      <c r="BA852" s="84" t="str">
        <f>IF(J852=Dropdown!$E$9,AG852,"")</f>
        <v/>
      </c>
      <c r="BB852" s="85" t="str">
        <f>IF(J852=Dropdown!$E$10,AG852,"")</f>
        <v/>
      </c>
      <c r="BC852" s="85" t="str">
        <f>IF(J852=Dropdown!$E$11,AG852,"")</f>
        <v/>
      </c>
      <c r="BD852" s="85" t="str">
        <f>IF(J852=Dropdown!$E$12,AG852,"")</f>
        <v/>
      </c>
      <c r="BE852" s="85" t="str">
        <f>IF(J852=Dropdown!$E$13,AG852,"")</f>
        <v/>
      </c>
    </row>
    <row r="853" spans="1:57" ht="15.75" customHeight="1" x14ac:dyDescent="0.2">
      <c r="A853" s="238"/>
      <c r="B853" s="239"/>
      <c r="C853" s="240"/>
      <c r="D853" s="241"/>
      <c r="E853" s="242"/>
      <c r="F853" s="241"/>
      <c r="G853" s="242"/>
      <c r="H853" s="243"/>
      <c r="I853" s="244"/>
      <c r="J853" s="230"/>
      <c r="K853" s="231"/>
      <c r="L853" s="231"/>
      <c r="M853" s="231"/>
      <c r="N853" s="231"/>
      <c r="O853" s="231"/>
      <c r="P853" s="232"/>
      <c r="Q853" s="233"/>
      <c r="R853" s="233"/>
      <c r="S853" s="233"/>
      <c r="T853" s="233"/>
      <c r="U853" s="233"/>
      <c r="V853" s="233"/>
      <c r="W853" s="233"/>
      <c r="X853" s="233"/>
      <c r="Y853" s="233"/>
      <c r="Z853" s="233"/>
      <c r="AA853" s="233"/>
      <c r="AB853" s="233"/>
      <c r="AC853" s="233"/>
      <c r="AD853" s="233"/>
      <c r="AE853" s="233"/>
      <c r="AF853" s="233"/>
      <c r="AG853" s="97" t="str">
        <f t="shared" si="183"/>
        <v>0:00</v>
      </c>
      <c r="AH853" s="98"/>
      <c r="AJ853" s="16" t="str">
        <f t="shared" si="170"/>
        <v/>
      </c>
      <c r="AK853" s="16" t="str">
        <f t="shared" si="171"/>
        <v/>
      </c>
      <c r="AL853" s="16" t="str">
        <f t="shared" si="172"/>
        <v/>
      </c>
      <c r="AM853" s="16" t="str">
        <f t="shared" si="173"/>
        <v/>
      </c>
      <c r="AN853" s="16" t="str">
        <f t="shared" si="174"/>
        <v/>
      </c>
      <c r="AO853" s="16" t="str">
        <f t="shared" si="175"/>
        <v/>
      </c>
      <c r="AP853" s="16" t="str">
        <f t="shared" si="176"/>
        <v/>
      </c>
      <c r="AQ853" s="16" t="str">
        <f t="shared" si="177"/>
        <v/>
      </c>
      <c r="AR853" s="16" t="str">
        <f t="shared" si="178"/>
        <v/>
      </c>
      <c r="AS853" s="16" t="str">
        <f t="shared" si="179"/>
        <v/>
      </c>
      <c r="AT853" s="16" t="str">
        <f t="shared" si="180"/>
        <v/>
      </c>
      <c r="AU853" s="15" t="str">
        <f t="shared" si="181"/>
        <v/>
      </c>
      <c r="AV853" s="15" t="str">
        <f t="shared" si="182"/>
        <v/>
      </c>
      <c r="AW853" s="28"/>
      <c r="AX853" s="85" t="str">
        <f>IF(J853=Dropdown!$E$6,AG853,"")</f>
        <v/>
      </c>
      <c r="AY853" s="85" t="str">
        <f>IF(J853=Dropdown!$E$7,AG853,"")</f>
        <v/>
      </c>
      <c r="AZ853" s="85" t="str">
        <f>IF(J853=Dropdown!$E$8,AG853,"")</f>
        <v/>
      </c>
      <c r="BA853" s="85" t="str">
        <f>IF(J853=Dropdown!$E$9,AG853,"")</f>
        <v/>
      </c>
      <c r="BB853" s="84" t="str">
        <f>IF(J853=Dropdown!$E$10,AG853,"")</f>
        <v/>
      </c>
      <c r="BC853" s="85" t="str">
        <f>IF(J853=Dropdown!$E$11,AG853,"")</f>
        <v/>
      </c>
      <c r="BD853" s="84" t="str">
        <f>IF(J853=Dropdown!$E$12,AG853,"")</f>
        <v/>
      </c>
      <c r="BE853" s="84" t="str">
        <f>IF(J853=Dropdown!$E$13,AG853,"")</f>
        <v/>
      </c>
    </row>
    <row r="854" spans="1:57" ht="15.75" customHeight="1" x14ac:dyDescent="0.2">
      <c r="A854" s="238"/>
      <c r="B854" s="239"/>
      <c r="C854" s="240"/>
      <c r="D854" s="241"/>
      <c r="E854" s="242"/>
      <c r="F854" s="241"/>
      <c r="G854" s="242"/>
      <c r="H854" s="243"/>
      <c r="I854" s="244"/>
      <c r="J854" s="230"/>
      <c r="K854" s="231"/>
      <c r="L854" s="231"/>
      <c r="M854" s="231"/>
      <c r="N854" s="231"/>
      <c r="O854" s="231"/>
      <c r="P854" s="232"/>
      <c r="Q854" s="233"/>
      <c r="R854" s="233"/>
      <c r="S854" s="233"/>
      <c r="T854" s="233"/>
      <c r="U854" s="233"/>
      <c r="V854" s="233"/>
      <c r="W854" s="233"/>
      <c r="X854" s="233"/>
      <c r="Y854" s="233"/>
      <c r="Z854" s="233"/>
      <c r="AA854" s="233"/>
      <c r="AB854" s="233"/>
      <c r="AC854" s="233"/>
      <c r="AD854" s="233"/>
      <c r="AE854" s="233"/>
      <c r="AF854" s="233"/>
      <c r="AG854" s="97" t="str">
        <f t="shared" si="183"/>
        <v>0:00</v>
      </c>
      <c r="AH854" s="98"/>
      <c r="AJ854" s="16" t="str">
        <f t="shared" si="170"/>
        <v/>
      </c>
      <c r="AK854" s="16" t="str">
        <f t="shared" si="171"/>
        <v/>
      </c>
      <c r="AL854" s="16" t="str">
        <f t="shared" si="172"/>
        <v/>
      </c>
      <c r="AM854" s="16" t="str">
        <f t="shared" si="173"/>
        <v/>
      </c>
      <c r="AN854" s="16" t="str">
        <f t="shared" si="174"/>
        <v/>
      </c>
      <c r="AO854" s="16" t="str">
        <f t="shared" si="175"/>
        <v/>
      </c>
      <c r="AP854" s="16" t="str">
        <f t="shared" si="176"/>
        <v/>
      </c>
      <c r="AQ854" s="16" t="str">
        <f t="shared" si="177"/>
        <v/>
      </c>
      <c r="AR854" s="16" t="str">
        <f t="shared" si="178"/>
        <v/>
      </c>
      <c r="AS854" s="16" t="str">
        <f t="shared" si="179"/>
        <v/>
      </c>
      <c r="AT854" s="16" t="str">
        <f t="shared" si="180"/>
        <v/>
      </c>
      <c r="AU854" s="15" t="str">
        <f t="shared" si="181"/>
        <v/>
      </c>
      <c r="AV854" s="15" t="str">
        <f t="shared" si="182"/>
        <v/>
      </c>
      <c r="AW854" s="28"/>
      <c r="AX854" s="85" t="str">
        <f>IF(J854=Dropdown!$E$6,AG854,"")</f>
        <v/>
      </c>
      <c r="AY854" s="85" t="str">
        <f>IF(J854=Dropdown!$E$7,AG854,"")</f>
        <v/>
      </c>
      <c r="AZ854" s="85" t="str">
        <f>IF(J854=Dropdown!$E$8,AG854,"")</f>
        <v/>
      </c>
      <c r="BA854" s="85" t="str">
        <f>IF(J854=Dropdown!$E$9,AG854,"")</f>
        <v/>
      </c>
      <c r="BB854" s="85" t="str">
        <f>IF(J854=Dropdown!$E$10,AG854,"")</f>
        <v/>
      </c>
      <c r="BC854" s="85" t="str">
        <f>IF(J854=Dropdown!$E$11,AG854,"")</f>
        <v/>
      </c>
      <c r="BD854" s="85" t="str">
        <f>IF(J854=Dropdown!$E$12,AG854,"")</f>
        <v/>
      </c>
      <c r="BE854" s="85" t="str">
        <f>IF(J854=Dropdown!$E$13,AG854,"")</f>
        <v/>
      </c>
    </row>
    <row r="855" spans="1:57" ht="15.75" customHeight="1" x14ac:dyDescent="0.2">
      <c r="A855" s="238"/>
      <c r="B855" s="239"/>
      <c r="C855" s="240"/>
      <c r="D855" s="241"/>
      <c r="E855" s="242"/>
      <c r="F855" s="241"/>
      <c r="G855" s="242"/>
      <c r="H855" s="243"/>
      <c r="I855" s="244"/>
      <c r="J855" s="230"/>
      <c r="K855" s="231"/>
      <c r="L855" s="231"/>
      <c r="M855" s="231"/>
      <c r="N855" s="231"/>
      <c r="O855" s="231"/>
      <c r="P855" s="232"/>
      <c r="Q855" s="233"/>
      <c r="R855" s="233"/>
      <c r="S855" s="233"/>
      <c r="T855" s="233"/>
      <c r="U855" s="233"/>
      <c r="V855" s="233"/>
      <c r="W855" s="233"/>
      <c r="X855" s="233"/>
      <c r="Y855" s="233"/>
      <c r="Z855" s="233"/>
      <c r="AA855" s="233"/>
      <c r="AB855" s="233"/>
      <c r="AC855" s="233"/>
      <c r="AD855" s="233"/>
      <c r="AE855" s="233"/>
      <c r="AF855" s="233"/>
      <c r="AG855" s="97" t="str">
        <f t="shared" si="183"/>
        <v>0:00</v>
      </c>
      <c r="AH855" s="98"/>
      <c r="AJ855" s="16" t="str">
        <f t="shared" si="170"/>
        <v/>
      </c>
      <c r="AK855" s="16" t="str">
        <f t="shared" si="171"/>
        <v/>
      </c>
      <c r="AL855" s="16" t="str">
        <f t="shared" si="172"/>
        <v/>
      </c>
      <c r="AM855" s="16" t="str">
        <f t="shared" si="173"/>
        <v/>
      </c>
      <c r="AN855" s="16" t="str">
        <f t="shared" si="174"/>
        <v/>
      </c>
      <c r="AO855" s="16" t="str">
        <f t="shared" si="175"/>
        <v/>
      </c>
      <c r="AP855" s="16" t="str">
        <f t="shared" si="176"/>
        <v/>
      </c>
      <c r="AQ855" s="16" t="str">
        <f t="shared" si="177"/>
        <v/>
      </c>
      <c r="AR855" s="16" t="str">
        <f t="shared" si="178"/>
        <v/>
      </c>
      <c r="AS855" s="16" t="str">
        <f t="shared" si="179"/>
        <v/>
      </c>
      <c r="AT855" s="16" t="str">
        <f t="shared" si="180"/>
        <v/>
      </c>
      <c r="AU855" s="15" t="str">
        <f t="shared" si="181"/>
        <v/>
      </c>
      <c r="AV855" s="15" t="str">
        <f t="shared" si="182"/>
        <v/>
      </c>
      <c r="AW855" s="28"/>
      <c r="AX855" s="84" t="str">
        <f>IF(J855=Dropdown!$E$6,AG855,"")</f>
        <v/>
      </c>
      <c r="AY855" s="84" t="str">
        <f>IF(J855=Dropdown!$E$7,AG855,"")</f>
        <v/>
      </c>
      <c r="AZ855" s="85" t="str">
        <f>IF(J855=Dropdown!$E$8,AG855,"")</f>
        <v/>
      </c>
      <c r="BA855" s="84" t="str">
        <f>IF(J855=Dropdown!$E$9,AG855,"")</f>
        <v/>
      </c>
      <c r="BB855" s="85" t="str">
        <f>IF(J855=Dropdown!$E$10,AG855,"")</f>
        <v/>
      </c>
      <c r="BC855" s="84" t="str">
        <f>IF(J855=Dropdown!$E$11,AG855,"")</f>
        <v/>
      </c>
      <c r="BD855" s="85" t="str">
        <f>IF(J855=Dropdown!$E$12,AG855,"")</f>
        <v/>
      </c>
      <c r="BE855" s="85" t="str">
        <f>IF(J855=Dropdown!$E$13,AG855,"")</f>
        <v/>
      </c>
    </row>
    <row r="856" spans="1:57" ht="15.75" customHeight="1" x14ac:dyDescent="0.2">
      <c r="A856" s="238"/>
      <c r="B856" s="239"/>
      <c r="C856" s="240"/>
      <c r="D856" s="241"/>
      <c r="E856" s="242"/>
      <c r="F856" s="241"/>
      <c r="G856" s="242"/>
      <c r="H856" s="243"/>
      <c r="I856" s="244"/>
      <c r="J856" s="230"/>
      <c r="K856" s="231"/>
      <c r="L856" s="231"/>
      <c r="M856" s="231"/>
      <c r="N856" s="231"/>
      <c r="O856" s="231"/>
      <c r="P856" s="232"/>
      <c r="Q856" s="233"/>
      <c r="R856" s="233"/>
      <c r="S856" s="233"/>
      <c r="T856" s="233"/>
      <c r="U856" s="233"/>
      <c r="V856" s="233"/>
      <c r="W856" s="233"/>
      <c r="X856" s="233"/>
      <c r="Y856" s="233"/>
      <c r="Z856" s="233"/>
      <c r="AA856" s="233"/>
      <c r="AB856" s="233"/>
      <c r="AC856" s="233"/>
      <c r="AD856" s="233"/>
      <c r="AE856" s="233"/>
      <c r="AF856" s="233"/>
      <c r="AG856" s="97" t="str">
        <f t="shared" si="183"/>
        <v>0:00</v>
      </c>
      <c r="AH856" s="98"/>
      <c r="AJ856" s="16" t="str">
        <f t="shared" si="170"/>
        <v/>
      </c>
      <c r="AK856" s="16" t="str">
        <f t="shared" si="171"/>
        <v/>
      </c>
      <c r="AL856" s="16" t="str">
        <f t="shared" si="172"/>
        <v/>
      </c>
      <c r="AM856" s="16" t="str">
        <f t="shared" si="173"/>
        <v/>
      </c>
      <c r="AN856" s="16" t="str">
        <f t="shared" si="174"/>
        <v/>
      </c>
      <c r="AO856" s="16" t="str">
        <f t="shared" si="175"/>
        <v/>
      </c>
      <c r="AP856" s="16" t="str">
        <f t="shared" si="176"/>
        <v/>
      </c>
      <c r="AQ856" s="16" t="str">
        <f t="shared" si="177"/>
        <v/>
      </c>
      <c r="AR856" s="16" t="str">
        <f t="shared" si="178"/>
        <v/>
      </c>
      <c r="AS856" s="16" t="str">
        <f t="shared" si="179"/>
        <v/>
      </c>
      <c r="AT856" s="16" t="str">
        <f t="shared" si="180"/>
        <v/>
      </c>
      <c r="AU856" s="15" t="str">
        <f t="shared" si="181"/>
        <v/>
      </c>
      <c r="AV856" s="15" t="str">
        <f t="shared" si="182"/>
        <v/>
      </c>
      <c r="AW856" s="28"/>
      <c r="AX856" s="85" t="str">
        <f>IF(J856=Dropdown!$E$6,AG856,"")</f>
        <v/>
      </c>
      <c r="AY856" s="85" t="str">
        <f>IF(J856=Dropdown!$E$7,AG856,"")</f>
        <v/>
      </c>
      <c r="AZ856" s="85" t="str">
        <f>IF(J856=Dropdown!$E$8,AG856,"")</f>
        <v/>
      </c>
      <c r="BA856" s="85" t="str">
        <f>IF(J856=Dropdown!$E$9,AG856,"")</f>
        <v/>
      </c>
      <c r="BB856" s="85" t="str">
        <f>IF(J856=Dropdown!$E$10,AG856,"")</f>
        <v/>
      </c>
      <c r="BC856" s="85" t="str">
        <f>IF(J856=Dropdown!$E$11,AG856,"")</f>
        <v/>
      </c>
      <c r="BD856" s="85" t="str">
        <f>IF(J856=Dropdown!$E$12,AG856,"")</f>
        <v/>
      </c>
      <c r="BE856" s="85" t="str">
        <f>IF(J856=Dropdown!$E$13,AG856,"")</f>
        <v/>
      </c>
    </row>
    <row r="857" spans="1:57" ht="15.75" customHeight="1" x14ac:dyDescent="0.2">
      <c r="A857" s="238"/>
      <c r="B857" s="239"/>
      <c r="C857" s="240"/>
      <c r="D857" s="241"/>
      <c r="E857" s="242"/>
      <c r="F857" s="241"/>
      <c r="G857" s="242"/>
      <c r="H857" s="243"/>
      <c r="I857" s="244"/>
      <c r="J857" s="230"/>
      <c r="K857" s="231"/>
      <c r="L857" s="231"/>
      <c r="M857" s="231"/>
      <c r="N857" s="231"/>
      <c r="O857" s="231"/>
      <c r="P857" s="232"/>
      <c r="Q857" s="233"/>
      <c r="R857" s="233"/>
      <c r="S857" s="233"/>
      <c r="T857" s="233"/>
      <c r="U857" s="233"/>
      <c r="V857" s="233"/>
      <c r="W857" s="233"/>
      <c r="X857" s="233"/>
      <c r="Y857" s="233"/>
      <c r="Z857" s="233"/>
      <c r="AA857" s="233"/>
      <c r="AB857" s="233"/>
      <c r="AC857" s="233"/>
      <c r="AD857" s="233"/>
      <c r="AE857" s="233"/>
      <c r="AF857" s="233"/>
      <c r="AG857" s="97" t="str">
        <f t="shared" si="183"/>
        <v>0:00</v>
      </c>
      <c r="AH857" s="98"/>
      <c r="AJ857" s="16" t="str">
        <f t="shared" si="170"/>
        <v/>
      </c>
      <c r="AK857" s="16" t="str">
        <f t="shared" si="171"/>
        <v/>
      </c>
      <c r="AL857" s="16" t="str">
        <f t="shared" si="172"/>
        <v/>
      </c>
      <c r="AM857" s="16" t="str">
        <f t="shared" si="173"/>
        <v/>
      </c>
      <c r="AN857" s="16" t="str">
        <f t="shared" si="174"/>
        <v/>
      </c>
      <c r="AO857" s="16" t="str">
        <f t="shared" si="175"/>
        <v/>
      </c>
      <c r="AP857" s="16" t="str">
        <f t="shared" si="176"/>
        <v/>
      </c>
      <c r="AQ857" s="16" t="str">
        <f t="shared" si="177"/>
        <v/>
      </c>
      <c r="AR857" s="16" t="str">
        <f t="shared" si="178"/>
        <v/>
      </c>
      <c r="AS857" s="16" t="str">
        <f t="shared" si="179"/>
        <v/>
      </c>
      <c r="AT857" s="16" t="str">
        <f t="shared" si="180"/>
        <v/>
      </c>
      <c r="AU857" s="15" t="str">
        <f t="shared" si="181"/>
        <v/>
      </c>
      <c r="AV857" s="15" t="str">
        <f t="shared" si="182"/>
        <v/>
      </c>
      <c r="AW857" s="28"/>
      <c r="AX857" s="85" t="str">
        <f>IF(J857=Dropdown!$E$6,AG857,"")</f>
        <v/>
      </c>
      <c r="AY857" s="85" t="str">
        <f>IF(J857=Dropdown!$E$7,AG857,"")</f>
        <v/>
      </c>
      <c r="AZ857" s="85" t="str">
        <f>IF(J857=Dropdown!$E$8,AG857,"")</f>
        <v/>
      </c>
      <c r="BA857" s="85" t="str">
        <f>IF(J857=Dropdown!$E$9,AG857,"")</f>
        <v/>
      </c>
      <c r="BB857" s="85" t="str">
        <f>IF(J857=Dropdown!$E$10,AG857,"")</f>
        <v/>
      </c>
      <c r="BC857" s="85" t="str">
        <f>IF(J857=Dropdown!$E$11,AG857,"")</f>
        <v/>
      </c>
      <c r="BD857" s="84" t="str">
        <f>IF(J857=Dropdown!$E$12,AG857,"")</f>
        <v/>
      </c>
      <c r="BE857" s="84" t="str">
        <f>IF(J857=Dropdown!$E$13,AG857,"")</f>
        <v/>
      </c>
    </row>
    <row r="858" spans="1:57" ht="15.75" customHeight="1" x14ac:dyDescent="0.2">
      <c r="A858" s="238"/>
      <c r="B858" s="239"/>
      <c r="C858" s="240"/>
      <c r="D858" s="241"/>
      <c r="E858" s="242"/>
      <c r="F858" s="241"/>
      <c r="G858" s="242"/>
      <c r="H858" s="243"/>
      <c r="I858" s="244"/>
      <c r="J858" s="230"/>
      <c r="K858" s="231"/>
      <c r="L858" s="231"/>
      <c r="M858" s="231"/>
      <c r="N858" s="231"/>
      <c r="O858" s="231"/>
      <c r="P858" s="232"/>
      <c r="Q858" s="233"/>
      <c r="R858" s="233"/>
      <c r="S858" s="233"/>
      <c r="T858" s="233"/>
      <c r="U858" s="233"/>
      <c r="V858" s="233"/>
      <c r="W858" s="233"/>
      <c r="X858" s="233"/>
      <c r="Y858" s="233"/>
      <c r="Z858" s="233"/>
      <c r="AA858" s="233"/>
      <c r="AB858" s="233"/>
      <c r="AC858" s="233"/>
      <c r="AD858" s="233"/>
      <c r="AE858" s="233"/>
      <c r="AF858" s="233"/>
      <c r="AG858" s="97" t="str">
        <f t="shared" si="183"/>
        <v>0:00</v>
      </c>
      <c r="AH858" s="98"/>
      <c r="AJ858" s="16" t="str">
        <f t="shared" si="170"/>
        <v/>
      </c>
      <c r="AK858" s="16" t="str">
        <f t="shared" si="171"/>
        <v/>
      </c>
      <c r="AL858" s="16" t="str">
        <f t="shared" si="172"/>
        <v/>
      </c>
      <c r="AM858" s="16" t="str">
        <f t="shared" si="173"/>
        <v/>
      </c>
      <c r="AN858" s="16" t="str">
        <f t="shared" si="174"/>
        <v/>
      </c>
      <c r="AO858" s="16" t="str">
        <f t="shared" si="175"/>
        <v/>
      </c>
      <c r="AP858" s="16" t="str">
        <f t="shared" si="176"/>
        <v/>
      </c>
      <c r="AQ858" s="16" t="str">
        <f t="shared" si="177"/>
        <v/>
      </c>
      <c r="AR858" s="16" t="str">
        <f t="shared" si="178"/>
        <v/>
      </c>
      <c r="AS858" s="16" t="str">
        <f t="shared" si="179"/>
        <v/>
      </c>
      <c r="AT858" s="16" t="str">
        <f t="shared" si="180"/>
        <v/>
      </c>
      <c r="AU858" s="15" t="str">
        <f t="shared" si="181"/>
        <v/>
      </c>
      <c r="AV858" s="15" t="str">
        <f t="shared" si="182"/>
        <v/>
      </c>
      <c r="AW858" s="28"/>
      <c r="AX858" s="84" t="str">
        <f>IF(J858=Dropdown!$E$6,AG858,"")</f>
        <v/>
      </c>
      <c r="AY858" s="84" t="str">
        <f>IF(J858=Dropdown!$E$7,AG858,"")</f>
        <v/>
      </c>
      <c r="AZ858" s="85" t="str">
        <f>IF(J858=Dropdown!$E$8,AG858,"")</f>
        <v/>
      </c>
      <c r="BA858" s="84" t="str">
        <f>IF(J858=Dropdown!$E$9,AG858,"")</f>
        <v/>
      </c>
      <c r="BB858" s="84" t="str">
        <f>IF(J858=Dropdown!$E$10,AG858,"")</f>
        <v/>
      </c>
      <c r="BC858" s="85" t="str">
        <f>IF(J858=Dropdown!$E$11,AG858,"")</f>
        <v/>
      </c>
      <c r="BD858" s="85" t="str">
        <f>IF(J858=Dropdown!$E$12,AG858,"")</f>
        <v/>
      </c>
      <c r="BE858" s="85" t="str">
        <f>IF(J858=Dropdown!$E$13,AG858,"")</f>
        <v/>
      </c>
    </row>
    <row r="859" spans="1:57" ht="15.75" customHeight="1" x14ac:dyDescent="0.2">
      <c r="A859" s="238"/>
      <c r="B859" s="239"/>
      <c r="C859" s="240"/>
      <c r="D859" s="241"/>
      <c r="E859" s="242"/>
      <c r="F859" s="241"/>
      <c r="G859" s="242"/>
      <c r="H859" s="243"/>
      <c r="I859" s="244"/>
      <c r="J859" s="230"/>
      <c r="K859" s="231"/>
      <c r="L859" s="231"/>
      <c r="M859" s="231"/>
      <c r="N859" s="231"/>
      <c r="O859" s="231"/>
      <c r="P859" s="232"/>
      <c r="Q859" s="233"/>
      <c r="R859" s="233"/>
      <c r="S859" s="233"/>
      <c r="T859" s="233"/>
      <c r="U859" s="233"/>
      <c r="V859" s="233"/>
      <c r="W859" s="233"/>
      <c r="X859" s="233"/>
      <c r="Y859" s="233"/>
      <c r="Z859" s="233"/>
      <c r="AA859" s="233"/>
      <c r="AB859" s="233"/>
      <c r="AC859" s="233"/>
      <c r="AD859" s="233"/>
      <c r="AE859" s="233"/>
      <c r="AF859" s="233"/>
      <c r="AG859" s="97" t="str">
        <f t="shared" si="183"/>
        <v>0:00</v>
      </c>
      <c r="AH859" s="98"/>
      <c r="AJ859" s="16" t="str">
        <f t="shared" si="170"/>
        <v/>
      </c>
      <c r="AK859" s="16" t="str">
        <f t="shared" si="171"/>
        <v/>
      </c>
      <c r="AL859" s="16" t="str">
        <f t="shared" si="172"/>
        <v/>
      </c>
      <c r="AM859" s="16" t="str">
        <f t="shared" si="173"/>
        <v/>
      </c>
      <c r="AN859" s="16" t="str">
        <f t="shared" si="174"/>
        <v/>
      </c>
      <c r="AO859" s="16" t="str">
        <f t="shared" si="175"/>
        <v/>
      </c>
      <c r="AP859" s="16" t="str">
        <f t="shared" si="176"/>
        <v/>
      </c>
      <c r="AQ859" s="16" t="str">
        <f t="shared" si="177"/>
        <v/>
      </c>
      <c r="AR859" s="16" t="str">
        <f t="shared" si="178"/>
        <v/>
      </c>
      <c r="AS859" s="16" t="str">
        <f t="shared" si="179"/>
        <v/>
      </c>
      <c r="AT859" s="16" t="str">
        <f t="shared" si="180"/>
        <v/>
      </c>
      <c r="AU859" s="15" t="str">
        <f t="shared" si="181"/>
        <v/>
      </c>
      <c r="AV859" s="15" t="str">
        <f t="shared" si="182"/>
        <v/>
      </c>
      <c r="AW859" s="28"/>
      <c r="AX859" s="85" t="str">
        <f>IF(J859=Dropdown!$E$6,AG859,"")</f>
        <v/>
      </c>
      <c r="AY859" s="85" t="str">
        <f>IF(J859=Dropdown!$E$7,AG859,"")</f>
        <v/>
      </c>
      <c r="AZ859" s="84" t="str">
        <f>IF(J859=Dropdown!$E$8,AG859,"")</f>
        <v/>
      </c>
      <c r="BA859" s="85" t="str">
        <f>IF(J859=Dropdown!$E$9,AG859,"")</f>
        <v/>
      </c>
      <c r="BB859" s="85" t="str">
        <f>IF(J859=Dropdown!$E$10,AG859,"")</f>
        <v/>
      </c>
      <c r="BC859" s="85" t="str">
        <f>IF(J859=Dropdown!$E$11,AG859,"")</f>
        <v/>
      </c>
      <c r="BD859" s="85" t="str">
        <f>IF(J859=Dropdown!$E$12,AG859,"")</f>
        <v/>
      </c>
      <c r="BE859" s="85" t="str">
        <f>IF(J859=Dropdown!$E$13,AG859,"")</f>
        <v/>
      </c>
    </row>
    <row r="860" spans="1:57" ht="15.75" customHeight="1" x14ac:dyDescent="0.2">
      <c r="A860" s="238"/>
      <c r="B860" s="239"/>
      <c r="C860" s="240"/>
      <c r="D860" s="241"/>
      <c r="E860" s="242"/>
      <c r="F860" s="241"/>
      <c r="G860" s="242"/>
      <c r="H860" s="243"/>
      <c r="I860" s="244"/>
      <c r="J860" s="230"/>
      <c r="K860" s="231"/>
      <c r="L860" s="231"/>
      <c r="M860" s="231"/>
      <c r="N860" s="231"/>
      <c r="O860" s="231"/>
      <c r="P860" s="232"/>
      <c r="Q860" s="233"/>
      <c r="R860" s="233"/>
      <c r="S860" s="233"/>
      <c r="T860" s="233"/>
      <c r="U860" s="233"/>
      <c r="V860" s="233"/>
      <c r="W860" s="233"/>
      <c r="X860" s="233"/>
      <c r="Y860" s="233"/>
      <c r="Z860" s="233"/>
      <c r="AA860" s="233"/>
      <c r="AB860" s="233"/>
      <c r="AC860" s="233"/>
      <c r="AD860" s="233"/>
      <c r="AE860" s="233"/>
      <c r="AF860" s="233"/>
      <c r="AG860" s="97" t="str">
        <f t="shared" si="183"/>
        <v>0:00</v>
      </c>
      <c r="AH860" s="98"/>
      <c r="AJ860" s="16" t="str">
        <f t="shared" si="170"/>
        <v/>
      </c>
      <c r="AK860" s="16" t="str">
        <f t="shared" si="171"/>
        <v/>
      </c>
      <c r="AL860" s="16" t="str">
        <f t="shared" si="172"/>
        <v/>
      </c>
      <c r="AM860" s="16" t="str">
        <f t="shared" si="173"/>
        <v/>
      </c>
      <c r="AN860" s="16" t="str">
        <f t="shared" si="174"/>
        <v/>
      </c>
      <c r="AO860" s="16" t="str">
        <f t="shared" si="175"/>
        <v/>
      </c>
      <c r="AP860" s="16" t="str">
        <f t="shared" si="176"/>
        <v/>
      </c>
      <c r="AQ860" s="16" t="str">
        <f t="shared" si="177"/>
        <v/>
      </c>
      <c r="AR860" s="16" t="str">
        <f t="shared" si="178"/>
        <v/>
      </c>
      <c r="AS860" s="16" t="str">
        <f t="shared" si="179"/>
        <v/>
      </c>
      <c r="AT860" s="16" t="str">
        <f t="shared" si="180"/>
        <v/>
      </c>
      <c r="AU860" s="15" t="str">
        <f t="shared" si="181"/>
        <v/>
      </c>
      <c r="AV860" s="15" t="str">
        <f t="shared" si="182"/>
        <v/>
      </c>
      <c r="AW860" s="28"/>
      <c r="AX860" s="85" t="str">
        <f>IF(J860=Dropdown!$E$6,AG860,"")</f>
        <v/>
      </c>
      <c r="AY860" s="85" t="str">
        <f>IF(J860=Dropdown!$E$7,AG860,"")</f>
        <v/>
      </c>
      <c r="AZ860" s="85" t="str">
        <f>IF(J860=Dropdown!$E$8,AG860,"")</f>
        <v/>
      </c>
      <c r="BA860" s="85" t="str">
        <f>IF(J860=Dropdown!$E$9,AG860,"")</f>
        <v/>
      </c>
      <c r="BB860" s="85" t="str">
        <f>IF(J860=Dropdown!$E$10,AG860,"")</f>
        <v/>
      </c>
      <c r="BC860" s="85" t="str">
        <f>IF(J860=Dropdown!$E$11,AG860,"")</f>
        <v/>
      </c>
      <c r="BD860" s="85" t="str">
        <f>IF(J860=Dropdown!$E$12,AG860,"")</f>
        <v/>
      </c>
      <c r="BE860" s="85" t="str">
        <f>IF(J860=Dropdown!$E$13,AG860,"")</f>
        <v/>
      </c>
    </row>
    <row r="861" spans="1:57" ht="15.75" customHeight="1" x14ac:dyDescent="0.2">
      <c r="A861" s="238"/>
      <c r="B861" s="239"/>
      <c r="C861" s="240"/>
      <c r="D861" s="241"/>
      <c r="E861" s="242"/>
      <c r="F861" s="241"/>
      <c r="G861" s="242"/>
      <c r="H861" s="243"/>
      <c r="I861" s="244"/>
      <c r="J861" s="230"/>
      <c r="K861" s="231"/>
      <c r="L861" s="231"/>
      <c r="M861" s="231"/>
      <c r="N861" s="231"/>
      <c r="O861" s="231"/>
      <c r="P861" s="232"/>
      <c r="Q861" s="233"/>
      <c r="R861" s="233"/>
      <c r="S861" s="233"/>
      <c r="T861" s="233"/>
      <c r="U861" s="233"/>
      <c r="V861" s="233"/>
      <c r="W861" s="233"/>
      <c r="X861" s="233"/>
      <c r="Y861" s="233"/>
      <c r="Z861" s="233"/>
      <c r="AA861" s="233"/>
      <c r="AB861" s="233"/>
      <c r="AC861" s="233"/>
      <c r="AD861" s="233"/>
      <c r="AE861" s="233"/>
      <c r="AF861" s="233"/>
      <c r="AG861" s="97" t="str">
        <f t="shared" si="183"/>
        <v>0:00</v>
      </c>
      <c r="AH861" s="98"/>
      <c r="AJ861" s="16" t="str">
        <f t="shared" si="170"/>
        <v/>
      </c>
      <c r="AK861" s="16" t="str">
        <f t="shared" si="171"/>
        <v/>
      </c>
      <c r="AL861" s="16" t="str">
        <f t="shared" si="172"/>
        <v/>
      </c>
      <c r="AM861" s="16" t="str">
        <f t="shared" si="173"/>
        <v/>
      </c>
      <c r="AN861" s="16" t="str">
        <f t="shared" si="174"/>
        <v/>
      </c>
      <c r="AO861" s="16" t="str">
        <f t="shared" si="175"/>
        <v/>
      </c>
      <c r="AP861" s="16" t="str">
        <f t="shared" si="176"/>
        <v/>
      </c>
      <c r="AQ861" s="16" t="str">
        <f t="shared" si="177"/>
        <v/>
      </c>
      <c r="AR861" s="16" t="str">
        <f t="shared" si="178"/>
        <v/>
      </c>
      <c r="AS861" s="16" t="str">
        <f t="shared" si="179"/>
        <v/>
      </c>
      <c r="AT861" s="16" t="str">
        <f t="shared" si="180"/>
        <v/>
      </c>
      <c r="AU861" s="15" t="str">
        <f t="shared" si="181"/>
        <v/>
      </c>
      <c r="AV861" s="15" t="str">
        <f t="shared" si="182"/>
        <v/>
      </c>
      <c r="AW861" s="28"/>
      <c r="AX861" s="84" t="str">
        <f>IF(J861=Dropdown!$E$6,AG861,"")</f>
        <v/>
      </c>
      <c r="AY861" s="84" t="str">
        <f>IF(J861=Dropdown!$E$7,AG861,"")</f>
        <v/>
      </c>
      <c r="AZ861" s="85" t="str">
        <f>IF(J861=Dropdown!$E$8,AG861,"")</f>
        <v/>
      </c>
      <c r="BA861" s="84" t="str">
        <f>IF(J861=Dropdown!$E$9,AG861,"")</f>
        <v/>
      </c>
      <c r="BB861" s="85" t="str">
        <f>IF(J861=Dropdown!$E$10,AG861,"")</f>
        <v/>
      </c>
      <c r="BC861" s="84" t="str">
        <f>IF(J861=Dropdown!$E$11,AG861,"")</f>
        <v/>
      </c>
      <c r="BD861" s="84" t="str">
        <f>IF(J861=Dropdown!$E$12,AG861,"")</f>
        <v/>
      </c>
      <c r="BE861" s="84" t="str">
        <f>IF(J861=Dropdown!$E$13,AG861,"")</f>
        <v/>
      </c>
    </row>
    <row r="862" spans="1:57" ht="15.75" customHeight="1" x14ac:dyDescent="0.2">
      <c r="A862" s="238"/>
      <c r="B862" s="239"/>
      <c r="C862" s="240"/>
      <c r="D862" s="241"/>
      <c r="E862" s="242"/>
      <c r="F862" s="241"/>
      <c r="G862" s="242"/>
      <c r="H862" s="243"/>
      <c r="I862" s="244"/>
      <c r="J862" s="230"/>
      <c r="K862" s="231"/>
      <c r="L862" s="231"/>
      <c r="M862" s="231"/>
      <c r="N862" s="231"/>
      <c r="O862" s="231"/>
      <c r="P862" s="232"/>
      <c r="Q862" s="233"/>
      <c r="R862" s="233"/>
      <c r="S862" s="233"/>
      <c r="T862" s="233"/>
      <c r="U862" s="233"/>
      <c r="V862" s="233"/>
      <c r="W862" s="233"/>
      <c r="X862" s="233"/>
      <c r="Y862" s="233"/>
      <c r="Z862" s="233"/>
      <c r="AA862" s="233"/>
      <c r="AB862" s="233"/>
      <c r="AC862" s="233"/>
      <c r="AD862" s="233"/>
      <c r="AE862" s="233"/>
      <c r="AF862" s="233"/>
      <c r="AG862" s="97" t="str">
        <f t="shared" si="183"/>
        <v>0:00</v>
      </c>
      <c r="AH862" s="98"/>
      <c r="AJ862" s="16" t="str">
        <f t="shared" si="170"/>
        <v/>
      </c>
      <c r="AK862" s="16" t="str">
        <f t="shared" si="171"/>
        <v/>
      </c>
      <c r="AL862" s="16" t="str">
        <f t="shared" si="172"/>
        <v/>
      </c>
      <c r="AM862" s="16" t="str">
        <f t="shared" si="173"/>
        <v/>
      </c>
      <c r="AN862" s="16" t="str">
        <f t="shared" si="174"/>
        <v/>
      </c>
      <c r="AO862" s="16" t="str">
        <f t="shared" si="175"/>
        <v/>
      </c>
      <c r="AP862" s="16" t="str">
        <f t="shared" si="176"/>
        <v/>
      </c>
      <c r="AQ862" s="16" t="str">
        <f t="shared" si="177"/>
        <v/>
      </c>
      <c r="AR862" s="16" t="str">
        <f t="shared" si="178"/>
        <v/>
      </c>
      <c r="AS862" s="16" t="str">
        <f t="shared" si="179"/>
        <v/>
      </c>
      <c r="AT862" s="16" t="str">
        <f t="shared" si="180"/>
        <v/>
      </c>
      <c r="AU862" s="15" t="str">
        <f t="shared" si="181"/>
        <v/>
      </c>
      <c r="AV862" s="15" t="str">
        <f t="shared" si="182"/>
        <v/>
      </c>
      <c r="AW862" s="28"/>
      <c r="AX862" s="85" t="str">
        <f>IF(J862=Dropdown!$E$6,AG862,"")</f>
        <v/>
      </c>
      <c r="AY862" s="85" t="str">
        <f>IF(J862=Dropdown!$E$7,AG862,"")</f>
        <v/>
      </c>
      <c r="AZ862" s="85" t="str">
        <f>IF(J862=Dropdown!$E$8,AG862,"")</f>
        <v/>
      </c>
      <c r="BA862" s="85" t="str">
        <f>IF(J862=Dropdown!$E$9,AG862,"")</f>
        <v/>
      </c>
      <c r="BB862" s="85" t="str">
        <f>IF(J862=Dropdown!$E$10,AG862,"")</f>
        <v/>
      </c>
      <c r="BC862" s="85" t="str">
        <f>IF(J862=Dropdown!$E$11,AG862,"")</f>
        <v/>
      </c>
      <c r="BD862" s="85" t="str">
        <f>IF(J862=Dropdown!$E$12,AG862,"")</f>
        <v/>
      </c>
      <c r="BE862" s="85" t="str">
        <f>IF(J862=Dropdown!$E$13,AG862,"")</f>
        <v/>
      </c>
    </row>
    <row r="863" spans="1:57" ht="15.75" customHeight="1" x14ac:dyDescent="0.2">
      <c r="A863" s="238"/>
      <c r="B863" s="239"/>
      <c r="C863" s="240"/>
      <c r="D863" s="241"/>
      <c r="E863" s="242"/>
      <c r="F863" s="241"/>
      <c r="G863" s="242"/>
      <c r="H863" s="243"/>
      <c r="I863" s="244"/>
      <c r="J863" s="230"/>
      <c r="K863" s="231"/>
      <c r="L863" s="231"/>
      <c r="M863" s="231"/>
      <c r="N863" s="231"/>
      <c r="O863" s="231"/>
      <c r="P863" s="232"/>
      <c r="Q863" s="233"/>
      <c r="R863" s="233"/>
      <c r="S863" s="233"/>
      <c r="T863" s="233"/>
      <c r="U863" s="233"/>
      <c r="V863" s="233"/>
      <c r="W863" s="233"/>
      <c r="X863" s="233"/>
      <c r="Y863" s="233"/>
      <c r="Z863" s="233"/>
      <c r="AA863" s="233"/>
      <c r="AB863" s="233"/>
      <c r="AC863" s="233"/>
      <c r="AD863" s="233"/>
      <c r="AE863" s="233"/>
      <c r="AF863" s="233"/>
      <c r="AG863" s="97" t="str">
        <f t="shared" si="183"/>
        <v>0:00</v>
      </c>
      <c r="AH863" s="98"/>
      <c r="AJ863" s="16" t="str">
        <f t="shared" si="170"/>
        <v/>
      </c>
      <c r="AK863" s="16" t="str">
        <f t="shared" si="171"/>
        <v/>
      </c>
      <c r="AL863" s="16" t="str">
        <f t="shared" si="172"/>
        <v/>
      </c>
      <c r="AM863" s="16" t="str">
        <f t="shared" si="173"/>
        <v/>
      </c>
      <c r="AN863" s="16" t="str">
        <f t="shared" si="174"/>
        <v/>
      </c>
      <c r="AO863" s="16" t="str">
        <f t="shared" si="175"/>
        <v/>
      </c>
      <c r="AP863" s="16" t="str">
        <f t="shared" si="176"/>
        <v/>
      </c>
      <c r="AQ863" s="16" t="str">
        <f t="shared" si="177"/>
        <v/>
      </c>
      <c r="AR863" s="16" t="str">
        <f t="shared" si="178"/>
        <v/>
      </c>
      <c r="AS863" s="16" t="str">
        <f t="shared" si="179"/>
        <v/>
      </c>
      <c r="AT863" s="16" t="str">
        <f t="shared" si="180"/>
        <v/>
      </c>
      <c r="AU863" s="15" t="str">
        <f t="shared" si="181"/>
        <v/>
      </c>
      <c r="AV863" s="15" t="str">
        <f t="shared" si="182"/>
        <v/>
      </c>
      <c r="AW863" s="28"/>
      <c r="AX863" s="85" t="str">
        <f>IF(J863=Dropdown!$E$6,AG863,"")</f>
        <v/>
      </c>
      <c r="AY863" s="85" t="str">
        <f>IF(J863=Dropdown!$E$7,AG863,"")</f>
        <v/>
      </c>
      <c r="AZ863" s="85" t="str">
        <f>IF(J863=Dropdown!$E$8,AG863,"")</f>
        <v/>
      </c>
      <c r="BA863" s="85" t="str">
        <f>IF(J863=Dropdown!$E$9,AG863,"")</f>
        <v/>
      </c>
      <c r="BB863" s="84" t="str">
        <f>IF(J863=Dropdown!$E$10,AG863,"")</f>
        <v/>
      </c>
      <c r="BC863" s="85" t="str">
        <f>IF(J863=Dropdown!$E$11,AG863,"")</f>
        <v/>
      </c>
      <c r="BD863" s="85" t="str">
        <f>IF(J863=Dropdown!$E$12,AG863,"")</f>
        <v/>
      </c>
      <c r="BE863" s="85" t="str">
        <f>IF(J863=Dropdown!$E$13,AG863,"")</f>
        <v/>
      </c>
    </row>
    <row r="864" spans="1:57" ht="15.75" customHeight="1" x14ac:dyDescent="0.2">
      <c r="A864" s="238"/>
      <c r="B864" s="239"/>
      <c r="C864" s="240"/>
      <c r="D864" s="241"/>
      <c r="E864" s="242"/>
      <c r="F864" s="241"/>
      <c r="G864" s="242"/>
      <c r="H864" s="243"/>
      <c r="I864" s="244"/>
      <c r="J864" s="230"/>
      <c r="K864" s="231"/>
      <c r="L864" s="231"/>
      <c r="M864" s="231"/>
      <c r="N864" s="231"/>
      <c r="O864" s="231"/>
      <c r="P864" s="232"/>
      <c r="Q864" s="233"/>
      <c r="R864" s="233"/>
      <c r="S864" s="233"/>
      <c r="T864" s="233"/>
      <c r="U864" s="233"/>
      <c r="V864" s="233"/>
      <c r="W864" s="233"/>
      <c r="X864" s="233"/>
      <c r="Y864" s="233"/>
      <c r="Z864" s="233"/>
      <c r="AA864" s="233"/>
      <c r="AB864" s="233"/>
      <c r="AC864" s="233"/>
      <c r="AD864" s="233"/>
      <c r="AE864" s="233"/>
      <c r="AF864" s="233"/>
      <c r="AG864" s="97" t="str">
        <f t="shared" si="183"/>
        <v>0:00</v>
      </c>
      <c r="AH864" s="98"/>
      <c r="AJ864" s="16" t="str">
        <f t="shared" si="170"/>
        <v/>
      </c>
      <c r="AK864" s="16" t="str">
        <f t="shared" si="171"/>
        <v/>
      </c>
      <c r="AL864" s="16" t="str">
        <f t="shared" si="172"/>
        <v/>
      </c>
      <c r="AM864" s="16" t="str">
        <f t="shared" si="173"/>
        <v/>
      </c>
      <c r="AN864" s="16" t="str">
        <f t="shared" si="174"/>
        <v/>
      </c>
      <c r="AO864" s="16" t="str">
        <f t="shared" si="175"/>
        <v/>
      </c>
      <c r="AP864" s="16" t="str">
        <f t="shared" si="176"/>
        <v/>
      </c>
      <c r="AQ864" s="16" t="str">
        <f t="shared" si="177"/>
        <v/>
      </c>
      <c r="AR864" s="16" t="str">
        <f t="shared" si="178"/>
        <v/>
      </c>
      <c r="AS864" s="16" t="str">
        <f t="shared" si="179"/>
        <v/>
      </c>
      <c r="AT864" s="16" t="str">
        <f t="shared" si="180"/>
        <v/>
      </c>
      <c r="AU864" s="15" t="str">
        <f t="shared" si="181"/>
        <v/>
      </c>
      <c r="AV864" s="15" t="str">
        <f t="shared" si="182"/>
        <v/>
      </c>
      <c r="AW864" s="28"/>
      <c r="AX864" s="84" t="str">
        <f>IF(J864=Dropdown!$E$6,AG864,"")</f>
        <v/>
      </c>
      <c r="AY864" s="84" t="str">
        <f>IF(J864=Dropdown!$E$7,AG864,"")</f>
        <v/>
      </c>
      <c r="AZ864" s="85" t="str">
        <f>IF(J864=Dropdown!$E$8,AG864,"")</f>
        <v/>
      </c>
      <c r="BA864" s="84" t="str">
        <f>IF(J864=Dropdown!$E$9,AG864,"")</f>
        <v/>
      </c>
      <c r="BB864" s="85" t="str">
        <f>IF(J864=Dropdown!$E$10,AG864,"")</f>
        <v/>
      </c>
      <c r="BC864" s="85" t="str">
        <f>IF(J864=Dropdown!$E$11,AG864,"")</f>
        <v/>
      </c>
      <c r="BD864" s="85" t="str">
        <f>IF(J864=Dropdown!$E$12,AG864,"")</f>
        <v/>
      </c>
      <c r="BE864" s="85" t="str">
        <f>IF(J864=Dropdown!$E$13,AG864,"")</f>
        <v/>
      </c>
    </row>
    <row r="865" spans="1:57" ht="15.75" customHeight="1" x14ac:dyDescent="0.2">
      <c r="A865" s="238"/>
      <c r="B865" s="239"/>
      <c r="C865" s="240"/>
      <c r="D865" s="241"/>
      <c r="E865" s="242"/>
      <c r="F865" s="241"/>
      <c r="G865" s="242"/>
      <c r="H865" s="243"/>
      <c r="I865" s="244"/>
      <c r="J865" s="230"/>
      <c r="K865" s="231"/>
      <c r="L865" s="231"/>
      <c r="M865" s="231"/>
      <c r="N865" s="231"/>
      <c r="O865" s="231"/>
      <c r="P865" s="232"/>
      <c r="Q865" s="233"/>
      <c r="R865" s="233"/>
      <c r="S865" s="233"/>
      <c r="T865" s="233"/>
      <c r="U865" s="233"/>
      <c r="V865" s="233"/>
      <c r="W865" s="233"/>
      <c r="X865" s="233"/>
      <c r="Y865" s="233"/>
      <c r="Z865" s="233"/>
      <c r="AA865" s="233"/>
      <c r="AB865" s="233"/>
      <c r="AC865" s="233"/>
      <c r="AD865" s="233"/>
      <c r="AE865" s="233"/>
      <c r="AF865" s="233"/>
      <c r="AG865" s="97" t="str">
        <f t="shared" si="183"/>
        <v>0:00</v>
      </c>
      <c r="AH865" s="98"/>
      <c r="AJ865" s="16" t="str">
        <f t="shared" ref="AJ865:AJ928" si="184">IF(AND(AG865&lt;&gt;"0:00",A865=""),"Fehler","")</f>
        <v/>
      </c>
      <c r="AK865" s="16" t="str">
        <f t="shared" ref="AK865:AK928" si="185">IF(AND(AG865&lt;&gt;"0:00",H865=""),"Fehler","")</f>
        <v/>
      </c>
      <c r="AL865" s="16" t="str">
        <f t="shared" ref="AL865:AL928" si="186">IF(AND(AG865&lt;&gt;"0:00",J865=""),"Fehler","")</f>
        <v/>
      </c>
      <c r="AM865" s="16" t="str">
        <f t="shared" ref="AM865:AM928" si="187">IF(AND(H865="Ort 13",Q865=""),"Fehler","")</f>
        <v/>
      </c>
      <c r="AN865" s="16" t="str">
        <f t="shared" ref="AN865:AN928" si="188">IF(AND(H865="Ort 14",Q865=""),"Fehler","")</f>
        <v/>
      </c>
      <c r="AO865" s="16" t="str">
        <f t="shared" ref="AO865:AO928" si="189">IF(AND(H865="Ort 15",Q865=""),"Fehler","")</f>
        <v/>
      </c>
      <c r="AP865" s="16" t="str">
        <f t="shared" ref="AP865:AP928" si="190">IF(AND(H865="Ort 16",Q865=""),"Fehler","")</f>
        <v/>
      </c>
      <c r="AQ865" s="16" t="str">
        <f t="shared" ref="AQ865:AQ928" si="191">IF(AND(H865="Ort 13",AM865=""),"Fehler","")</f>
        <v/>
      </c>
      <c r="AR865" s="16" t="str">
        <f t="shared" ref="AR865:AR928" si="192">IF(AND(H865="Ort 14",AN865=""),"Fehler","")</f>
        <v/>
      </c>
      <c r="AS865" s="16" t="str">
        <f t="shared" ref="AS865:AS928" si="193">IF(AND(H865="Ort 15",AO865=""),"Fehler","")</f>
        <v/>
      </c>
      <c r="AT865" s="16" t="str">
        <f t="shared" ref="AT865:AT928" si="194">IF(AND(H865="Ort 16",AP865=""),"Fehler","")</f>
        <v/>
      </c>
      <c r="AU865" s="15" t="str">
        <f t="shared" ref="AU865:AU928" si="195">IF(AND(AG865*24&gt;=5,AG865*24&lt;7),"Fehler","")</f>
        <v/>
      </c>
      <c r="AV865" s="15" t="str">
        <f t="shared" ref="AV865:AV928" si="196">IF(AG865*24&gt;=7,"Fehler","")</f>
        <v/>
      </c>
      <c r="AW865" s="28"/>
      <c r="AX865" s="85" t="str">
        <f>IF(J865=Dropdown!$E$6,AG865,"")</f>
        <v/>
      </c>
      <c r="AY865" s="85" t="str">
        <f>IF(J865=Dropdown!$E$7,AG865,"")</f>
        <v/>
      </c>
      <c r="AZ865" s="85" t="str">
        <f>IF(J865=Dropdown!$E$8,AG865,"")</f>
        <v/>
      </c>
      <c r="BA865" s="85" t="str">
        <f>IF(J865=Dropdown!$E$9,AG865,"")</f>
        <v/>
      </c>
      <c r="BB865" s="85" t="str">
        <f>IF(J865=Dropdown!$E$10,AG865,"")</f>
        <v/>
      </c>
      <c r="BC865" s="85" t="str">
        <f>IF(J865=Dropdown!$E$11,AG865,"")</f>
        <v/>
      </c>
      <c r="BD865" s="84" t="str">
        <f>IF(J865=Dropdown!$E$12,AG865,"")</f>
        <v/>
      </c>
      <c r="BE865" s="84" t="str">
        <f>IF(J865=Dropdown!$E$13,AG865,"")</f>
        <v/>
      </c>
    </row>
    <row r="866" spans="1:57" ht="15.75" customHeight="1" x14ac:dyDescent="0.2">
      <c r="A866" s="238"/>
      <c r="B866" s="239"/>
      <c r="C866" s="240"/>
      <c r="D866" s="241"/>
      <c r="E866" s="242"/>
      <c r="F866" s="241"/>
      <c r="G866" s="242"/>
      <c r="H866" s="243"/>
      <c r="I866" s="244"/>
      <c r="J866" s="230"/>
      <c r="K866" s="231"/>
      <c r="L866" s="231"/>
      <c r="M866" s="231"/>
      <c r="N866" s="231"/>
      <c r="O866" s="231"/>
      <c r="P866" s="232"/>
      <c r="Q866" s="233"/>
      <c r="R866" s="233"/>
      <c r="S866" s="233"/>
      <c r="T866" s="233"/>
      <c r="U866" s="233"/>
      <c r="V866" s="233"/>
      <c r="W866" s="233"/>
      <c r="X866" s="233"/>
      <c r="Y866" s="233"/>
      <c r="Z866" s="233"/>
      <c r="AA866" s="233"/>
      <c r="AB866" s="233"/>
      <c r="AC866" s="233"/>
      <c r="AD866" s="233"/>
      <c r="AE866" s="233"/>
      <c r="AF866" s="233"/>
      <c r="AG866" s="97" t="str">
        <f t="shared" ref="AG866:AG929" si="197">IF(D866="","0:00",F866-D866)</f>
        <v>0:00</v>
      </c>
      <c r="AH866" s="98"/>
      <c r="AJ866" s="16" t="str">
        <f t="shared" si="184"/>
        <v/>
      </c>
      <c r="AK866" s="16" t="str">
        <f t="shared" si="185"/>
        <v/>
      </c>
      <c r="AL866" s="16" t="str">
        <f t="shared" si="186"/>
        <v/>
      </c>
      <c r="AM866" s="16" t="str">
        <f t="shared" si="187"/>
        <v/>
      </c>
      <c r="AN866" s="16" t="str">
        <f t="shared" si="188"/>
        <v/>
      </c>
      <c r="AO866" s="16" t="str">
        <f t="shared" si="189"/>
        <v/>
      </c>
      <c r="AP866" s="16" t="str">
        <f t="shared" si="190"/>
        <v/>
      </c>
      <c r="AQ866" s="16" t="str">
        <f t="shared" si="191"/>
        <v/>
      </c>
      <c r="AR866" s="16" t="str">
        <f t="shared" si="192"/>
        <v/>
      </c>
      <c r="AS866" s="16" t="str">
        <f t="shared" si="193"/>
        <v/>
      </c>
      <c r="AT866" s="16" t="str">
        <f t="shared" si="194"/>
        <v/>
      </c>
      <c r="AU866" s="15" t="str">
        <f t="shared" si="195"/>
        <v/>
      </c>
      <c r="AV866" s="15" t="str">
        <f t="shared" si="196"/>
        <v/>
      </c>
      <c r="AW866" s="28"/>
      <c r="AX866" s="85" t="str">
        <f>IF(J866=Dropdown!$E$6,AG866,"")</f>
        <v/>
      </c>
      <c r="AY866" s="85" t="str">
        <f>IF(J866=Dropdown!$E$7,AG866,"")</f>
        <v/>
      </c>
      <c r="AZ866" s="84" t="str">
        <f>IF(J866=Dropdown!$E$8,AG866,"")</f>
        <v/>
      </c>
      <c r="BA866" s="85" t="str">
        <f>IF(J866=Dropdown!$E$9,AG866,"")</f>
        <v/>
      </c>
      <c r="BB866" s="85" t="str">
        <f>IF(J866=Dropdown!$E$10,AG866,"")</f>
        <v/>
      </c>
      <c r="BC866" s="85" t="str">
        <f>IF(J866=Dropdown!$E$11,AG866,"")</f>
        <v/>
      </c>
      <c r="BD866" s="85" t="str">
        <f>IF(J866=Dropdown!$E$12,AG866,"")</f>
        <v/>
      </c>
      <c r="BE866" s="85" t="str">
        <f>IF(J866=Dropdown!$E$13,AG866,"")</f>
        <v/>
      </c>
    </row>
    <row r="867" spans="1:57" ht="15.75" customHeight="1" x14ac:dyDescent="0.2">
      <c r="A867" s="238"/>
      <c r="B867" s="239"/>
      <c r="C867" s="240"/>
      <c r="D867" s="241"/>
      <c r="E867" s="242"/>
      <c r="F867" s="241"/>
      <c r="G867" s="242"/>
      <c r="H867" s="243"/>
      <c r="I867" s="244"/>
      <c r="J867" s="230"/>
      <c r="K867" s="231"/>
      <c r="L867" s="231"/>
      <c r="M867" s="231"/>
      <c r="N867" s="231"/>
      <c r="O867" s="231"/>
      <c r="P867" s="232"/>
      <c r="Q867" s="233"/>
      <c r="R867" s="233"/>
      <c r="S867" s="233"/>
      <c r="T867" s="233"/>
      <c r="U867" s="233"/>
      <c r="V867" s="233"/>
      <c r="W867" s="233"/>
      <c r="X867" s="233"/>
      <c r="Y867" s="233"/>
      <c r="Z867" s="233"/>
      <c r="AA867" s="233"/>
      <c r="AB867" s="233"/>
      <c r="AC867" s="233"/>
      <c r="AD867" s="233"/>
      <c r="AE867" s="233"/>
      <c r="AF867" s="233"/>
      <c r="AG867" s="97" t="str">
        <f t="shared" si="197"/>
        <v>0:00</v>
      </c>
      <c r="AH867" s="98"/>
      <c r="AJ867" s="16" t="str">
        <f t="shared" si="184"/>
        <v/>
      </c>
      <c r="AK867" s="16" t="str">
        <f t="shared" si="185"/>
        <v/>
      </c>
      <c r="AL867" s="16" t="str">
        <f t="shared" si="186"/>
        <v/>
      </c>
      <c r="AM867" s="16" t="str">
        <f t="shared" si="187"/>
        <v/>
      </c>
      <c r="AN867" s="16" t="str">
        <f t="shared" si="188"/>
        <v/>
      </c>
      <c r="AO867" s="16" t="str">
        <f t="shared" si="189"/>
        <v/>
      </c>
      <c r="AP867" s="16" t="str">
        <f t="shared" si="190"/>
        <v/>
      </c>
      <c r="AQ867" s="16" t="str">
        <f t="shared" si="191"/>
        <v/>
      </c>
      <c r="AR867" s="16" t="str">
        <f t="shared" si="192"/>
        <v/>
      </c>
      <c r="AS867" s="16" t="str">
        <f t="shared" si="193"/>
        <v/>
      </c>
      <c r="AT867" s="16" t="str">
        <f t="shared" si="194"/>
        <v/>
      </c>
      <c r="AU867" s="15" t="str">
        <f t="shared" si="195"/>
        <v/>
      </c>
      <c r="AV867" s="15" t="str">
        <f t="shared" si="196"/>
        <v/>
      </c>
      <c r="AW867" s="28"/>
      <c r="AX867" s="84" t="str">
        <f>IF(J867=Dropdown!$E$6,AG867,"")</f>
        <v/>
      </c>
      <c r="AY867" s="84" t="str">
        <f>IF(J867=Dropdown!$E$7,AG867,"")</f>
        <v/>
      </c>
      <c r="AZ867" s="85" t="str">
        <f>IF(J867=Dropdown!$E$8,AG867,"")</f>
        <v/>
      </c>
      <c r="BA867" s="84" t="str">
        <f>IF(J867=Dropdown!$E$9,AG867,"")</f>
        <v/>
      </c>
      <c r="BB867" s="85" t="str">
        <f>IF(J867=Dropdown!$E$10,AG867,"")</f>
        <v/>
      </c>
      <c r="BC867" s="84" t="str">
        <f>IF(J867=Dropdown!$E$11,AG867,"")</f>
        <v/>
      </c>
      <c r="BD867" s="85" t="str">
        <f>IF(J867=Dropdown!$E$12,AG867,"")</f>
        <v/>
      </c>
      <c r="BE867" s="85" t="str">
        <f>IF(J867=Dropdown!$E$13,AG867,"")</f>
        <v/>
      </c>
    </row>
    <row r="868" spans="1:57" ht="15.75" customHeight="1" x14ac:dyDescent="0.2">
      <c r="A868" s="238"/>
      <c r="B868" s="239"/>
      <c r="C868" s="240"/>
      <c r="D868" s="241"/>
      <c r="E868" s="242"/>
      <c r="F868" s="241"/>
      <c r="G868" s="242"/>
      <c r="H868" s="243"/>
      <c r="I868" s="244"/>
      <c r="J868" s="230"/>
      <c r="K868" s="231"/>
      <c r="L868" s="231"/>
      <c r="M868" s="231"/>
      <c r="N868" s="231"/>
      <c r="O868" s="231"/>
      <c r="P868" s="232"/>
      <c r="Q868" s="233"/>
      <c r="R868" s="233"/>
      <c r="S868" s="233"/>
      <c r="T868" s="233"/>
      <c r="U868" s="233"/>
      <c r="V868" s="233"/>
      <c r="W868" s="233"/>
      <c r="X868" s="233"/>
      <c r="Y868" s="233"/>
      <c r="Z868" s="233"/>
      <c r="AA868" s="233"/>
      <c r="AB868" s="233"/>
      <c r="AC868" s="233"/>
      <c r="AD868" s="233"/>
      <c r="AE868" s="233"/>
      <c r="AF868" s="233"/>
      <c r="AG868" s="97" t="str">
        <f t="shared" si="197"/>
        <v>0:00</v>
      </c>
      <c r="AH868" s="98"/>
      <c r="AJ868" s="16" t="str">
        <f t="shared" si="184"/>
        <v/>
      </c>
      <c r="AK868" s="16" t="str">
        <f t="shared" si="185"/>
        <v/>
      </c>
      <c r="AL868" s="16" t="str">
        <f t="shared" si="186"/>
        <v/>
      </c>
      <c r="AM868" s="16" t="str">
        <f t="shared" si="187"/>
        <v/>
      </c>
      <c r="AN868" s="16" t="str">
        <f t="shared" si="188"/>
        <v/>
      </c>
      <c r="AO868" s="16" t="str">
        <f t="shared" si="189"/>
        <v/>
      </c>
      <c r="AP868" s="16" t="str">
        <f t="shared" si="190"/>
        <v/>
      </c>
      <c r="AQ868" s="16" t="str">
        <f t="shared" si="191"/>
        <v/>
      </c>
      <c r="AR868" s="16" t="str">
        <f t="shared" si="192"/>
        <v/>
      </c>
      <c r="AS868" s="16" t="str">
        <f t="shared" si="193"/>
        <v/>
      </c>
      <c r="AT868" s="16" t="str">
        <f t="shared" si="194"/>
        <v/>
      </c>
      <c r="AU868" s="15" t="str">
        <f t="shared" si="195"/>
        <v/>
      </c>
      <c r="AV868" s="15" t="str">
        <f t="shared" si="196"/>
        <v/>
      </c>
      <c r="AW868" s="28"/>
      <c r="AX868" s="85" t="str">
        <f>IF(J868=Dropdown!$E$6,AG868,"")</f>
        <v/>
      </c>
      <c r="AY868" s="85" t="str">
        <f>IF(J868=Dropdown!$E$7,AG868,"")</f>
        <v/>
      </c>
      <c r="AZ868" s="85" t="str">
        <f>IF(J868=Dropdown!$E$8,AG868,"")</f>
        <v/>
      </c>
      <c r="BA868" s="85" t="str">
        <f>IF(J868=Dropdown!$E$9,AG868,"")</f>
        <v/>
      </c>
      <c r="BB868" s="84" t="str">
        <f>IF(J868=Dropdown!$E$10,AG868,"")</f>
        <v/>
      </c>
      <c r="BC868" s="85" t="str">
        <f>IF(J868=Dropdown!$E$11,AG868,"")</f>
        <v/>
      </c>
      <c r="BD868" s="85" t="str">
        <f>IF(J868=Dropdown!$E$12,AG868,"")</f>
        <v/>
      </c>
      <c r="BE868" s="85" t="str">
        <f>IF(J868=Dropdown!$E$13,AG868,"")</f>
        <v/>
      </c>
    </row>
    <row r="869" spans="1:57" ht="15.75" customHeight="1" x14ac:dyDescent="0.2">
      <c r="A869" s="238"/>
      <c r="B869" s="239"/>
      <c r="C869" s="240"/>
      <c r="D869" s="241"/>
      <c r="E869" s="242"/>
      <c r="F869" s="241"/>
      <c r="G869" s="242"/>
      <c r="H869" s="243"/>
      <c r="I869" s="244"/>
      <c r="J869" s="230"/>
      <c r="K869" s="231"/>
      <c r="L869" s="231"/>
      <c r="M869" s="231"/>
      <c r="N869" s="231"/>
      <c r="O869" s="231"/>
      <c r="P869" s="232"/>
      <c r="Q869" s="233"/>
      <c r="R869" s="233"/>
      <c r="S869" s="233"/>
      <c r="T869" s="233"/>
      <c r="U869" s="233"/>
      <c r="V869" s="233"/>
      <c r="W869" s="233"/>
      <c r="X869" s="233"/>
      <c r="Y869" s="233"/>
      <c r="Z869" s="233"/>
      <c r="AA869" s="233"/>
      <c r="AB869" s="233"/>
      <c r="AC869" s="233"/>
      <c r="AD869" s="233"/>
      <c r="AE869" s="233"/>
      <c r="AF869" s="233"/>
      <c r="AG869" s="97" t="str">
        <f t="shared" si="197"/>
        <v>0:00</v>
      </c>
      <c r="AH869" s="98"/>
      <c r="AJ869" s="16" t="str">
        <f t="shared" si="184"/>
        <v/>
      </c>
      <c r="AK869" s="16" t="str">
        <f t="shared" si="185"/>
        <v/>
      </c>
      <c r="AL869" s="16" t="str">
        <f t="shared" si="186"/>
        <v/>
      </c>
      <c r="AM869" s="16" t="str">
        <f t="shared" si="187"/>
        <v/>
      </c>
      <c r="AN869" s="16" t="str">
        <f t="shared" si="188"/>
        <v/>
      </c>
      <c r="AO869" s="16" t="str">
        <f t="shared" si="189"/>
        <v/>
      </c>
      <c r="AP869" s="16" t="str">
        <f t="shared" si="190"/>
        <v/>
      </c>
      <c r="AQ869" s="16" t="str">
        <f t="shared" si="191"/>
        <v/>
      </c>
      <c r="AR869" s="16" t="str">
        <f t="shared" si="192"/>
        <v/>
      </c>
      <c r="AS869" s="16" t="str">
        <f t="shared" si="193"/>
        <v/>
      </c>
      <c r="AT869" s="16" t="str">
        <f t="shared" si="194"/>
        <v/>
      </c>
      <c r="AU869" s="15" t="str">
        <f t="shared" si="195"/>
        <v/>
      </c>
      <c r="AV869" s="15" t="str">
        <f t="shared" si="196"/>
        <v/>
      </c>
      <c r="AW869" s="28"/>
      <c r="AX869" s="85" t="str">
        <f>IF(J869=Dropdown!$E$6,AG869,"")</f>
        <v/>
      </c>
      <c r="AY869" s="85" t="str">
        <f>IF(J869=Dropdown!$E$7,AG869,"")</f>
        <v/>
      </c>
      <c r="AZ869" s="85" t="str">
        <f>IF(J869=Dropdown!$E$8,AG869,"")</f>
        <v/>
      </c>
      <c r="BA869" s="85" t="str">
        <f>IF(J869=Dropdown!$E$9,AG869,"")</f>
        <v/>
      </c>
      <c r="BB869" s="85" t="str">
        <f>IF(J869=Dropdown!$E$10,AG869,"")</f>
        <v/>
      </c>
      <c r="BC869" s="85" t="str">
        <f>IF(J869=Dropdown!$E$11,AG869,"")</f>
        <v/>
      </c>
      <c r="BD869" s="84" t="str">
        <f>IF(J869=Dropdown!$E$12,AG869,"")</f>
        <v/>
      </c>
      <c r="BE869" s="84" t="str">
        <f>IF(J869=Dropdown!$E$13,AG869,"")</f>
        <v/>
      </c>
    </row>
    <row r="870" spans="1:57" ht="15.75" customHeight="1" x14ac:dyDescent="0.2">
      <c r="A870" s="238"/>
      <c r="B870" s="239"/>
      <c r="C870" s="240"/>
      <c r="D870" s="241"/>
      <c r="E870" s="242"/>
      <c r="F870" s="241"/>
      <c r="G870" s="242"/>
      <c r="H870" s="243"/>
      <c r="I870" s="244"/>
      <c r="J870" s="230"/>
      <c r="K870" s="231"/>
      <c r="L870" s="231"/>
      <c r="M870" s="231"/>
      <c r="N870" s="231"/>
      <c r="O870" s="231"/>
      <c r="P870" s="232"/>
      <c r="Q870" s="233"/>
      <c r="R870" s="233"/>
      <c r="S870" s="233"/>
      <c r="T870" s="233"/>
      <c r="U870" s="233"/>
      <c r="V870" s="233"/>
      <c r="W870" s="233"/>
      <c r="X870" s="233"/>
      <c r="Y870" s="233"/>
      <c r="Z870" s="233"/>
      <c r="AA870" s="233"/>
      <c r="AB870" s="233"/>
      <c r="AC870" s="233"/>
      <c r="AD870" s="233"/>
      <c r="AE870" s="233"/>
      <c r="AF870" s="233"/>
      <c r="AG870" s="97" t="str">
        <f t="shared" si="197"/>
        <v>0:00</v>
      </c>
      <c r="AH870" s="98"/>
      <c r="AJ870" s="16" t="str">
        <f t="shared" si="184"/>
        <v/>
      </c>
      <c r="AK870" s="16" t="str">
        <f t="shared" si="185"/>
        <v/>
      </c>
      <c r="AL870" s="16" t="str">
        <f t="shared" si="186"/>
        <v/>
      </c>
      <c r="AM870" s="16" t="str">
        <f t="shared" si="187"/>
        <v/>
      </c>
      <c r="AN870" s="16" t="str">
        <f t="shared" si="188"/>
        <v/>
      </c>
      <c r="AO870" s="16" t="str">
        <f t="shared" si="189"/>
        <v/>
      </c>
      <c r="AP870" s="16" t="str">
        <f t="shared" si="190"/>
        <v/>
      </c>
      <c r="AQ870" s="16" t="str">
        <f t="shared" si="191"/>
        <v/>
      </c>
      <c r="AR870" s="16" t="str">
        <f t="shared" si="192"/>
        <v/>
      </c>
      <c r="AS870" s="16" t="str">
        <f t="shared" si="193"/>
        <v/>
      </c>
      <c r="AT870" s="16" t="str">
        <f t="shared" si="194"/>
        <v/>
      </c>
      <c r="AU870" s="15" t="str">
        <f t="shared" si="195"/>
        <v/>
      </c>
      <c r="AV870" s="15" t="str">
        <f t="shared" si="196"/>
        <v/>
      </c>
      <c r="AW870" s="28"/>
      <c r="AX870" s="84" t="str">
        <f>IF(J870=Dropdown!$E$6,AG870,"")</f>
        <v/>
      </c>
      <c r="AY870" s="84" t="str">
        <f>IF(J870=Dropdown!$E$7,AG870,"")</f>
        <v/>
      </c>
      <c r="AZ870" s="85" t="str">
        <f>IF(J870=Dropdown!$E$8,AG870,"")</f>
        <v/>
      </c>
      <c r="BA870" s="84" t="str">
        <f>IF(J870=Dropdown!$E$9,AG870,"")</f>
        <v/>
      </c>
      <c r="BB870" s="85" t="str">
        <f>IF(J870=Dropdown!$E$10,AG870,"")</f>
        <v/>
      </c>
      <c r="BC870" s="85" t="str">
        <f>IF(J870=Dropdown!$E$11,AG870,"")</f>
        <v/>
      </c>
      <c r="BD870" s="85" t="str">
        <f>IF(J870=Dropdown!$E$12,AG870,"")</f>
        <v/>
      </c>
      <c r="BE870" s="85" t="str">
        <f>IF(J870=Dropdown!$E$13,AG870,"")</f>
        <v/>
      </c>
    </row>
    <row r="871" spans="1:57" ht="15.75" customHeight="1" x14ac:dyDescent="0.2">
      <c r="A871" s="238"/>
      <c r="B871" s="239"/>
      <c r="C871" s="240"/>
      <c r="D871" s="241"/>
      <c r="E871" s="242"/>
      <c r="F871" s="241"/>
      <c r="G871" s="242"/>
      <c r="H871" s="243"/>
      <c r="I871" s="244"/>
      <c r="J871" s="230"/>
      <c r="K871" s="231"/>
      <c r="L871" s="231"/>
      <c r="M871" s="231"/>
      <c r="N871" s="231"/>
      <c r="O871" s="231"/>
      <c r="P871" s="232"/>
      <c r="Q871" s="233"/>
      <c r="R871" s="233"/>
      <c r="S871" s="233"/>
      <c r="T871" s="233"/>
      <c r="U871" s="233"/>
      <c r="V871" s="233"/>
      <c r="W871" s="233"/>
      <c r="X871" s="233"/>
      <c r="Y871" s="233"/>
      <c r="Z871" s="233"/>
      <c r="AA871" s="233"/>
      <c r="AB871" s="233"/>
      <c r="AC871" s="233"/>
      <c r="AD871" s="233"/>
      <c r="AE871" s="233"/>
      <c r="AF871" s="233"/>
      <c r="AG871" s="97" t="str">
        <f t="shared" si="197"/>
        <v>0:00</v>
      </c>
      <c r="AH871" s="98"/>
      <c r="AJ871" s="16" t="str">
        <f t="shared" si="184"/>
        <v/>
      </c>
      <c r="AK871" s="16" t="str">
        <f t="shared" si="185"/>
        <v/>
      </c>
      <c r="AL871" s="16" t="str">
        <f t="shared" si="186"/>
        <v/>
      </c>
      <c r="AM871" s="16" t="str">
        <f t="shared" si="187"/>
        <v/>
      </c>
      <c r="AN871" s="16" t="str">
        <f t="shared" si="188"/>
        <v/>
      </c>
      <c r="AO871" s="16" t="str">
        <f t="shared" si="189"/>
        <v/>
      </c>
      <c r="AP871" s="16" t="str">
        <f t="shared" si="190"/>
        <v/>
      </c>
      <c r="AQ871" s="16" t="str">
        <f t="shared" si="191"/>
        <v/>
      </c>
      <c r="AR871" s="16" t="str">
        <f t="shared" si="192"/>
        <v/>
      </c>
      <c r="AS871" s="16" t="str">
        <f t="shared" si="193"/>
        <v/>
      </c>
      <c r="AT871" s="16" t="str">
        <f t="shared" si="194"/>
        <v/>
      </c>
      <c r="AU871" s="15" t="str">
        <f t="shared" si="195"/>
        <v/>
      </c>
      <c r="AV871" s="15" t="str">
        <f t="shared" si="196"/>
        <v/>
      </c>
      <c r="AW871" s="28"/>
      <c r="AX871" s="85" t="str">
        <f>IF(J871=Dropdown!$E$6,AG871,"")</f>
        <v/>
      </c>
      <c r="AY871" s="85" t="str">
        <f>IF(J871=Dropdown!$E$7,AG871,"")</f>
        <v/>
      </c>
      <c r="AZ871" s="85" t="str">
        <f>IF(J871=Dropdown!$E$8,AG871,"")</f>
        <v/>
      </c>
      <c r="BA871" s="85" t="str">
        <f>IF(J871=Dropdown!$E$9,AG871,"")</f>
        <v/>
      </c>
      <c r="BB871" s="85" t="str">
        <f>IF(J871=Dropdown!$E$10,AG871,"")</f>
        <v/>
      </c>
      <c r="BC871" s="85" t="str">
        <f>IF(J871=Dropdown!$E$11,AG871,"")</f>
        <v/>
      </c>
      <c r="BD871" s="85" t="str">
        <f>IF(J871=Dropdown!$E$12,AG871,"")</f>
        <v/>
      </c>
      <c r="BE871" s="85" t="str">
        <f>IF(J871=Dropdown!$E$13,AG871,"")</f>
        <v/>
      </c>
    </row>
    <row r="872" spans="1:57" ht="15.75" customHeight="1" x14ac:dyDescent="0.2">
      <c r="A872" s="238"/>
      <c r="B872" s="239"/>
      <c r="C872" s="240"/>
      <c r="D872" s="241"/>
      <c r="E872" s="242"/>
      <c r="F872" s="241"/>
      <c r="G872" s="242"/>
      <c r="H872" s="243"/>
      <c r="I872" s="244"/>
      <c r="J872" s="230"/>
      <c r="K872" s="231"/>
      <c r="L872" s="231"/>
      <c r="M872" s="231"/>
      <c r="N872" s="231"/>
      <c r="O872" s="231"/>
      <c r="P872" s="232"/>
      <c r="Q872" s="233"/>
      <c r="R872" s="233"/>
      <c r="S872" s="233"/>
      <c r="T872" s="233"/>
      <c r="U872" s="233"/>
      <c r="V872" s="233"/>
      <c r="W872" s="233"/>
      <c r="X872" s="233"/>
      <c r="Y872" s="233"/>
      <c r="Z872" s="233"/>
      <c r="AA872" s="233"/>
      <c r="AB872" s="233"/>
      <c r="AC872" s="233"/>
      <c r="AD872" s="233"/>
      <c r="AE872" s="233"/>
      <c r="AF872" s="233"/>
      <c r="AG872" s="97" t="str">
        <f t="shared" si="197"/>
        <v>0:00</v>
      </c>
      <c r="AH872" s="98"/>
      <c r="AJ872" s="16" t="str">
        <f t="shared" si="184"/>
        <v/>
      </c>
      <c r="AK872" s="16" t="str">
        <f t="shared" si="185"/>
        <v/>
      </c>
      <c r="AL872" s="16" t="str">
        <f t="shared" si="186"/>
        <v/>
      </c>
      <c r="AM872" s="16" t="str">
        <f t="shared" si="187"/>
        <v/>
      </c>
      <c r="AN872" s="16" t="str">
        <f t="shared" si="188"/>
        <v/>
      </c>
      <c r="AO872" s="16" t="str">
        <f t="shared" si="189"/>
        <v/>
      </c>
      <c r="AP872" s="16" t="str">
        <f t="shared" si="190"/>
        <v/>
      </c>
      <c r="AQ872" s="16" t="str">
        <f t="shared" si="191"/>
        <v/>
      </c>
      <c r="AR872" s="16" t="str">
        <f t="shared" si="192"/>
        <v/>
      </c>
      <c r="AS872" s="16" t="str">
        <f t="shared" si="193"/>
        <v/>
      </c>
      <c r="AT872" s="16" t="str">
        <f t="shared" si="194"/>
        <v/>
      </c>
      <c r="AU872" s="15" t="str">
        <f t="shared" si="195"/>
        <v/>
      </c>
      <c r="AV872" s="15" t="str">
        <f t="shared" si="196"/>
        <v/>
      </c>
      <c r="AW872" s="28"/>
      <c r="AX872" s="85" t="str">
        <f>IF(J872=Dropdown!$E$6,AG872,"")</f>
        <v/>
      </c>
      <c r="AY872" s="85" t="str">
        <f>IF(J872=Dropdown!$E$7,AG872,"")</f>
        <v/>
      </c>
      <c r="AZ872" s="85" t="str">
        <f>IF(J872=Dropdown!$E$8,AG872,"")</f>
        <v/>
      </c>
      <c r="BA872" s="85" t="str">
        <f>IF(J872=Dropdown!$E$9,AG872,"")</f>
        <v/>
      </c>
      <c r="BB872" s="85" t="str">
        <f>IF(J872=Dropdown!$E$10,AG872,"")</f>
        <v/>
      </c>
      <c r="BC872" s="85" t="str">
        <f>IF(J872=Dropdown!$E$11,AG872,"")</f>
        <v/>
      </c>
      <c r="BD872" s="85" t="str">
        <f>IF(J872=Dropdown!$E$12,AG872,"")</f>
        <v/>
      </c>
      <c r="BE872" s="85" t="str">
        <f>IF(J872=Dropdown!$E$13,AG872,"")</f>
        <v/>
      </c>
    </row>
    <row r="873" spans="1:57" ht="15.75" customHeight="1" x14ac:dyDescent="0.2">
      <c r="A873" s="238"/>
      <c r="B873" s="239"/>
      <c r="C873" s="240"/>
      <c r="D873" s="241"/>
      <c r="E873" s="242"/>
      <c r="F873" s="241"/>
      <c r="G873" s="242"/>
      <c r="H873" s="243"/>
      <c r="I873" s="244"/>
      <c r="J873" s="230"/>
      <c r="K873" s="231"/>
      <c r="L873" s="231"/>
      <c r="M873" s="231"/>
      <c r="N873" s="231"/>
      <c r="O873" s="231"/>
      <c r="P873" s="232"/>
      <c r="Q873" s="233"/>
      <c r="R873" s="233"/>
      <c r="S873" s="233"/>
      <c r="T873" s="233"/>
      <c r="U873" s="233"/>
      <c r="V873" s="233"/>
      <c r="W873" s="233"/>
      <c r="X873" s="233"/>
      <c r="Y873" s="233"/>
      <c r="Z873" s="233"/>
      <c r="AA873" s="233"/>
      <c r="AB873" s="233"/>
      <c r="AC873" s="233"/>
      <c r="AD873" s="233"/>
      <c r="AE873" s="233"/>
      <c r="AF873" s="233"/>
      <c r="AG873" s="97" t="str">
        <f t="shared" si="197"/>
        <v>0:00</v>
      </c>
      <c r="AH873" s="98"/>
      <c r="AJ873" s="16" t="str">
        <f t="shared" si="184"/>
        <v/>
      </c>
      <c r="AK873" s="16" t="str">
        <f t="shared" si="185"/>
        <v/>
      </c>
      <c r="AL873" s="16" t="str">
        <f t="shared" si="186"/>
        <v/>
      </c>
      <c r="AM873" s="16" t="str">
        <f t="shared" si="187"/>
        <v/>
      </c>
      <c r="AN873" s="16" t="str">
        <f t="shared" si="188"/>
        <v/>
      </c>
      <c r="AO873" s="16" t="str">
        <f t="shared" si="189"/>
        <v/>
      </c>
      <c r="AP873" s="16" t="str">
        <f t="shared" si="190"/>
        <v/>
      </c>
      <c r="AQ873" s="16" t="str">
        <f t="shared" si="191"/>
        <v/>
      </c>
      <c r="AR873" s="16" t="str">
        <f t="shared" si="192"/>
        <v/>
      </c>
      <c r="AS873" s="16" t="str">
        <f t="shared" si="193"/>
        <v/>
      </c>
      <c r="AT873" s="16" t="str">
        <f t="shared" si="194"/>
        <v/>
      </c>
      <c r="AU873" s="15" t="str">
        <f t="shared" si="195"/>
        <v/>
      </c>
      <c r="AV873" s="15" t="str">
        <f t="shared" si="196"/>
        <v/>
      </c>
      <c r="AW873" s="28"/>
      <c r="AX873" s="84" t="str">
        <f>IF(J873=Dropdown!$E$6,AG873,"")</f>
        <v/>
      </c>
      <c r="AY873" s="84" t="str">
        <f>IF(J873=Dropdown!$E$7,AG873,"")</f>
        <v/>
      </c>
      <c r="AZ873" s="84" t="str">
        <f>IF(J873=Dropdown!$E$8,AG873,"")</f>
        <v/>
      </c>
      <c r="BA873" s="84" t="str">
        <f>IF(J873=Dropdown!$E$9,AG873,"")</f>
        <v/>
      </c>
      <c r="BB873" s="84" t="str">
        <f>IF(J873=Dropdown!$E$10,AG873,"")</f>
        <v/>
      </c>
      <c r="BC873" s="84" t="str">
        <f>IF(J873=Dropdown!$E$11,AG873,"")</f>
        <v/>
      </c>
      <c r="BD873" s="84" t="str">
        <f>IF(J873=Dropdown!$E$12,AG873,"")</f>
        <v/>
      </c>
      <c r="BE873" s="84" t="str">
        <f>IF(J873=Dropdown!$E$13,AG873,"")</f>
        <v/>
      </c>
    </row>
    <row r="874" spans="1:57" ht="15.75" customHeight="1" x14ac:dyDescent="0.2">
      <c r="A874" s="238"/>
      <c r="B874" s="239"/>
      <c r="C874" s="240"/>
      <c r="D874" s="241"/>
      <c r="E874" s="242"/>
      <c r="F874" s="241"/>
      <c r="G874" s="242"/>
      <c r="H874" s="243"/>
      <c r="I874" s="244"/>
      <c r="J874" s="230"/>
      <c r="K874" s="231"/>
      <c r="L874" s="231"/>
      <c r="M874" s="231"/>
      <c r="N874" s="231"/>
      <c r="O874" s="231"/>
      <c r="P874" s="232"/>
      <c r="Q874" s="233"/>
      <c r="R874" s="233"/>
      <c r="S874" s="233"/>
      <c r="T874" s="233"/>
      <c r="U874" s="233"/>
      <c r="V874" s="233"/>
      <c r="W874" s="233"/>
      <c r="X874" s="233"/>
      <c r="Y874" s="233"/>
      <c r="Z874" s="233"/>
      <c r="AA874" s="233"/>
      <c r="AB874" s="233"/>
      <c r="AC874" s="233"/>
      <c r="AD874" s="233"/>
      <c r="AE874" s="233"/>
      <c r="AF874" s="233"/>
      <c r="AG874" s="97" t="str">
        <f t="shared" si="197"/>
        <v>0:00</v>
      </c>
      <c r="AH874" s="98"/>
      <c r="AJ874" s="16" t="str">
        <f t="shared" si="184"/>
        <v/>
      </c>
      <c r="AK874" s="16" t="str">
        <f t="shared" si="185"/>
        <v/>
      </c>
      <c r="AL874" s="16" t="str">
        <f t="shared" si="186"/>
        <v/>
      </c>
      <c r="AM874" s="16" t="str">
        <f t="shared" si="187"/>
        <v/>
      </c>
      <c r="AN874" s="16" t="str">
        <f t="shared" si="188"/>
        <v/>
      </c>
      <c r="AO874" s="16" t="str">
        <f t="shared" si="189"/>
        <v/>
      </c>
      <c r="AP874" s="16" t="str">
        <f t="shared" si="190"/>
        <v/>
      </c>
      <c r="AQ874" s="16" t="str">
        <f t="shared" si="191"/>
        <v/>
      </c>
      <c r="AR874" s="16" t="str">
        <f t="shared" si="192"/>
        <v/>
      </c>
      <c r="AS874" s="16" t="str">
        <f t="shared" si="193"/>
        <v/>
      </c>
      <c r="AT874" s="16" t="str">
        <f t="shared" si="194"/>
        <v/>
      </c>
      <c r="AU874" s="15" t="str">
        <f t="shared" si="195"/>
        <v/>
      </c>
      <c r="AV874" s="15" t="str">
        <f t="shared" si="196"/>
        <v/>
      </c>
      <c r="AW874" s="28"/>
      <c r="AX874" s="85" t="str">
        <f>IF(J874=Dropdown!$E$6,AG874,"")</f>
        <v/>
      </c>
      <c r="AY874" s="85" t="str">
        <f>IF(J874=Dropdown!$E$7,AG874,"")</f>
        <v/>
      </c>
      <c r="AZ874" s="85" t="str">
        <f>IF(J874=Dropdown!$E$8,AG874,"")</f>
        <v/>
      </c>
      <c r="BA874" s="85" t="str">
        <f>IF(J874=Dropdown!$E$9,AG874,"")</f>
        <v/>
      </c>
      <c r="BB874" s="85" t="str">
        <f>IF(J874=Dropdown!$E$10,AG874,"")</f>
        <v/>
      </c>
      <c r="BC874" s="85" t="str">
        <f>IF(J874=Dropdown!$E$11,AG874,"")</f>
        <v/>
      </c>
      <c r="BD874" s="85" t="str">
        <f>IF(J874=Dropdown!$E$12,AG874,"")</f>
        <v/>
      </c>
      <c r="BE874" s="85" t="str">
        <f>IF(J874=Dropdown!$E$13,AG874,"")</f>
        <v/>
      </c>
    </row>
    <row r="875" spans="1:57" ht="15.75" customHeight="1" x14ac:dyDescent="0.2">
      <c r="A875" s="238"/>
      <c r="B875" s="239"/>
      <c r="C875" s="240"/>
      <c r="D875" s="241"/>
      <c r="E875" s="242"/>
      <c r="F875" s="241"/>
      <c r="G875" s="242"/>
      <c r="H875" s="243"/>
      <c r="I875" s="244"/>
      <c r="J875" s="230"/>
      <c r="K875" s="231"/>
      <c r="L875" s="231"/>
      <c r="M875" s="231"/>
      <c r="N875" s="231"/>
      <c r="O875" s="231"/>
      <c r="P875" s="232"/>
      <c r="Q875" s="233"/>
      <c r="R875" s="233"/>
      <c r="S875" s="233"/>
      <c r="T875" s="233"/>
      <c r="U875" s="233"/>
      <c r="V875" s="233"/>
      <c r="W875" s="233"/>
      <c r="X875" s="233"/>
      <c r="Y875" s="233"/>
      <c r="Z875" s="233"/>
      <c r="AA875" s="233"/>
      <c r="AB875" s="233"/>
      <c r="AC875" s="233"/>
      <c r="AD875" s="233"/>
      <c r="AE875" s="233"/>
      <c r="AF875" s="233"/>
      <c r="AG875" s="97" t="str">
        <f t="shared" si="197"/>
        <v>0:00</v>
      </c>
      <c r="AH875" s="98"/>
      <c r="AJ875" s="16" t="str">
        <f t="shared" si="184"/>
        <v/>
      </c>
      <c r="AK875" s="16" t="str">
        <f t="shared" si="185"/>
        <v/>
      </c>
      <c r="AL875" s="16" t="str">
        <f t="shared" si="186"/>
        <v/>
      </c>
      <c r="AM875" s="16" t="str">
        <f t="shared" si="187"/>
        <v/>
      </c>
      <c r="AN875" s="16" t="str">
        <f t="shared" si="188"/>
        <v/>
      </c>
      <c r="AO875" s="16" t="str">
        <f t="shared" si="189"/>
        <v/>
      </c>
      <c r="AP875" s="16" t="str">
        <f t="shared" si="190"/>
        <v/>
      </c>
      <c r="AQ875" s="16" t="str">
        <f t="shared" si="191"/>
        <v/>
      </c>
      <c r="AR875" s="16" t="str">
        <f t="shared" si="192"/>
        <v/>
      </c>
      <c r="AS875" s="16" t="str">
        <f t="shared" si="193"/>
        <v/>
      </c>
      <c r="AT875" s="16" t="str">
        <f t="shared" si="194"/>
        <v/>
      </c>
      <c r="AU875" s="15" t="str">
        <f t="shared" si="195"/>
        <v/>
      </c>
      <c r="AV875" s="15" t="str">
        <f t="shared" si="196"/>
        <v/>
      </c>
      <c r="AW875" s="28"/>
      <c r="AX875" s="85" t="str">
        <f>IF(J875=Dropdown!$E$6,AG875,"")</f>
        <v/>
      </c>
      <c r="AY875" s="85" t="str">
        <f>IF(J875=Dropdown!$E$7,AG875,"")</f>
        <v/>
      </c>
      <c r="AZ875" s="85" t="str">
        <f>IF(J875=Dropdown!$E$8,AG875,"")</f>
        <v/>
      </c>
      <c r="BA875" s="85" t="str">
        <f>IF(J875=Dropdown!$E$9,AG875,"")</f>
        <v/>
      </c>
      <c r="BB875" s="85" t="str">
        <f>IF(J875=Dropdown!$E$10,AG875,"")</f>
        <v/>
      </c>
      <c r="BC875" s="85" t="str">
        <f>IF(J875=Dropdown!$E$11,AG875,"")</f>
        <v/>
      </c>
      <c r="BD875" s="85" t="str">
        <f>IF(J875=Dropdown!$E$12,AG875,"")</f>
        <v/>
      </c>
      <c r="BE875" s="85" t="str">
        <f>IF(J875=Dropdown!$E$13,AG875,"")</f>
        <v/>
      </c>
    </row>
    <row r="876" spans="1:57" ht="15.75" customHeight="1" x14ac:dyDescent="0.2">
      <c r="A876" s="238"/>
      <c r="B876" s="239"/>
      <c r="C876" s="240"/>
      <c r="D876" s="241"/>
      <c r="E876" s="242"/>
      <c r="F876" s="241"/>
      <c r="G876" s="242"/>
      <c r="H876" s="243"/>
      <c r="I876" s="244"/>
      <c r="J876" s="230"/>
      <c r="K876" s="231"/>
      <c r="L876" s="231"/>
      <c r="M876" s="231"/>
      <c r="N876" s="231"/>
      <c r="O876" s="231"/>
      <c r="P876" s="232"/>
      <c r="Q876" s="233"/>
      <c r="R876" s="233"/>
      <c r="S876" s="233"/>
      <c r="T876" s="233"/>
      <c r="U876" s="233"/>
      <c r="V876" s="233"/>
      <c r="W876" s="233"/>
      <c r="X876" s="233"/>
      <c r="Y876" s="233"/>
      <c r="Z876" s="233"/>
      <c r="AA876" s="233"/>
      <c r="AB876" s="233"/>
      <c r="AC876" s="233"/>
      <c r="AD876" s="233"/>
      <c r="AE876" s="233"/>
      <c r="AF876" s="233"/>
      <c r="AG876" s="97" t="str">
        <f t="shared" si="197"/>
        <v>0:00</v>
      </c>
      <c r="AH876" s="98"/>
      <c r="AJ876" s="16" t="str">
        <f t="shared" si="184"/>
        <v/>
      </c>
      <c r="AK876" s="16" t="str">
        <f t="shared" si="185"/>
        <v/>
      </c>
      <c r="AL876" s="16" t="str">
        <f t="shared" si="186"/>
        <v/>
      </c>
      <c r="AM876" s="16" t="str">
        <f t="shared" si="187"/>
        <v/>
      </c>
      <c r="AN876" s="16" t="str">
        <f t="shared" si="188"/>
        <v/>
      </c>
      <c r="AO876" s="16" t="str">
        <f t="shared" si="189"/>
        <v/>
      </c>
      <c r="AP876" s="16" t="str">
        <f t="shared" si="190"/>
        <v/>
      </c>
      <c r="AQ876" s="16" t="str">
        <f t="shared" si="191"/>
        <v/>
      </c>
      <c r="AR876" s="16" t="str">
        <f t="shared" si="192"/>
        <v/>
      </c>
      <c r="AS876" s="16" t="str">
        <f t="shared" si="193"/>
        <v/>
      </c>
      <c r="AT876" s="16" t="str">
        <f t="shared" si="194"/>
        <v/>
      </c>
      <c r="AU876" s="15" t="str">
        <f t="shared" si="195"/>
        <v/>
      </c>
      <c r="AV876" s="15" t="str">
        <f t="shared" si="196"/>
        <v/>
      </c>
      <c r="AW876" s="28"/>
      <c r="AX876" s="84" t="str">
        <f>IF(J876=Dropdown!$E$6,AG876,"")</f>
        <v/>
      </c>
      <c r="AY876" s="84" t="str">
        <f>IF(J876=Dropdown!$E$7,AG876,"")</f>
        <v/>
      </c>
      <c r="AZ876" s="85" t="str">
        <f>IF(J876=Dropdown!$E$8,AG876,"")</f>
        <v/>
      </c>
      <c r="BA876" s="84" t="str">
        <f>IF(J876=Dropdown!$E$9,AG876,"")</f>
        <v/>
      </c>
      <c r="BB876" s="85" t="str">
        <f>IF(J876=Dropdown!$E$10,AG876,"")</f>
        <v/>
      </c>
      <c r="BC876" s="85" t="str">
        <f>IF(J876=Dropdown!$E$11,AG876,"")</f>
        <v/>
      </c>
      <c r="BD876" s="85" t="str">
        <f>IF(J876=Dropdown!$E$12,AG876,"")</f>
        <v/>
      </c>
      <c r="BE876" s="85" t="str">
        <f>IF(J876=Dropdown!$E$13,AG876,"")</f>
        <v/>
      </c>
    </row>
    <row r="877" spans="1:57" ht="15.75" customHeight="1" x14ac:dyDescent="0.2">
      <c r="A877" s="238"/>
      <c r="B877" s="239"/>
      <c r="C877" s="240"/>
      <c r="D877" s="241"/>
      <c r="E877" s="242"/>
      <c r="F877" s="241"/>
      <c r="G877" s="242"/>
      <c r="H877" s="243"/>
      <c r="I877" s="244"/>
      <c r="J877" s="230"/>
      <c r="K877" s="231"/>
      <c r="L877" s="231"/>
      <c r="M877" s="231"/>
      <c r="N877" s="231"/>
      <c r="O877" s="231"/>
      <c r="P877" s="232"/>
      <c r="Q877" s="233"/>
      <c r="R877" s="233"/>
      <c r="S877" s="233"/>
      <c r="T877" s="233"/>
      <c r="U877" s="233"/>
      <c r="V877" s="233"/>
      <c r="W877" s="233"/>
      <c r="X877" s="233"/>
      <c r="Y877" s="233"/>
      <c r="Z877" s="233"/>
      <c r="AA877" s="233"/>
      <c r="AB877" s="233"/>
      <c r="AC877" s="233"/>
      <c r="AD877" s="233"/>
      <c r="AE877" s="233"/>
      <c r="AF877" s="233"/>
      <c r="AG877" s="97" t="str">
        <f t="shared" si="197"/>
        <v>0:00</v>
      </c>
      <c r="AH877" s="98"/>
      <c r="AJ877" s="16" t="str">
        <f t="shared" si="184"/>
        <v/>
      </c>
      <c r="AK877" s="16" t="str">
        <f t="shared" si="185"/>
        <v/>
      </c>
      <c r="AL877" s="16" t="str">
        <f t="shared" si="186"/>
        <v/>
      </c>
      <c r="AM877" s="16" t="str">
        <f t="shared" si="187"/>
        <v/>
      </c>
      <c r="AN877" s="16" t="str">
        <f t="shared" si="188"/>
        <v/>
      </c>
      <c r="AO877" s="16" t="str">
        <f t="shared" si="189"/>
        <v/>
      </c>
      <c r="AP877" s="16" t="str">
        <f t="shared" si="190"/>
        <v/>
      </c>
      <c r="AQ877" s="16" t="str">
        <f t="shared" si="191"/>
        <v/>
      </c>
      <c r="AR877" s="16" t="str">
        <f t="shared" si="192"/>
        <v/>
      </c>
      <c r="AS877" s="16" t="str">
        <f t="shared" si="193"/>
        <v/>
      </c>
      <c r="AT877" s="16" t="str">
        <f t="shared" si="194"/>
        <v/>
      </c>
      <c r="AU877" s="15" t="str">
        <f t="shared" si="195"/>
        <v/>
      </c>
      <c r="AV877" s="15" t="str">
        <f t="shared" si="196"/>
        <v/>
      </c>
      <c r="AW877" s="28"/>
      <c r="AX877" s="85" t="str">
        <f>IF(J877=Dropdown!$E$6,AG877,"")</f>
        <v/>
      </c>
      <c r="AY877" s="85" t="str">
        <f>IF(J877=Dropdown!$E$7,AG877,"")</f>
        <v/>
      </c>
      <c r="AZ877" s="85" t="str">
        <f>IF(J877=Dropdown!$E$8,AG877,"")</f>
        <v/>
      </c>
      <c r="BA877" s="85" t="str">
        <f>IF(J877=Dropdown!$E$9,AG877,"")</f>
        <v/>
      </c>
      <c r="BB877" s="85" t="str">
        <f>IF(J877=Dropdown!$E$10,AG877,"")</f>
        <v/>
      </c>
      <c r="BC877" s="85" t="str">
        <f>IF(J877=Dropdown!$E$11,AG877,"")</f>
        <v/>
      </c>
      <c r="BD877" s="84" t="str">
        <f>IF(J877=Dropdown!$E$12,AG877,"")</f>
        <v/>
      </c>
      <c r="BE877" s="84" t="str">
        <f>IF(J877=Dropdown!$E$13,AG877,"")</f>
        <v/>
      </c>
    </row>
    <row r="878" spans="1:57" ht="15.75" customHeight="1" x14ac:dyDescent="0.2">
      <c r="A878" s="238"/>
      <c r="B878" s="239"/>
      <c r="C878" s="240"/>
      <c r="D878" s="241"/>
      <c r="E878" s="242"/>
      <c r="F878" s="241"/>
      <c r="G878" s="242"/>
      <c r="H878" s="243"/>
      <c r="I878" s="244"/>
      <c r="J878" s="230"/>
      <c r="K878" s="231"/>
      <c r="L878" s="231"/>
      <c r="M878" s="231"/>
      <c r="N878" s="231"/>
      <c r="O878" s="231"/>
      <c r="P878" s="232"/>
      <c r="Q878" s="233"/>
      <c r="R878" s="233"/>
      <c r="S878" s="233"/>
      <c r="T878" s="233"/>
      <c r="U878" s="233"/>
      <c r="V878" s="233"/>
      <c r="W878" s="233"/>
      <c r="X878" s="233"/>
      <c r="Y878" s="233"/>
      <c r="Z878" s="233"/>
      <c r="AA878" s="233"/>
      <c r="AB878" s="233"/>
      <c r="AC878" s="233"/>
      <c r="AD878" s="233"/>
      <c r="AE878" s="233"/>
      <c r="AF878" s="233"/>
      <c r="AG878" s="97" t="str">
        <f t="shared" si="197"/>
        <v>0:00</v>
      </c>
      <c r="AH878" s="98"/>
      <c r="AJ878" s="16" t="str">
        <f t="shared" si="184"/>
        <v/>
      </c>
      <c r="AK878" s="16" t="str">
        <f t="shared" si="185"/>
        <v/>
      </c>
      <c r="AL878" s="16" t="str">
        <f t="shared" si="186"/>
        <v/>
      </c>
      <c r="AM878" s="16" t="str">
        <f t="shared" si="187"/>
        <v/>
      </c>
      <c r="AN878" s="16" t="str">
        <f t="shared" si="188"/>
        <v/>
      </c>
      <c r="AO878" s="16" t="str">
        <f t="shared" si="189"/>
        <v/>
      </c>
      <c r="AP878" s="16" t="str">
        <f t="shared" si="190"/>
        <v/>
      </c>
      <c r="AQ878" s="16" t="str">
        <f t="shared" si="191"/>
        <v/>
      </c>
      <c r="AR878" s="16" t="str">
        <f t="shared" si="192"/>
        <v/>
      </c>
      <c r="AS878" s="16" t="str">
        <f t="shared" si="193"/>
        <v/>
      </c>
      <c r="AT878" s="16" t="str">
        <f t="shared" si="194"/>
        <v/>
      </c>
      <c r="AU878" s="15" t="str">
        <f t="shared" si="195"/>
        <v/>
      </c>
      <c r="AV878" s="15" t="str">
        <f t="shared" si="196"/>
        <v/>
      </c>
      <c r="AW878" s="28"/>
      <c r="AX878" s="85" t="str">
        <f>IF(J878=Dropdown!$E$6,AG878,"")</f>
        <v/>
      </c>
      <c r="AY878" s="85" t="str">
        <f>IF(J878=Dropdown!$E$7,AG878,"")</f>
        <v/>
      </c>
      <c r="AZ878" s="85" t="str">
        <f>IF(J878=Dropdown!$E$8,AG878,"")</f>
        <v/>
      </c>
      <c r="BA878" s="85" t="str">
        <f>IF(J878=Dropdown!$E$9,AG878,"")</f>
        <v/>
      </c>
      <c r="BB878" s="84" t="str">
        <f>IF(J878=Dropdown!$E$10,AG878,"")</f>
        <v/>
      </c>
      <c r="BC878" s="85" t="str">
        <f>IF(J878=Dropdown!$E$11,AG878,"")</f>
        <v/>
      </c>
      <c r="BD878" s="85" t="str">
        <f>IF(J878=Dropdown!$E$12,AG878,"")</f>
        <v/>
      </c>
      <c r="BE878" s="85" t="str">
        <f>IF(J878=Dropdown!$E$13,AG878,"")</f>
        <v/>
      </c>
    </row>
    <row r="879" spans="1:57" ht="15.75" customHeight="1" x14ac:dyDescent="0.2">
      <c r="A879" s="238"/>
      <c r="B879" s="239"/>
      <c r="C879" s="240"/>
      <c r="D879" s="241"/>
      <c r="E879" s="242"/>
      <c r="F879" s="241"/>
      <c r="G879" s="242"/>
      <c r="H879" s="243"/>
      <c r="I879" s="244"/>
      <c r="J879" s="230"/>
      <c r="K879" s="231"/>
      <c r="L879" s="231"/>
      <c r="M879" s="231"/>
      <c r="N879" s="231"/>
      <c r="O879" s="231"/>
      <c r="P879" s="232"/>
      <c r="Q879" s="233"/>
      <c r="R879" s="233"/>
      <c r="S879" s="233"/>
      <c r="T879" s="233"/>
      <c r="U879" s="233"/>
      <c r="V879" s="233"/>
      <c r="W879" s="233"/>
      <c r="X879" s="233"/>
      <c r="Y879" s="233"/>
      <c r="Z879" s="233"/>
      <c r="AA879" s="233"/>
      <c r="AB879" s="233"/>
      <c r="AC879" s="233"/>
      <c r="AD879" s="233"/>
      <c r="AE879" s="233"/>
      <c r="AF879" s="233"/>
      <c r="AG879" s="97" t="str">
        <f t="shared" si="197"/>
        <v>0:00</v>
      </c>
      <c r="AH879" s="98"/>
      <c r="AJ879" s="16" t="str">
        <f t="shared" si="184"/>
        <v/>
      </c>
      <c r="AK879" s="16" t="str">
        <f t="shared" si="185"/>
        <v/>
      </c>
      <c r="AL879" s="16" t="str">
        <f t="shared" si="186"/>
        <v/>
      </c>
      <c r="AM879" s="16" t="str">
        <f t="shared" si="187"/>
        <v/>
      </c>
      <c r="AN879" s="16" t="str">
        <f t="shared" si="188"/>
        <v/>
      </c>
      <c r="AO879" s="16" t="str">
        <f t="shared" si="189"/>
        <v/>
      </c>
      <c r="AP879" s="16" t="str">
        <f t="shared" si="190"/>
        <v/>
      </c>
      <c r="AQ879" s="16" t="str">
        <f t="shared" si="191"/>
        <v/>
      </c>
      <c r="AR879" s="16" t="str">
        <f t="shared" si="192"/>
        <v/>
      </c>
      <c r="AS879" s="16" t="str">
        <f t="shared" si="193"/>
        <v/>
      </c>
      <c r="AT879" s="16" t="str">
        <f t="shared" si="194"/>
        <v/>
      </c>
      <c r="AU879" s="15" t="str">
        <f t="shared" si="195"/>
        <v/>
      </c>
      <c r="AV879" s="15" t="str">
        <f t="shared" si="196"/>
        <v/>
      </c>
      <c r="AW879" s="28"/>
      <c r="AX879" s="84" t="str">
        <f>IF(J879=Dropdown!$E$6,AG879,"")</f>
        <v/>
      </c>
      <c r="AY879" s="84" t="str">
        <f>IF(J879=Dropdown!$E$7,AG879,"")</f>
        <v/>
      </c>
      <c r="AZ879" s="85" t="str">
        <f>IF(J879=Dropdown!$E$8,AG879,"")</f>
        <v/>
      </c>
      <c r="BA879" s="84" t="str">
        <f>IF(J879=Dropdown!$E$9,AG879,"")</f>
        <v/>
      </c>
      <c r="BB879" s="85" t="str">
        <f>IF(J879=Dropdown!$E$10,AG879,"")</f>
        <v/>
      </c>
      <c r="BC879" s="84" t="str">
        <f>IF(J879=Dropdown!$E$11,AG879,"")</f>
        <v/>
      </c>
      <c r="BD879" s="85" t="str">
        <f>IF(J879=Dropdown!$E$12,AG879,"")</f>
        <v/>
      </c>
      <c r="BE879" s="85" t="str">
        <f>IF(J879=Dropdown!$E$13,AG879,"")</f>
        <v/>
      </c>
    </row>
    <row r="880" spans="1:57" ht="15.75" customHeight="1" x14ac:dyDescent="0.2">
      <c r="A880" s="238"/>
      <c r="B880" s="239"/>
      <c r="C880" s="240"/>
      <c r="D880" s="241"/>
      <c r="E880" s="242"/>
      <c r="F880" s="241"/>
      <c r="G880" s="242"/>
      <c r="H880" s="243"/>
      <c r="I880" s="244"/>
      <c r="J880" s="230"/>
      <c r="K880" s="231"/>
      <c r="L880" s="231"/>
      <c r="M880" s="231"/>
      <c r="N880" s="231"/>
      <c r="O880" s="231"/>
      <c r="P880" s="232"/>
      <c r="Q880" s="233"/>
      <c r="R880" s="233"/>
      <c r="S880" s="233"/>
      <c r="T880" s="233"/>
      <c r="U880" s="233"/>
      <c r="V880" s="233"/>
      <c r="W880" s="233"/>
      <c r="X880" s="233"/>
      <c r="Y880" s="233"/>
      <c r="Z880" s="233"/>
      <c r="AA880" s="233"/>
      <c r="AB880" s="233"/>
      <c r="AC880" s="233"/>
      <c r="AD880" s="233"/>
      <c r="AE880" s="233"/>
      <c r="AF880" s="233"/>
      <c r="AG880" s="97" t="str">
        <f t="shared" si="197"/>
        <v>0:00</v>
      </c>
      <c r="AH880" s="98"/>
      <c r="AJ880" s="16" t="str">
        <f t="shared" si="184"/>
        <v/>
      </c>
      <c r="AK880" s="16" t="str">
        <f t="shared" si="185"/>
        <v/>
      </c>
      <c r="AL880" s="16" t="str">
        <f t="shared" si="186"/>
        <v/>
      </c>
      <c r="AM880" s="16" t="str">
        <f t="shared" si="187"/>
        <v/>
      </c>
      <c r="AN880" s="16" t="str">
        <f t="shared" si="188"/>
        <v/>
      </c>
      <c r="AO880" s="16" t="str">
        <f t="shared" si="189"/>
        <v/>
      </c>
      <c r="AP880" s="16" t="str">
        <f t="shared" si="190"/>
        <v/>
      </c>
      <c r="AQ880" s="16" t="str">
        <f t="shared" si="191"/>
        <v/>
      </c>
      <c r="AR880" s="16" t="str">
        <f t="shared" si="192"/>
        <v/>
      </c>
      <c r="AS880" s="16" t="str">
        <f t="shared" si="193"/>
        <v/>
      </c>
      <c r="AT880" s="16" t="str">
        <f t="shared" si="194"/>
        <v/>
      </c>
      <c r="AU880" s="15" t="str">
        <f t="shared" si="195"/>
        <v/>
      </c>
      <c r="AV880" s="15" t="str">
        <f t="shared" si="196"/>
        <v/>
      </c>
      <c r="AW880" s="28"/>
      <c r="AX880" s="85" t="str">
        <f>IF(J880=Dropdown!$E$6,AG880,"")</f>
        <v/>
      </c>
      <c r="AY880" s="85" t="str">
        <f>IF(J880=Dropdown!$E$7,AG880,"")</f>
        <v/>
      </c>
      <c r="AZ880" s="84" t="str">
        <f>IF(J880=Dropdown!$E$8,AG880,"")</f>
        <v/>
      </c>
      <c r="BA880" s="85" t="str">
        <f>IF(J880=Dropdown!$E$9,AG880,"")</f>
        <v/>
      </c>
      <c r="BB880" s="85" t="str">
        <f>IF(J880=Dropdown!$E$10,AG880,"")</f>
        <v/>
      </c>
      <c r="BC880" s="85" t="str">
        <f>IF(J880=Dropdown!$E$11,AG880,"")</f>
        <v/>
      </c>
      <c r="BD880" s="85" t="str">
        <f>IF(J880=Dropdown!$E$12,AG880,"")</f>
        <v/>
      </c>
      <c r="BE880" s="85" t="str">
        <f>IF(J880=Dropdown!$E$13,AG880,"")</f>
        <v/>
      </c>
    </row>
    <row r="881" spans="1:57" ht="15.75" customHeight="1" x14ac:dyDescent="0.2">
      <c r="A881" s="238"/>
      <c r="B881" s="239"/>
      <c r="C881" s="240"/>
      <c r="D881" s="241"/>
      <c r="E881" s="242"/>
      <c r="F881" s="241"/>
      <c r="G881" s="242"/>
      <c r="H881" s="243"/>
      <c r="I881" s="244"/>
      <c r="J881" s="230"/>
      <c r="K881" s="231"/>
      <c r="L881" s="231"/>
      <c r="M881" s="231"/>
      <c r="N881" s="231"/>
      <c r="O881" s="231"/>
      <c r="P881" s="232"/>
      <c r="Q881" s="233"/>
      <c r="R881" s="233"/>
      <c r="S881" s="233"/>
      <c r="T881" s="233"/>
      <c r="U881" s="233"/>
      <c r="V881" s="233"/>
      <c r="W881" s="233"/>
      <c r="X881" s="233"/>
      <c r="Y881" s="233"/>
      <c r="Z881" s="233"/>
      <c r="AA881" s="233"/>
      <c r="AB881" s="233"/>
      <c r="AC881" s="233"/>
      <c r="AD881" s="233"/>
      <c r="AE881" s="233"/>
      <c r="AF881" s="233"/>
      <c r="AG881" s="97" t="str">
        <f t="shared" si="197"/>
        <v>0:00</v>
      </c>
      <c r="AH881" s="98"/>
      <c r="AJ881" s="16" t="str">
        <f t="shared" si="184"/>
        <v/>
      </c>
      <c r="AK881" s="16" t="str">
        <f t="shared" si="185"/>
        <v/>
      </c>
      <c r="AL881" s="16" t="str">
        <f t="shared" si="186"/>
        <v/>
      </c>
      <c r="AM881" s="16" t="str">
        <f t="shared" si="187"/>
        <v/>
      </c>
      <c r="AN881" s="16" t="str">
        <f t="shared" si="188"/>
        <v/>
      </c>
      <c r="AO881" s="16" t="str">
        <f t="shared" si="189"/>
        <v/>
      </c>
      <c r="AP881" s="16" t="str">
        <f t="shared" si="190"/>
        <v/>
      </c>
      <c r="AQ881" s="16" t="str">
        <f t="shared" si="191"/>
        <v/>
      </c>
      <c r="AR881" s="16" t="str">
        <f t="shared" si="192"/>
        <v/>
      </c>
      <c r="AS881" s="16" t="str">
        <f t="shared" si="193"/>
        <v/>
      </c>
      <c r="AT881" s="16" t="str">
        <f t="shared" si="194"/>
        <v/>
      </c>
      <c r="AU881" s="15" t="str">
        <f t="shared" si="195"/>
        <v/>
      </c>
      <c r="AV881" s="15" t="str">
        <f t="shared" si="196"/>
        <v/>
      </c>
      <c r="AW881" s="28"/>
      <c r="AX881" s="85" t="str">
        <f>IF(J881=Dropdown!$E$6,AG881,"")</f>
        <v/>
      </c>
      <c r="AY881" s="85" t="str">
        <f>IF(J881=Dropdown!$E$7,AG881,"")</f>
        <v/>
      </c>
      <c r="AZ881" s="85" t="str">
        <f>IF(J881=Dropdown!$E$8,AG881,"")</f>
        <v/>
      </c>
      <c r="BA881" s="85" t="str">
        <f>IF(J881=Dropdown!$E$9,AG881,"")</f>
        <v/>
      </c>
      <c r="BB881" s="85" t="str">
        <f>IF(J881=Dropdown!$E$10,AG881,"")</f>
        <v/>
      </c>
      <c r="BC881" s="85" t="str">
        <f>IF(J881=Dropdown!$E$11,AG881,"")</f>
        <v/>
      </c>
      <c r="BD881" s="84" t="str">
        <f>IF(J881=Dropdown!$E$12,AG881,"")</f>
        <v/>
      </c>
      <c r="BE881" s="84" t="str">
        <f>IF(J881=Dropdown!$E$13,AG881,"")</f>
        <v/>
      </c>
    </row>
    <row r="882" spans="1:57" ht="15.75" customHeight="1" x14ac:dyDescent="0.2">
      <c r="A882" s="238"/>
      <c r="B882" s="239"/>
      <c r="C882" s="240"/>
      <c r="D882" s="241"/>
      <c r="E882" s="242"/>
      <c r="F882" s="241"/>
      <c r="G882" s="242"/>
      <c r="H882" s="243"/>
      <c r="I882" s="244"/>
      <c r="J882" s="230"/>
      <c r="K882" s="231"/>
      <c r="L882" s="231"/>
      <c r="M882" s="231"/>
      <c r="N882" s="231"/>
      <c r="O882" s="231"/>
      <c r="P882" s="232"/>
      <c r="Q882" s="233"/>
      <c r="R882" s="233"/>
      <c r="S882" s="233"/>
      <c r="T882" s="233"/>
      <c r="U882" s="233"/>
      <c r="V882" s="233"/>
      <c r="W882" s="233"/>
      <c r="X882" s="233"/>
      <c r="Y882" s="233"/>
      <c r="Z882" s="233"/>
      <c r="AA882" s="233"/>
      <c r="AB882" s="233"/>
      <c r="AC882" s="233"/>
      <c r="AD882" s="233"/>
      <c r="AE882" s="233"/>
      <c r="AF882" s="233"/>
      <c r="AG882" s="97" t="str">
        <f t="shared" si="197"/>
        <v>0:00</v>
      </c>
      <c r="AH882" s="98"/>
      <c r="AJ882" s="16" t="str">
        <f t="shared" si="184"/>
        <v/>
      </c>
      <c r="AK882" s="16" t="str">
        <f t="shared" si="185"/>
        <v/>
      </c>
      <c r="AL882" s="16" t="str">
        <f t="shared" si="186"/>
        <v/>
      </c>
      <c r="AM882" s="16" t="str">
        <f t="shared" si="187"/>
        <v/>
      </c>
      <c r="AN882" s="16" t="str">
        <f t="shared" si="188"/>
        <v/>
      </c>
      <c r="AO882" s="16" t="str">
        <f t="shared" si="189"/>
        <v/>
      </c>
      <c r="AP882" s="16" t="str">
        <f t="shared" si="190"/>
        <v/>
      </c>
      <c r="AQ882" s="16" t="str">
        <f t="shared" si="191"/>
        <v/>
      </c>
      <c r="AR882" s="16" t="str">
        <f t="shared" si="192"/>
        <v/>
      </c>
      <c r="AS882" s="16" t="str">
        <f t="shared" si="193"/>
        <v/>
      </c>
      <c r="AT882" s="16" t="str">
        <f t="shared" si="194"/>
        <v/>
      </c>
      <c r="AU882" s="15" t="str">
        <f t="shared" si="195"/>
        <v/>
      </c>
      <c r="AV882" s="15" t="str">
        <f t="shared" si="196"/>
        <v/>
      </c>
      <c r="AW882" s="28"/>
      <c r="AX882" s="84" t="str">
        <f>IF(J882=Dropdown!$E$6,AG882,"")</f>
        <v/>
      </c>
      <c r="AY882" s="84" t="str">
        <f>IF(J882=Dropdown!$E$7,AG882,"")</f>
        <v/>
      </c>
      <c r="AZ882" s="85" t="str">
        <f>IF(J882=Dropdown!$E$8,AG882,"")</f>
        <v/>
      </c>
      <c r="BA882" s="84" t="str">
        <f>IF(J882=Dropdown!$E$9,AG882,"")</f>
        <v/>
      </c>
      <c r="BB882" s="85" t="str">
        <f>IF(J882=Dropdown!$E$10,AG882,"")</f>
        <v/>
      </c>
      <c r="BC882" s="85" t="str">
        <f>IF(J882=Dropdown!$E$11,AG882,"")</f>
        <v/>
      </c>
      <c r="BD882" s="85" t="str">
        <f>IF(J882=Dropdown!$E$12,AG882,"")</f>
        <v/>
      </c>
      <c r="BE882" s="85" t="str">
        <f>IF(J882=Dropdown!$E$13,AG882,"")</f>
        <v/>
      </c>
    </row>
    <row r="883" spans="1:57" ht="15.75" customHeight="1" x14ac:dyDescent="0.2">
      <c r="A883" s="238"/>
      <c r="B883" s="239"/>
      <c r="C883" s="240"/>
      <c r="D883" s="241"/>
      <c r="E883" s="242"/>
      <c r="F883" s="241"/>
      <c r="G883" s="242"/>
      <c r="H883" s="243"/>
      <c r="I883" s="244"/>
      <c r="J883" s="230"/>
      <c r="K883" s="231"/>
      <c r="L883" s="231"/>
      <c r="M883" s="231"/>
      <c r="N883" s="231"/>
      <c r="O883" s="231"/>
      <c r="P883" s="232"/>
      <c r="Q883" s="233"/>
      <c r="R883" s="233"/>
      <c r="S883" s="233"/>
      <c r="T883" s="233"/>
      <c r="U883" s="233"/>
      <c r="V883" s="233"/>
      <c r="W883" s="233"/>
      <c r="X883" s="233"/>
      <c r="Y883" s="233"/>
      <c r="Z883" s="233"/>
      <c r="AA883" s="233"/>
      <c r="AB883" s="233"/>
      <c r="AC883" s="233"/>
      <c r="AD883" s="233"/>
      <c r="AE883" s="233"/>
      <c r="AF883" s="233"/>
      <c r="AG883" s="97" t="str">
        <f t="shared" si="197"/>
        <v>0:00</v>
      </c>
      <c r="AH883" s="98"/>
      <c r="AJ883" s="16" t="str">
        <f t="shared" si="184"/>
        <v/>
      </c>
      <c r="AK883" s="16" t="str">
        <f t="shared" si="185"/>
        <v/>
      </c>
      <c r="AL883" s="16" t="str">
        <f t="shared" si="186"/>
        <v/>
      </c>
      <c r="AM883" s="16" t="str">
        <f t="shared" si="187"/>
        <v/>
      </c>
      <c r="AN883" s="16" t="str">
        <f t="shared" si="188"/>
        <v/>
      </c>
      <c r="AO883" s="16" t="str">
        <f t="shared" si="189"/>
        <v/>
      </c>
      <c r="AP883" s="16" t="str">
        <f t="shared" si="190"/>
        <v/>
      </c>
      <c r="AQ883" s="16" t="str">
        <f t="shared" si="191"/>
        <v/>
      </c>
      <c r="AR883" s="16" t="str">
        <f t="shared" si="192"/>
        <v/>
      </c>
      <c r="AS883" s="16" t="str">
        <f t="shared" si="193"/>
        <v/>
      </c>
      <c r="AT883" s="16" t="str">
        <f t="shared" si="194"/>
        <v/>
      </c>
      <c r="AU883" s="15" t="str">
        <f t="shared" si="195"/>
        <v/>
      </c>
      <c r="AV883" s="15" t="str">
        <f t="shared" si="196"/>
        <v/>
      </c>
      <c r="AW883" s="28"/>
      <c r="AX883" s="85" t="str">
        <f>IF(J883=Dropdown!$E$6,AG883,"")</f>
        <v/>
      </c>
      <c r="AY883" s="85" t="str">
        <f>IF(J883=Dropdown!$E$7,AG883,"")</f>
        <v/>
      </c>
      <c r="AZ883" s="85" t="str">
        <f>IF(J883=Dropdown!$E$8,AG883,"")</f>
        <v/>
      </c>
      <c r="BA883" s="85" t="str">
        <f>IF(J883=Dropdown!$E$9,AG883,"")</f>
        <v/>
      </c>
      <c r="BB883" s="84" t="str">
        <f>IF(J883=Dropdown!$E$10,AG883,"")</f>
        <v/>
      </c>
      <c r="BC883" s="85" t="str">
        <f>IF(J883=Dropdown!$E$11,AG883,"")</f>
        <v/>
      </c>
      <c r="BD883" s="85" t="str">
        <f>IF(J883=Dropdown!$E$12,AG883,"")</f>
        <v/>
      </c>
      <c r="BE883" s="85" t="str">
        <f>IF(J883=Dropdown!$E$13,AG883,"")</f>
        <v/>
      </c>
    </row>
    <row r="884" spans="1:57" ht="15.75" customHeight="1" x14ac:dyDescent="0.2">
      <c r="A884" s="238"/>
      <c r="B884" s="239"/>
      <c r="C884" s="240"/>
      <c r="D884" s="241"/>
      <c r="E884" s="242"/>
      <c r="F884" s="241"/>
      <c r="G884" s="242"/>
      <c r="H884" s="243"/>
      <c r="I884" s="244"/>
      <c r="J884" s="230"/>
      <c r="K884" s="231"/>
      <c r="L884" s="231"/>
      <c r="M884" s="231"/>
      <c r="N884" s="231"/>
      <c r="O884" s="231"/>
      <c r="P884" s="232"/>
      <c r="Q884" s="233"/>
      <c r="R884" s="233"/>
      <c r="S884" s="233"/>
      <c r="T884" s="233"/>
      <c r="U884" s="233"/>
      <c r="V884" s="233"/>
      <c r="W884" s="233"/>
      <c r="X884" s="233"/>
      <c r="Y884" s="233"/>
      <c r="Z884" s="233"/>
      <c r="AA884" s="233"/>
      <c r="AB884" s="233"/>
      <c r="AC884" s="233"/>
      <c r="AD884" s="233"/>
      <c r="AE884" s="233"/>
      <c r="AF884" s="233"/>
      <c r="AG884" s="97" t="str">
        <f t="shared" si="197"/>
        <v>0:00</v>
      </c>
      <c r="AH884" s="98"/>
      <c r="AJ884" s="16" t="str">
        <f t="shared" si="184"/>
        <v/>
      </c>
      <c r="AK884" s="16" t="str">
        <f t="shared" si="185"/>
        <v/>
      </c>
      <c r="AL884" s="16" t="str">
        <f t="shared" si="186"/>
        <v/>
      </c>
      <c r="AM884" s="16" t="str">
        <f t="shared" si="187"/>
        <v/>
      </c>
      <c r="AN884" s="16" t="str">
        <f t="shared" si="188"/>
        <v/>
      </c>
      <c r="AO884" s="16" t="str">
        <f t="shared" si="189"/>
        <v/>
      </c>
      <c r="AP884" s="16" t="str">
        <f t="shared" si="190"/>
        <v/>
      </c>
      <c r="AQ884" s="16" t="str">
        <f t="shared" si="191"/>
        <v/>
      </c>
      <c r="AR884" s="16" t="str">
        <f t="shared" si="192"/>
        <v/>
      </c>
      <c r="AS884" s="16" t="str">
        <f t="shared" si="193"/>
        <v/>
      </c>
      <c r="AT884" s="16" t="str">
        <f t="shared" si="194"/>
        <v/>
      </c>
      <c r="AU884" s="15" t="str">
        <f t="shared" si="195"/>
        <v/>
      </c>
      <c r="AV884" s="15" t="str">
        <f t="shared" si="196"/>
        <v/>
      </c>
      <c r="AW884" s="28"/>
      <c r="AX884" s="85" t="str">
        <f>IF(J884=Dropdown!$E$6,AG884,"")</f>
        <v/>
      </c>
      <c r="AY884" s="85" t="str">
        <f>IF(J884=Dropdown!$E$7,AG884,"")</f>
        <v/>
      </c>
      <c r="AZ884" s="85" t="str">
        <f>IF(J884=Dropdown!$E$8,AG884,"")</f>
        <v/>
      </c>
      <c r="BA884" s="85" t="str">
        <f>IF(J884=Dropdown!$E$9,AG884,"")</f>
        <v/>
      </c>
      <c r="BB884" s="85" t="str">
        <f>IF(J884=Dropdown!$E$10,AG884,"")</f>
        <v/>
      </c>
      <c r="BC884" s="85" t="str">
        <f>IF(J884=Dropdown!$E$11,AG884,"")</f>
        <v/>
      </c>
      <c r="BD884" s="85" t="str">
        <f>IF(J884=Dropdown!$E$12,AG884,"")</f>
        <v/>
      </c>
      <c r="BE884" s="85" t="str">
        <f>IF(J884=Dropdown!$E$13,AG884,"")</f>
        <v/>
      </c>
    </row>
    <row r="885" spans="1:57" ht="15.75" customHeight="1" x14ac:dyDescent="0.2">
      <c r="A885" s="238"/>
      <c r="B885" s="239"/>
      <c r="C885" s="240"/>
      <c r="D885" s="241"/>
      <c r="E885" s="242"/>
      <c r="F885" s="241"/>
      <c r="G885" s="242"/>
      <c r="H885" s="243"/>
      <c r="I885" s="244"/>
      <c r="J885" s="230"/>
      <c r="K885" s="231"/>
      <c r="L885" s="231"/>
      <c r="M885" s="231"/>
      <c r="N885" s="231"/>
      <c r="O885" s="231"/>
      <c r="P885" s="232"/>
      <c r="Q885" s="233"/>
      <c r="R885" s="233"/>
      <c r="S885" s="233"/>
      <c r="T885" s="233"/>
      <c r="U885" s="233"/>
      <c r="V885" s="233"/>
      <c r="W885" s="233"/>
      <c r="X885" s="233"/>
      <c r="Y885" s="233"/>
      <c r="Z885" s="233"/>
      <c r="AA885" s="233"/>
      <c r="AB885" s="233"/>
      <c r="AC885" s="233"/>
      <c r="AD885" s="233"/>
      <c r="AE885" s="233"/>
      <c r="AF885" s="233"/>
      <c r="AG885" s="97" t="str">
        <f t="shared" si="197"/>
        <v>0:00</v>
      </c>
      <c r="AH885" s="98"/>
      <c r="AJ885" s="16" t="str">
        <f t="shared" si="184"/>
        <v/>
      </c>
      <c r="AK885" s="16" t="str">
        <f t="shared" si="185"/>
        <v/>
      </c>
      <c r="AL885" s="16" t="str">
        <f t="shared" si="186"/>
        <v/>
      </c>
      <c r="AM885" s="16" t="str">
        <f t="shared" si="187"/>
        <v/>
      </c>
      <c r="AN885" s="16" t="str">
        <f t="shared" si="188"/>
        <v/>
      </c>
      <c r="AO885" s="16" t="str">
        <f t="shared" si="189"/>
        <v/>
      </c>
      <c r="AP885" s="16" t="str">
        <f t="shared" si="190"/>
        <v/>
      </c>
      <c r="AQ885" s="16" t="str">
        <f t="shared" si="191"/>
        <v/>
      </c>
      <c r="AR885" s="16" t="str">
        <f t="shared" si="192"/>
        <v/>
      </c>
      <c r="AS885" s="16" t="str">
        <f t="shared" si="193"/>
        <v/>
      </c>
      <c r="AT885" s="16" t="str">
        <f t="shared" si="194"/>
        <v/>
      </c>
      <c r="AU885" s="15" t="str">
        <f t="shared" si="195"/>
        <v/>
      </c>
      <c r="AV885" s="15" t="str">
        <f t="shared" si="196"/>
        <v/>
      </c>
      <c r="AW885" s="28"/>
      <c r="AX885" s="84" t="str">
        <f>IF(J885=Dropdown!$E$6,AG885,"")</f>
        <v/>
      </c>
      <c r="AY885" s="84" t="str">
        <f>IF(J885=Dropdown!$E$7,AG885,"")</f>
        <v/>
      </c>
      <c r="AZ885" s="85" t="str">
        <f>IF(J885=Dropdown!$E$8,AG885,"")</f>
        <v/>
      </c>
      <c r="BA885" s="84" t="str">
        <f>IF(J885=Dropdown!$E$9,AG885,"")</f>
        <v/>
      </c>
      <c r="BB885" s="85" t="str">
        <f>IF(J885=Dropdown!$E$10,AG885,"")</f>
        <v/>
      </c>
      <c r="BC885" s="84" t="str">
        <f>IF(J885=Dropdown!$E$11,AG885,"")</f>
        <v/>
      </c>
      <c r="BD885" s="84" t="str">
        <f>IF(J885=Dropdown!$E$12,AG885,"")</f>
        <v/>
      </c>
      <c r="BE885" s="84" t="str">
        <f>IF(J885=Dropdown!$E$13,AG885,"")</f>
        <v/>
      </c>
    </row>
    <row r="886" spans="1:57" ht="15.75" customHeight="1" x14ac:dyDescent="0.2">
      <c r="A886" s="238"/>
      <c r="B886" s="239"/>
      <c r="C886" s="240"/>
      <c r="D886" s="241"/>
      <c r="E886" s="242"/>
      <c r="F886" s="241"/>
      <c r="G886" s="242"/>
      <c r="H886" s="243"/>
      <c r="I886" s="244"/>
      <c r="J886" s="230"/>
      <c r="K886" s="231"/>
      <c r="L886" s="231"/>
      <c r="M886" s="231"/>
      <c r="N886" s="231"/>
      <c r="O886" s="231"/>
      <c r="P886" s="232"/>
      <c r="Q886" s="233"/>
      <c r="R886" s="233"/>
      <c r="S886" s="233"/>
      <c r="T886" s="233"/>
      <c r="U886" s="233"/>
      <c r="V886" s="233"/>
      <c r="W886" s="233"/>
      <c r="X886" s="233"/>
      <c r="Y886" s="233"/>
      <c r="Z886" s="233"/>
      <c r="AA886" s="233"/>
      <c r="AB886" s="233"/>
      <c r="AC886" s="233"/>
      <c r="AD886" s="233"/>
      <c r="AE886" s="233"/>
      <c r="AF886" s="233"/>
      <c r="AG886" s="97" t="str">
        <f t="shared" si="197"/>
        <v>0:00</v>
      </c>
      <c r="AH886" s="98"/>
      <c r="AJ886" s="16" t="str">
        <f t="shared" si="184"/>
        <v/>
      </c>
      <c r="AK886" s="16" t="str">
        <f t="shared" si="185"/>
        <v/>
      </c>
      <c r="AL886" s="16" t="str">
        <f t="shared" si="186"/>
        <v/>
      </c>
      <c r="AM886" s="16" t="str">
        <f t="shared" si="187"/>
        <v/>
      </c>
      <c r="AN886" s="16" t="str">
        <f t="shared" si="188"/>
        <v/>
      </c>
      <c r="AO886" s="16" t="str">
        <f t="shared" si="189"/>
        <v/>
      </c>
      <c r="AP886" s="16" t="str">
        <f t="shared" si="190"/>
        <v/>
      </c>
      <c r="AQ886" s="16" t="str">
        <f t="shared" si="191"/>
        <v/>
      </c>
      <c r="AR886" s="16" t="str">
        <f t="shared" si="192"/>
        <v/>
      </c>
      <c r="AS886" s="16" t="str">
        <f t="shared" si="193"/>
        <v/>
      </c>
      <c r="AT886" s="16" t="str">
        <f t="shared" si="194"/>
        <v/>
      </c>
      <c r="AU886" s="15" t="str">
        <f t="shared" si="195"/>
        <v/>
      </c>
      <c r="AV886" s="15" t="str">
        <f t="shared" si="196"/>
        <v/>
      </c>
      <c r="AW886" s="28"/>
      <c r="AX886" s="85" t="str">
        <f>IF(J886=Dropdown!$E$6,AG886,"")</f>
        <v/>
      </c>
      <c r="AY886" s="85" t="str">
        <f>IF(J886=Dropdown!$E$7,AG886,"")</f>
        <v/>
      </c>
      <c r="AZ886" s="85" t="str">
        <f>IF(J886=Dropdown!$E$8,AG886,"")</f>
        <v/>
      </c>
      <c r="BA886" s="85" t="str">
        <f>IF(J886=Dropdown!$E$9,AG886,"")</f>
        <v/>
      </c>
      <c r="BB886" s="85" t="str">
        <f>IF(J886=Dropdown!$E$10,AG886,"")</f>
        <v/>
      </c>
      <c r="BC886" s="85" t="str">
        <f>IF(J886=Dropdown!$E$11,AG886,"")</f>
        <v/>
      </c>
      <c r="BD886" s="85" t="str">
        <f>IF(J886=Dropdown!$E$12,AG886,"")</f>
        <v/>
      </c>
      <c r="BE886" s="85" t="str">
        <f>IF(J886=Dropdown!$E$13,AG886,"")</f>
        <v/>
      </c>
    </row>
    <row r="887" spans="1:57" ht="15.75" customHeight="1" x14ac:dyDescent="0.2">
      <c r="A887" s="238"/>
      <c r="B887" s="239"/>
      <c r="C887" s="240"/>
      <c r="D887" s="241"/>
      <c r="E887" s="242"/>
      <c r="F887" s="241"/>
      <c r="G887" s="242"/>
      <c r="H887" s="243"/>
      <c r="I887" s="244"/>
      <c r="J887" s="230"/>
      <c r="K887" s="231"/>
      <c r="L887" s="231"/>
      <c r="M887" s="231"/>
      <c r="N887" s="231"/>
      <c r="O887" s="231"/>
      <c r="P887" s="232"/>
      <c r="Q887" s="233"/>
      <c r="R887" s="233"/>
      <c r="S887" s="233"/>
      <c r="T887" s="233"/>
      <c r="U887" s="233"/>
      <c r="V887" s="233"/>
      <c r="W887" s="233"/>
      <c r="X887" s="233"/>
      <c r="Y887" s="233"/>
      <c r="Z887" s="233"/>
      <c r="AA887" s="233"/>
      <c r="AB887" s="233"/>
      <c r="AC887" s="233"/>
      <c r="AD887" s="233"/>
      <c r="AE887" s="233"/>
      <c r="AF887" s="233"/>
      <c r="AG887" s="97" t="str">
        <f t="shared" si="197"/>
        <v>0:00</v>
      </c>
      <c r="AH887" s="98"/>
      <c r="AJ887" s="16" t="str">
        <f t="shared" si="184"/>
        <v/>
      </c>
      <c r="AK887" s="16" t="str">
        <f t="shared" si="185"/>
        <v/>
      </c>
      <c r="AL887" s="16" t="str">
        <f t="shared" si="186"/>
        <v/>
      </c>
      <c r="AM887" s="16" t="str">
        <f t="shared" si="187"/>
        <v/>
      </c>
      <c r="AN887" s="16" t="str">
        <f t="shared" si="188"/>
        <v/>
      </c>
      <c r="AO887" s="16" t="str">
        <f t="shared" si="189"/>
        <v/>
      </c>
      <c r="AP887" s="16" t="str">
        <f t="shared" si="190"/>
        <v/>
      </c>
      <c r="AQ887" s="16" t="str">
        <f t="shared" si="191"/>
        <v/>
      </c>
      <c r="AR887" s="16" t="str">
        <f t="shared" si="192"/>
        <v/>
      </c>
      <c r="AS887" s="16" t="str">
        <f t="shared" si="193"/>
        <v/>
      </c>
      <c r="AT887" s="16" t="str">
        <f t="shared" si="194"/>
        <v/>
      </c>
      <c r="AU887" s="15" t="str">
        <f t="shared" si="195"/>
        <v/>
      </c>
      <c r="AV887" s="15" t="str">
        <f t="shared" si="196"/>
        <v/>
      </c>
      <c r="AW887" s="28"/>
      <c r="AX887" s="85" t="str">
        <f>IF(J887=Dropdown!$E$6,AG887,"")</f>
        <v/>
      </c>
      <c r="AY887" s="85" t="str">
        <f>IF(J887=Dropdown!$E$7,AG887,"")</f>
        <v/>
      </c>
      <c r="AZ887" s="84" t="str">
        <f>IF(J887=Dropdown!$E$8,AG887,"")</f>
        <v/>
      </c>
      <c r="BA887" s="85" t="str">
        <f>IF(J887=Dropdown!$E$9,AG887,"")</f>
        <v/>
      </c>
      <c r="BB887" s="85" t="str">
        <f>IF(J887=Dropdown!$E$10,AG887,"")</f>
        <v/>
      </c>
      <c r="BC887" s="85" t="str">
        <f>IF(J887=Dropdown!$E$11,AG887,"")</f>
        <v/>
      </c>
      <c r="BD887" s="85" t="str">
        <f>IF(J887=Dropdown!$E$12,AG887,"")</f>
        <v/>
      </c>
      <c r="BE887" s="85" t="str">
        <f>IF(J887=Dropdown!$E$13,AG887,"")</f>
        <v/>
      </c>
    </row>
    <row r="888" spans="1:57" ht="15.75" customHeight="1" x14ac:dyDescent="0.2">
      <c r="A888" s="238"/>
      <c r="B888" s="239"/>
      <c r="C888" s="240"/>
      <c r="D888" s="241"/>
      <c r="E888" s="242"/>
      <c r="F888" s="241"/>
      <c r="G888" s="242"/>
      <c r="H888" s="243"/>
      <c r="I888" s="244"/>
      <c r="J888" s="230"/>
      <c r="K888" s="231"/>
      <c r="L888" s="231"/>
      <c r="M888" s="231"/>
      <c r="N888" s="231"/>
      <c r="O888" s="231"/>
      <c r="P888" s="232"/>
      <c r="Q888" s="233"/>
      <c r="R888" s="233"/>
      <c r="S888" s="233"/>
      <c r="T888" s="233"/>
      <c r="U888" s="233"/>
      <c r="V888" s="233"/>
      <c r="W888" s="233"/>
      <c r="X888" s="233"/>
      <c r="Y888" s="233"/>
      <c r="Z888" s="233"/>
      <c r="AA888" s="233"/>
      <c r="AB888" s="233"/>
      <c r="AC888" s="233"/>
      <c r="AD888" s="233"/>
      <c r="AE888" s="233"/>
      <c r="AF888" s="233"/>
      <c r="AG888" s="97" t="str">
        <f t="shared" si="197"/>
        <v>0:00</v>
      </c>
      <c r="AH888" s="98"/>
      <c r="AJ888" s="16" t="str">
        <f t="shared" si="184"/>
        <v/>
      </c>
      <c r="AK888" s="16" t="str">
        <f t="shared" si="185"/>
        <v/>
      </c>
      <c r="AL888" s="16" t="str">
        <f t="shared" si="186"/>
        <v/>
      </c>
      <c r="AM888" s="16" t="str">
        <f t="shared" si="187"/>
        <v/>
      </c>
      <c r="AN888" s="16" t="str">
        <f t="shared" si="188"/>
        <v/>
      </c>
      <c r="AO888" s="16" t="str">
        <f t="shared" si="189"/>
        <v/>
      </c>
      <c r="AP888" s="16" t="str">
        <f t="shared" si="190"/>
        <v/>
      </c>
      <c r="AQ888" s="16" t="str">
        <f t="shared" si="191"/>
        <v/>
      </c>
      <c r="AR888" s="16" t="str">
        <f t="shared" si="192"/>
        <v/>
      </c>
      <c r="AS888" s="16" t="str">
        <f t="shared" si="193"/>
        <v/>
      </c>
      <c r="AT888" s="16" t="str">
        <f t="shared" si="194"/>
        <v/>
      </c>
      <c r="AU888" s="15" t="str">
        <f t="shared" si="195"/>
        <v/>
      </c>
      <c r="AV888" s="15" t="str">
        <f t="shared" si="196"/>
        <v/>
      </c>
      <c r="AW888" s="28"/>
      <c r="AX888" s="84" t="str">
        <f>IF(J888=Dropdown!$E$6,AG888,"")</f>
        <v/>
      </c>
      <c r="AY888" s="84" t="str">
        <f>IF(J888=Dropdown!$E$7,AG888,"")</f>
        <v/>
      </c>
      <c r="AZ888" s="85" t="str">
        <f>IF(J888=Dropdown!$E$8,AG888,"")</f>
        <v/>
      </c>
      <c r="BA888" s="84" t="str">
        <f>IF(J888=Dropdown!$E$9,AG888,"")</f>
        <v/>
      </c>
      <c r="BB888" s="84" t="str">
        <f>IF(J888=Dropdown!$E$10,AG888,"")</f>
        <v/>
      </c>
      <c r="BC888" s="85" t="str">
        <f>IF(J888=Dropdown!$E$11,AG888,"")</f>
        <v/>
      </c>
      <c r="BD888" s="85" t="str">
        <f>IF(J888=Dropdown!$E$12,AG888,"")</f>
        <v/>
      </c>
      <c r="BE888" s="85" t="str">
        <f>IF(J888=Dropdown!$E$13,AG888,"")</f>
        <v/>
      </c>
    </row>
    <row r="889" spans="1:57" ht="15.75" customHeight="1" x14ac:dyDescent="0.2">
      <c r="A889" s="238"/>
      <c r="B889" s="239"/>
      <c r="C889" s="240"/>
      <c r="D889" s="241"/>
      <c r="E889" s="242"/>
      <c r="F889" s="241"/>
      <c r="G889" s="242"/>
      <c r="H889" s="243"/>
      <c r="I889" s="244"/>
      <c r="J889" s="230"/>
      <c r="K889" s="231"/>
      <c r="L889" s="231"/>
      <c r="M889" s="231"/>
      <c r="N889" s="231"/>
      <c r="O889" s="231"/>
      <c r="P889" s="232"/>
      <c r="Q889" s="233"/>
      <c r="R889" s="233"/>
      <c r="S889" s="233"/>
      <c r="T889" s="233"/>
      <c r="U889" s="233"/>
      <c r="V889" s="233"/>
      <c r="W889" s="233"/>
      <c r="X889" s="233"/>
      <c r="Y889" s="233"/>
      <c r="Z889" s="233"/>
      <c r="AA889" s="233"/>
      <c r="AB889" s="233"/>
      <c r="AC889" s="233"/>
      <c r="AD889" s="233"/>
      <c r="AE889" s="233"/>
      <c r="AF889" s="233"/>
      <c r="AG889" s="97" t="str">
        <f t="shared" si="197"/>
        <v>0:00</v>
      </c>
      <c r="AH889" s="98"/>
      <c r="AJ889" s="16" t="str">
        <f t="shared" si="184"/>
        <v/>
      </c>
      <c r="AK889" s="16" t="str">
        <f t="shared" si="185"/>
        <v/>
      </c>
      <c r="AL889" s="16" t="str">
        <f t="shared" si="186"/>
        <v/>
      </c>
      <c r="AM889" s="16" t="str">
        <f t="shared" si="187"/>
        <v/>
      </c>
      <c r="AN889" s="16" t="str">
        <f t="shared" si="188"/>
        <v/>
      </c>
      <c r="AO889" s="16" t="str">
        <f t="shared" si="189"/>
        <v/>
      </c>
      <c r="AP889" s="16" t="str">
        <f t="shared" si="190"/>
        <v/>
      </c>
      <c r="AQ889" s="16" t="str">
        <f t="shared" si="191"/>
        <v/>
      </c>
      <c r="AR889" s="16" t="str">
        <f t="shared" si="192"/>
        <v/>
      </c>
      <c r="AS889" s="16" t="str">
        <f t="shared" si="193"/>
        <v/>
      </c>
      <c r="AT889" s="16" t="str">
        <f t="shared" si="194"/>
        <v/>
      </c>
      <c r="AU889" s="15" t="str">
        <f t="shared" si="195"/>
        <v/>
      </c>
      <c r="AV889" s="15" t="str">
        <f t="shared" si="196"/>
        <v/>
      </c>
      <c r="AW889" s="28"/>
      <c r="AX889" s="85" t="str">
        <f>IF(J889=Dropdown!$E$6,AG889,"")</f>
        <v/>
      </c>
      <c r="AY889" s="85" t="str">
        <f>IF(J889=Dropdown!$E$7,AG889,"")</f>
        <v/>
      </c>
      <c r="AZ889" s="85" t="str">
        <f>IF(J889=Dropdown!$E$8,AG889,"")</f>
        <v/>
      </c>
      <c r="BA889" s="85" t="str">
        <f>IF(J889=Dropdown!$E$9,AG889,"")</f>
        <v/>
      </c>
      <c r="BB889" s="85" t="str">
        <f>IF(J889=Dropdown!$E$10,AG889,"")</f>
        <v/>
      </c>
      <c r="BC889" s="85" t="str">
        <f>IF(J889=Dropdown!$E$11,AG889,"")</f>
        <v/>
      </c>
      <c r="BD889" s="84" t="str">
        <f>IF(J889=Dropdown!$E$12,AG889,"")</f>
        <v/>
      </c>
      <c r="BE889" s="84" t="str">
        <f>IF(J889=Dropdown!$E$13,AG889,"")</f>
        <v/>
      </c>
    </row>
    <row r="890" spans="1:57" ht="15.75" customHeight="1" x14ac:dyDescent="0.2">
      <c r="A890" s="238"/>
      <c r="B890" s="239"/>
      <c r="C890" s="240"/>
      <c r="D890" s="241"/>
      <c r="E890" s="242"/>
      <c r="F890" s="241"/>
      <c r="G890" s="242"/>
      <c r="H890" s="243"/>
      <c r="I890" s="244"/>
      <c r="J890" s="230"/>
      <c r="K890" s="231"/>
      <c r="L890" s="231"/>
      <c r="M890" s="231"/>
      <c r="N890" s="231"/>
      <c r="O890" s="231"/>
      <c r="P890" s="232"/>
      <c r="Q890" s="233"/>
      <c r="R890" s="233"/>
      <c r="S890" s="233"/>
      <c r="T890" s="233"/>
      <c r="U890" s="233"/>
      <c r="V890" s="233"/>
      <c r="W890" s="233"/>
      <c r="X890" s="233"/>
      <c r="Y890" s="233"/>
      <c r="Z890" s="233"/>
      <c r="AA890" s="233"/>
      <c r="AB890" s="233"/>
      <c r="AC890" s="233"/>
      <c r="AD890" s="233"/>
      <c r="AE890" s="233"/>
      <c r="AF890" s="233"/>
      <c r="AG890" s="97" t="str">
        <f t="shared" si="197"/>
        <v>0:00</v>
      </c>
      <c r="AH890" s="98"/>
      <c r="AJ890" s="16" t="str">
        <f t="shared" si="184"/>
        <v/>
      </c>
      <c r="AK890" s="16" t="str">
        <f t="shared" si="185"/>
        <v/>
      </c>
      <c r="AL890" s="16" t="str">
        <f t="shared" si="186"/>
        <v/>
      </c>
      <c r="AM890" s="16" t="str">
        <f t="shared" si="187"/>
        <v/>
      </c>
      <c r="AN890" s="16" t="str">
        <f t="shared" si="188"/>
        <v/>
      </c>
      <c r="AO890" s="16" t="str">
        <f t="shared" si="189"/>
        <v/>
      </c>
      <c r="AP890" s="16" t="str">
        <f t="shared" si="190"/>
        <v/>
      </c>
      <c r="AQ890" s="16" t="str">
        <f t="shared" si="191"/>
        <v/>
      </c>
      <c r="AR890" s="16" t="str">
        <f t="shared" si="192"/>
        <v/>
      </c>
      <c r="AS890" s="16" t="str">
        <f t="shared" si="193"/>
        <v/>
      </c>
      <c r="AT890" s="16" t="str">
        <f t="shared" si="194"/>
        <v/>
      </c>
      <c r="AU890" s="15" t="str">
        <f t="shared" si="195"/>
        <v/>
      </c>
      <c r="AV890" s="15" t="str">
        <f t="shared" si="196"/>
        <v/>
      </c>
      <c r="AW890" s="28"/>
      <c r="AX890" s="85" t="str">
        <f>IF(J890=Dropdown!$E$6,AG890,"")</f>
        <v/>
      </c>
      <c r="AY890" s="85" t="str">
        <f>IF(J890=Dropdown!$E$7,AG890,"")</f>
        <v/>
      </c>
      <c r="AZ890" s="85" t="str">
        <f>IF(J890=Dropdown!$E$8,AG890,"")</f>
        <v/>
      </c>
      <c r="BA890" s="85" t="str">
        <f>IF(J890=Dropdown!$E$9,AG890,"")</f>
        <v/>
      </c>
      <c r="BB890" s="85" t="str">
        <f>IF(J890=Dropdown!$E$10,AG890,"")</f>
        <v/>
      </c>
      <c r="BC890" s="85" t="str">
        <f>IF(J890=Dropdown!$E$11,AG890,"")</f>
        <v/>
      </c>
      <c r="BD890" s="85" t="str">
        <f>IF(J890=Dropdown!$E$12,AG890,"")</f>
        <v/>
      </c>
      <c r="BE890" s="85" t="str">
        <f>IF(J890=Dropdown!$E$13,AG890,"")</f>
        <v/>
      </c>
    </row>
    <row r="891" spans="1:57" ht="15.75" customHeight="1" x14ac:dyDescent="0.2">
      <c r="A891" s="238"/>
      <c r="B891" s="239"/>
      <c r="C891" s="240"/>
      <c r="D891" s="241"/>
      <c r="E891" s="242"/>
      <c r="F891" s="241"/>
      <c r="G891" s="242"/>
      <c r="H891" s="243"/>
      <c r="I891" s="244"/>
      <c r="J891" s="230"/>
      <c r="K891" s="231"/>
      <c r="L891" s="231"/>
      <c r="M891" s="231"/>
      <c r="N891" s="231"/>
      <c r="O891" s="231"/>
      <c r="P891" s="232"/>
      <c r="Q891" s="233"/>
      <c r="R891" s="233"/>
      <c r="S891" s="233"/>
      <c r="T891" s="233"/>
      <c r="U891" s="233"/>
      <c r="V891" s="233"/>
      <c r="W891" s="233"/>
      <c r="X891" s="233"/>
      <c r="Y891" s="233"/>
      <c r="Z891" s="233"/>
      <c r="AA891" s="233"/>
      <c r="AB891" s="233"/>
      <c r="AC891" s="233"/>
      <c r="AD891" s="233"/>
      <c r="AE891" s="233"/>
      <c r="AF891" s="233"/>
      <c r="AG891" s="97" t="str">
        <f t="shared" si="197"/>
        <v>0:00</v>
      </c>
      <c r="AH891" s="98"/>
      <c r="AJ891" s="16" t="str">
        <f t="shared" si="184"/>
        <v/>
      </c>
      <c r="AK891" s="16" t="str">
        <f t="shared" si="185"/>
        <v/>
      </c>
      <c r="AL891" s="16" t="str">
        <f t="shared" si="186"/>
        <v/>
      </c>
      <c r="AM891" s="16" t="str">
        <f t="shared" si="187"/>
        <v/>
      </c>
      <c r="AN891" s="16" t="str">
        <f t="shared" si="188"/>
        <v/>
      </c>
      <c r="AO891" s="16" t="str">
        <f t="shared" si="189"/>
        <v/>
      </c>
      <c r="AP891" s="16" t="str">
        <f t="shared" si="190"/>
        <v/>
      </c>
      <c r="AQ891" s="16" t="str">
        <f t="shared" si="191"/>
        <v/>
      </c>
      <c r="AR891" s="16" t="str">
        <f t="shared" si="192"/>
        <v/>
      </c>
      <c r="AS891" s="16" t="str">
        <f t="shared" si="193"/>
        <v/>
      </c>
      <c r="AT891" s="16" t="str">
        <f t="shared" si="194"/>
        <v/>
      </c>
      <c r="AU891" s="15" t="str">
        <f t="shared" si="195"/>
        <v/>
      </c>
      <c r="AV891" s="15" t="str">
        <f t="shared" si="196"/>
        <v/>
      </c>
      <c r="AW891" s="28"/>
      <c r="AX891" s="84" t="str">
        <f>IF(J891=Dropdown!$E$6,AG891,"")</f>
        <v/>
      </c>
      <c r="AY891" s="84" t="str">
        <f>IF(J891=Dropdown!$E$7,AG891,"")</f>
        <v/>
      </c>
      <c r="AZ891" s="85" t="str">
        <f>IF(J891=Dropdown!$E$8,AG891,"")</f>
        <v/>
      </c>
      <c r="BA891" s="84" t="str">
        <f>IF(J891=Dropdown!$E$9,AG891,"")</f>
        <v/>
      </c>
      <c r="BB891" s="85" t="str">
        <f>IF(J891=Dropdown!$E$10,AG891,"")</f>
        <v/>
      </c>
      <c r="BC891" s="84" t="str">
        <f>IF(J891=Dropdown!$E$11,AG891,"")</f>
        <v/>
      </c>
      <c r="BD891" s="85" t="str">
        <f>IF(J891=Dropdown!$E$12,AG891,"")</f>
        <v/>
      </c>
      <c r="BE891" s="85" t="str">
        <f>IF(J891=Dropdown!$E$13,AG891,"")</f>
        <v/>
      </c>
    </row>
    <row r="892" spans="1:57" ht="15.75" customHeight="1" x14ac:dyDescent="0.2">
      <c r="A892" s="238"/>
      <c r="B892" s="239"/>
      <c r="C892" s="240"/>
      <c r="D892" s="241"/>
      <c r="E892" s="242"/>
      <c r="F892" s="241"/>
      <c r="G892" s="242"/>
      <c r="H892" s="243"/>
      <c r="I892" s="244"/>
      <c r="J892" s="230"/>
      <c r="K892" s="231"/>
      <c r="L892" s="231"/>
      <c r="M892" s="231"/>
      <c r="N892" s="231"/>
      <c r="O892" s="231"/>
      <c r="P892" s="232"/>
      <c r="Q892" s="233"/>
      <c r="R892" s="233"/>
      <c r="S892" s="233"/>
      <c r="T892" s="233"/>
      <c r="U892" s="233"/>
      <c r="V892" s="233"/>
      <c r="W892" s="233"/>
      <c r="X892" s="233"/>
      <c r="Y892" s="233"/>
      <c r="Z892" s="233"/>
      <c r="AA892" s="233"/>
      <c r="AB892" s="233"/>
      <c r="AC892" s="233"/>
      <c r="AD892" s="233"/>
      <c r="AE892" s="233"/>
      <c r="AF892" s="233"/>
      <c r="AG892" s="97" t="str">
        <f t="shared" si="197"/>
        <v>0:00</v>
      </c>
      <c r="AH892" s="98"/>
      <c r="AJ892" s="16" t="str">
        <f t="shared" si="184"/>
        <v/>
      </c>
      <c r="AK892" s="16" t="str">
        <f t="shared" si="185"/>
        <v/>
      </c>
      <c r="AL892" s="16" t="str">
        <f t="shared" si="186"/>
        <v/>
      </c>
      <c r="AM892" s="16" t="str">
        <f t="shared" si="187"/>
        <v/>
      </c>
      <c r="AN892" s="16" t="str">
        <f t="shared" si="188"/>
        <v/>
      </c>
      <c r="AO892" s="16" t="str">
        <f t="shared" si="189"/>
        <v/>
      </c>
      <c r="AP892" s="16" t="str">
        <f t="shared" si="190"/>
        <v/>
      </c>
      <c r="AQ892" s="16" t="str">
        <f t="shared" si="191"/>
        <v/>
      </c>
      <c r="AR892" s="16" t="str">
        <f t="shared" si="192"/>
        <v/>
      </c>
      <c r="AS892" s="16" t="str">
        <f t="shared" si="193"/>
        <v/>
      </c>
      <c r="AT892" s="16" t="str">
        <f t="shared" si="194"/>
        <v/>
      </c>
      <c r="AU892" s="15" t="str">
        <f t="shared" si="195"/>
        <v/>
      </c>
      <c r="AV892" s="15" t="str">
        <f t="shared" si="196"/>
        <v/>
      </c>
      <c r="AW892" s="28"/>
      <c r="AX892" s="85" t="str">
        <f>IF(J892=Dropdown!$E$6,AG892,"")</f>
        <v/>
      </c>
      <c r="AY892" s="85" t="str">
        <f>IF(J892=Dropdown!$E$7,AG892,"")</f>
        <v/>
      </c>
      <c r="AZ892" s="85" t="str">
        <f>IF(J892=Dropdown!$E$8,AG892,"")</f>
        <v/>
      </c>
      <c r="BA892" s="85" t="str">
        <f>IF(J892=Dropdown!$E$9,AG892,"")</f>
        <v/>
      </c>
      <c r="BB892" s="85" t="str">
        <f>IF(J892=Dropdown!$E$10,AG892,"")</f>
        <v/>
      </c>
      <c r="BC892" s="85" t="str">
        <f>IF(J892=Dropdown!$E$11,AG892,"")</f>
        <v/>
      </c>
      <c r="BD892" s="85" t="str">
        <f>IF(J892=Dropdown!$E$12,AG892,"")</f>
        <v/>
      </c>
      <c r="BE892" s="85" t="str">
        <f>IF(J892=Dropdown!$E$13,AG892,"")</f>
        <v/>
      </c>
    </row>
    <row r="893" spans="1:57" ht="15.75" customHeight="1" x14ac:dyDescent="0.2">
      <c r="A893" s="238"/>
      <c r="B893" s="239"/>
      <c r="C893" s="240"/>
      <c r="D893" s="241"/>
      <c r="E893" s="242"/>
      <c r="F893" s="241"/>
      <c r="G893" s="242"/>
      <c r="H893" s="243"/>
      <c r="I893" s="244"/>
      <c r="J893" s="230"/>
      <c r="K893" s="231"/>
      <c r="L893" s="231"/>
      <c r="M893" s="231"/>
      <c r="N893" s="231"/>
      <c r="O893" s="231"/>
      <c r="P893" s="232"/>
      <c r="Q893" s="233"/>
      <c r="R893" s="233"/>
      <c r="S893" s="233"/>
      <c r="T893" s="233"/>
      <c r="U893" s="233"/>
      <c r="V893" s="233"/>
      <c r="W893" s="233"/>
      <c r="X893" s="233"/>
      <c r="Y893" s="233"/>
      <c r="Z893" s="233"/>
      <c r="AA893" s="233"/>
      <c r="AB893" s="233"/>
      <c r="AC893" s="233"/>
      <c r="AD893" s="233"/>
      <c r="AE893" s="233"/>
      <c r="AF893" s="233"/>
      <c r="AG893" s="97" t="str">
        <f t="shared" si="197"/>
        <v>0:00</v>
      </c>
      <c r="AH893" s="98"/>
      <c r="AJ893" s="16" t="str">
        <f t="shared" si="184"/>
        <v/>
      </c>
      <c r="AK893" s="16" t="str">
        <f t="shared" si="185"/>
        <v/>
      </c>
      <c r="AL893" s="16" t="str">
        <f t="shared" si="186"/>
        <v/>
      </c>
      <c r="AM893" s="16" t="str">
        <f t="shared" si="187"/>
        <v/>
      </c>
      <c r="AN893" s="16" t="str">
        <f t="shared" si="188"/>
        <v/>
      </c>
      <c r="AO893" s="16" t="str">
        <f t="shared" si="189"/>
        <v/>
      </c>
      <c r="AP893" s="16" t="str">
        <f t="shared" si="190"/>
        <v/>
      </c>
      <c r="AQ893" s="16" t="str">
        <f t="shared" si="191"/>
        <v/>
      </c>
      <c r="AR893" s="16" t="str">
        <f t="shared" si="192"/>
        <v/>
      </c>
      <c r="AS893" s="16" t="str">
        <f t="shared" si="193"/>
        <v/>
      </c>
      <c r="AT893" s="16" t="str">
        <f t="shared" si="194"/>
        <v/>
      </c>
      <c r="AU893" s="15" t="str">
        <f t="shared" si="195"/>
        <v/>
      </c>
      <c r="AV893" s="15" t="str">
        <f t="shared" si="196"/>
        <v/>
      </c>
      <c r="AW893" s="28"/>
      <c r="AX893" s="85" t="str">
        <f>IF(J893=Dropdown!$E$6,AG893,"")</f>
        <v/>
      </c>
      <c r="AY893" s="85" t="str">
        <f>IF(J893=Dropdown!$E$7,AG893,"")</f>
        <v/>
      </c>
      <c r="AZ893" s="85" t="str">
        <f>IF(J893=Dropdown!$E$8,AG893,"")</f>
        <v/>
      </c>
      <c r="BA893" s="85" t="str">
        <f>IF(J893=Dropdown!$E$9,AG893,"")</f>
        <v/>
      </c>
      <c r="BB893" s="84" t="str">
        <f>IF(J893=Dropdown!$E$10,AG893,"")</f>
        <v/>
      </c>
      <c r="BC893" s="85" t="str">
        <f>IF(J893=Dropdown!$E$11,AG893,"")</f>
        <v/>
      </c>
      <c r="BD893" s="84" t="str">
        <f>IF(J893=Dropdown!$E$12,AG893,"")</f>
        <v/>
      </c>
      <c r="BE893" s="84" t="str">
        <f>IF(J893=Dropdown!$E$13,AG893,"")</f>
        <v/>
      </c>
    </row>
    <row r="894" spans="1:57" ht="15.75" customHeight="1" x14ac:dyDescent="0.2">
      <c r="A894" s="238"/>
      <c r="B894" s="239"/>
      <c r="C894" s="240"/>
      <c r="D894" s="241"/>
      <c r="E894" s="242"/>
      <c r="F894" s="241"/>
      <c r="G894" s="242"/>
      <c r="H894" s="243"/>
      <c r="I894" s="244"/>
      <c r="J894" s="230"/>
      <c r="K894" s="231"/>
      <c r="L894" s="231"/>
      <c r="M894" s="231"/>
      <c r="N894" s="231"/>
      <c r="O894" s="231"/>
      <c r="P894" s="232"/>
      <c r="Q894" s="233"/>
      <c r="R894" s="233"/>
      <c r="S894" s="233"/>
      <c r="T894" s="233"/>
      <c r="U894" s="233"/>
      <c r="V894" s="233"/>
      <c r="W894" s="233"/>
      <c r="X894" s="233"/>
      <c r="Y894" s="233"/>
      <c r="Z894" s="233"/>
      <c r="AA894" s="233"/>
      <c r="AB894" s="233"/>
      <c r="AC894" s="233"/>
      <c r="AD894" s="233"/>
      <c r="AE894" s="233"/>
      <c r="AF894" s="233"/>
      <c r="AG894" s="97" t="str">
        <f t="shared" si="197"/>
        <v>0:00</v>
      </c>
      <c r="AH894" s="98"/>
      <c r="AJ894" s="16" t="str">
        <f t="shared" si="184"/>
        <v/>
      </c>
      <c r="AK894" s="16" t="str">
        <f t="shared" si="185"/>
        <v/>
      </c>
      <c r="AL894" s="16" t="str">
        <f t="shared" si="186"/>
        <v/>
      </c>
      <c r="AM894" s="16" t="str">
        <f t="shared" si="187"/>
        <v/>
      </c>
      <c r="AN894" s="16" t="str">
        <f t="shared" si="188"/>
        <v/>
      </c>
      <c r="AO894" s="16" t="str">
        <f t="shared" si="189"/>
        <v/>
      </c>
      <c r="AP894" s="16" t="str">
        <f t="shared" si="190"/>
        <v/>
      </c>
      <c r="AQ894" s="16" t="str">
        <f t="shared" si="191"/>
        <v/>
      </c>
      <c r="AR894" s="16" t="str">
        <f t="shared" si="192"/>
        <v/>
      </c>
      <c r="AS894" s="16" t="str">
        <f t="shared" si="193"/>
        <v/>
      </c>
      <c r="AT894" s="16" t="str">
        <f t="shared" si="194"/>
        <v/>
      </c>
      <c r="AU894" s="15" t="str">
        <f t="shared" si="195"/>
        <v/>
      </c>
      <c r="AV894" s="15" t="str">
        <f t="shared" si="196"/>
        <v/>
      </c>
      <c r="AW894" s="28"/>
      <c r="AX894" s="84" t="str">
        <f>IF(J894=Dropdown!$E$6,AG894,"")</f>
        <v/>
      </c>
      <c r="AY894" s="84" t="str">
        <f>IF(J894=Dropdown!$E$7,AG894,"")</f>
        <v/>
      </c>
      <c r="AZ894" s="84" t="str">
        <f>IF(J894=Dropdown!$E$8,AG894,"")</f>
        <v/>
      </c>
      <c r="BA894" s="84" t="str">
        <f>IF(J894=Dropdown!$E$9,AG894,"")</f>
        <v/>
      </c>
      <c r="BB894" s="85" t="str">
        <f>IF(J894=Dropdown!$E$10,AG894,"")</f>
        <v/>
      </c>
      <c r="BC894" s="85" t="str">
        <f>IF(J894=Dropdown!$E$11,AG894,"")</f>
        <v/>
      </c>
      <c r="BD894" s="85" t="str">
        <f>IF(J894=Dropdown!$E$12,AG894,"")</f>
        <v/>
      </c>
      <c r="BE894" s="85" t="str">
        <f>IF(J894=Dropdown!$E$13,AG894,"")</f>
        <v/>
      </c>
    </row>
    <row r="895" spans="1:57" ht="15.75" customHeight="1" x14ac:dyDescent="0.2">
      <c r="A895" s="238"/>
      <c r="B895" s="239"/>
      <c r="C895" s="240"/>
      <c r="D895" s="241"/>
      <c r="E895" s="242"/>
      <c r="F895" s="241"/>
      <c r="G895" s="242"/>
      <c r="H895" s="243"/>
      <c r="I895" s="244"/>
      <c r="J895" s="230"/>
      <c r="K895" s="231"/>
      <c r="L895" s="231"/>
      <c r="M895" s="231"/>
      <c r="N895" s="231"/>
      <c r="O895" s="231"/>
      <c r="P895" s="232"/>
      <c r="Q895" s="233"/>
      <c r="R895" s="233"/>
      <c r="S895" s="233"/>
      <c r="T895" s="233"/>
      <c r="U895" s="233"/>
      <c r="V895" s="233"/>
      <c r="W895" s="233"/>
      <c r="X895" s="233"/>
      <c r="Y895" s="233"/>
      <c r="Z895" s="233"/>
      <c r="AA895" s="233"/>
      <c r="AB895" s="233"/>
      <c r="AC895" s="233"/>
      <c r="AD895" s="233"/>
      <c r="AE895" s="233"/>
      <c r="AF895" s="233"/>
      <c r="AG895" s="97" t="str">
        <f t="shared" si="197"/>
        <v>0:00</v>
      </c>
      <c r="AH895" s="98"/>
      <c r="AJ895" s="16" t="str">
        <f t="shared" si="184"/>
        <v/>
      </c>
      <c r="AK895" s="16" t="str">
        <f t="shared" si="185"/>
        <v/>
      </c>
      <c r="AL895" s="16" t="str">
        <f t="shared" si="186"/>
        <v/>
      </c>
      <c r="AM895" s="16" t="str">
        <f t="shared" si="187"/>
        <v/>
      </c>
      <c r="AN895" s="16" t="str">
        <f t="shared" si="188"/>
        <v/>
      </c>
      <c r="AO895" s="16" t="str">
        <f t="shared" si="189"/>
        <v/>
      </c>
      <c r="AP895" s="16" t="str">
        <f t="shared" si="190"/>
        <v/>
      </c>
      <c r="AQ895" s="16" t="str">
        <f t="shared" si="191"/>
        <v/>
      </c>
      <c r="AR895" s="16" t="str">
        <f t="shared" si="192"/>
        <v/>
      </c>
      <c r="AS895" s="16" t="str">
        <f t="shared" si="193"/>
        <v/>
      </c>
      <c r="AT895" s="16" t="str">
        <f t="shared" si="194"/>
        <v/>
      </c>
      <c r="AU895" s="15" t="str">
        <f t="shared" si="195"/>
        <v/>
      </c>
      <c r="AV895" s="15" t="str">
        <f t="shared" si="196"/>
        <v/>
      </c>
      <c r="AW895" s="28"/>
      <c r="AX895" s="85" t="str">
        <f>IF(J895=Dropdown!$E$6,AG895,"")</f>
        <v/>
      </c>
      <c r="AY895" s="85" t="str">
        <f>IF(J895=Dropdown!$E$7,AG895,"")</f>
        <v/>
      </c>
      <c r="AZ895" s="85" t="str">
        <f>IF(J895=Dropdown!$E$8,AG895,"")</f>
        <v/>
      </c>
      <c r="BA895" s="85" t="str">
        <f>IF(J895=Dropdown!$E$9,AG895,"")</f>
        <v/>
      </c>
      <c r="BB895" s="85" t="str">
        <f>IF(J895=Dropdown!$E$10,AG895,"")</f>
        <v/>
      </c>
      <c r="BC895" s="85" t="str">
        <f>IF(J895=Dropdown!$E$11,AG895,"")</f>
        <v/>
      </c>
      <c r="BD895" s="85" t="str">
        <f>IF(J895=Dropdown!$E$12,AG895,"")</f>
        <v/>
      </c>
      <c r="BE895" s="85" t="str">
        <f>IF(J895=Dropdown!$E$13,AG895,"")</f>
        <v/>
      </c>
    </row>
    <row r="896" spans="1:57" ht="15.75" customHeight="1" x14ac:dyDescent="0.2">
      <c r="A896" s="238"/>
      <c r="B896" s="239"/>
      <c r="C896" s="240"/>
      <c r="D896" s="241"/>
      <c r="E896" s="242"/>
      <c r="F896" s="241"/>
      <c r="G896" s="242"/>
      <c r="H896" s="243"/>
      <c r="I896" s="244"/>
      <c r="J896" s="230"/>
      <c r="K896" s="231"/>
      <c r="L896" s="231"/>
      <c r="M896" s="231"/>
      <c r="N896" s="231"/>
      <c r="O896" s="231"/>
      <c r="P896" s="232"/>
      <c r="Q896" s="233"/>
      <c r="R896" s="233"/>
      <c r="S896" s="233"/>
      <c r="T896" s="233"/>
      <c r="U896" s="233"/>
      <c r="V896" s="233"/>
      <c r="W896" s="233"/>
      <c r="X896" s="233"/>
      <c r="Y896" s="233"/>
      <c r="Z896" s="233"/>
      <c r="AA896" s="233"/>
      <c r="AB896" s="233"/>
      <c r="AC896" s="233"/>
      <c r="AD896" s="233"/>
      <c r="AE896" s="233"/>
      <c r="AF896" s="233"/>
      <c r="AG896" s="97" t="str">
        <f t="shared" si="197"/>
        <v>0:00</v>
      </c>
      <c r="AH896" s="98"/>
      <c r="AJ896" s="16" t="str">
        <f t="shared" si="184"/>
        <v/>
      </c>
      <c r="AK896" s="16" t="str">
        <f t="shared" si="185"/>
        <v/>
      </c>
      <c r="AL896" s="16" t="str">
        <f t="shared" si="186"/>
        <v/>
      </c>
      <c r="AM896" s="16" t="str">
        <f t="shared" si="187"/>
        <v/>
      </c>
      <c r="AN896" s="16" t="str">
        <f t="shared" si="188"/>
        <v/>
      </c>
      <c r="AO896" s="16" t="str">
        <f t="shared" si="189"/>
        <v/>
      </c>
      <c r="AP896" s="16" t="str">
        <f t="shared" si="190"/>
        <v/>
      </c>
      <c r="AQ896" s="16" t="str">
        <f t="shared" si="191"/>
        <v/>
      </c>
      <c r="AR896" s="16" t="str">
        <f t="shared" si="192"/>
        <v/>
      </c>
      <c r="AS896" s="16" t="str">
        <f t="shared" si="193"/>
        <v/>
      </c>
      <c r="AT896" s="16" t="str">
        <f t="shared" si="194"/>
        <v/>
      </c>
      <c r="AU896" s="15" t="str">
        <f t="shared" si="195"/>
        <v/>
      </c>
      <c r="AV896" s="15" t="str">
        <f t="shared" si="196"/>
        <v/>
      </c>
      <c r="AW896" s="28"/>
      <c r="AX896" s="85" t="str">
        <f>IF(J896=Dropdown!$E$6,AG896,"")</f>
        <v/>
      </c>
      <c r="AY896" s="85" t="str">
        <f>IF(J896=Dropdown!$E$7,AG896,"")</f>
        <v/>
      </c>
      <c r="AZ896" s="85" t="str">
        <f>IF(J896=Dropdown!$E$8,AG896,"")</f>
        <v/>
      </c>
      <c r="BA896" s="85" t="str">
        <f>IF(J896=Dropdown!$E$9,AG896,"")</f>
        <v/>
      </c>
      <c r="BB896" s="85" t="str">
        <f>IF(J896=Dropdown!$E$10,AG896,"")</f>
        <v/>
      </c>
      <c r="BC896" s="85" t="str">
        <f>IF(J896=Dropdown!$E$11,AG896,"")</f>
        <v/>
      </c>
      <c r="BD896" s="85" t="str">
        <f>IF(J896=Dropdown!$E$12,AG896,"")</f>
        <v/>
      </c>
      <c r="BE896" s="85" t="str">
        <f>IF(J896=Dropdown!$E$13,AG896,"")</f>
        <v/>
      </c>
    </row>
    <row r="897" spans="1:57" ht="15.75" customHeight="1" x14ac:dyDescent="0.2">
      <c r="A897" s="238"/>
      <c r="B897" s="239"/>
      <c r="C897" s="240"/>
      <c r="D897" s="241"/>
      <c r="E897" s="242"/>
      <c r="F897" s="241"/>
      <c r="G897" s="242"/>
      <c r="H897" s="243"/>
      <c r="I897" s="244"/>
      <c r="J897" s="230"/>
      <c r="K897" s="231"/>
      <c r="L897" s="231"/>
      <c r="M897" s="231"/>
      <c r="N897" s="231"/>
      <c r="O897" s="231"/>
      <c r="P897" s="232"/>
      <c r="Q897" s="233"/>
      <c r="R897" s="233"/>
      <c r="S897" s="233"/>
      <c r="T897" s="233"/>
      <c r="U897" s="233"/>
      <c r="V897" s="233"/>
      <c r="W897" s="233"/>
      <c r="X897" s="233"/>
      <c r="Y897" s="233"/>
      <c r="Z897" s="233"/>
      <c r="AA897" s="233"/>
      <c r="AB897" s="233"/>
      <c r="AC897" s="233"/>
      <c r="AD897" s="233"/>
      <c r="AE897" s="233"/>
      <c r="AF897" s="233"/>
      <c r="AG897" s="97" t="str">
        <f t="shared" si="197"/>
        <v>0:00</v>
      </c>
      <c r="AH897" s="98"/>
      <c r="AJ897" s="16" t="str">
        <f t="shared" si="184"/>
        <v/>
      </c>
      <c r="AK897" s="16" t="str">
        <f t="shared" si="185"/>
        <v/>
      </c>
      <c r="AL897" s="16" t="str">
        <f t="shared" si="186"/>
        <v/>
      </c>
      <c r="AM897" s="16" t="str">
        <f t="shared" si="187"/>
        <v/>
      </c>
      <c r="AN897" s="16" t="str">
        <f t="shared" si="188"/>
        <v/>
      </c>
      <c r="AO897" s="16" t="str">
        <f t="shared" si="189"/>
        <v/>
      </c>
      <c r="AP897" s="16" t="str">
        <f t="shared" si="190"/>
        <v/>
      </c>
      <c r="AQ897" s="16" t="str">
        <f t="shared" si="191"/>
        <v/>
      </c>
      <c r="AR897" s="16" t="str">
        <f t="shared" si="192"/>
        <v/>
      </c>
      <c r="AS897" s="16" t="str">
        <f t="shared" si="193"/>
        <v/>
      </c>
      <c r="AT897" s="16" t="str">
        <f t="shared" si="194"/>
        <v/>
      </c>
      <c r="AU897" s="15" t="str">
        <f t="shared" si="195"/>
        <v/>
      </c>
      <c r="AV897" s="15" t="str">
        <f t="shared" si="196"/>
        <v/>
      </c>
      <c r="AW897" s="28"/>
      <c r="AX897" s="84" t="str">
        <f>IF(J897=Dropdown!$E$6,AG897,"")</f>
        <v/>
      </c>
      <c r="AY897" s="84" t="str">
        <f>IF(J897=Dropdown!$E$7,AG897,"")</f>
        <v/>
      </c>
      <c r="AZ897" s="85" t="str">
        <f>IF(J897=Dropdown!$E$8,AG897,"")</f>
        <v/>
      </c>
      <c r="BA897" s="84" t="str">
        <f>IF(J897=Dropdown!$E$9,AG897,"")</f>
        <v/>
      </c>
      <c r="BB897" s="85" t="str">
        <f>IF(J897=Dropdown!$E$10,AG897,"")</f>
        <v/>
      </c>
      <c r="BC897" s="84" t="str">
        <f>IF(J897=Dropdown!$E$11,AG897,"")</f>
        <v/>
      </c>
      <c r="BD897" s="84" t="str">
        <f>IF(J897=Dropdown!$E$12,AG897,"")</f>
        <v/>
      </c>
      <c r="BE897" s="84" t="str">
        <f>IF(J897=Dropdown!$E$13,AG897,"")</f>
        <v/>
      </c>
    </row>
    <row r="898" spans="1:57" ht="15.75" customHeight="1" x14ac:dyDescent="0.2">
      <c r="A898" s="238"/>
      <c r="B898" s="239"/>
      <c r="C898" s="240"/>
      <c r="D898" s="241"/>
      <c r="E898" s="242"/>
      <c r="F898" s="241"/>
      <c r="G898" s="242"/>
      <c r="H898" s="243"/>
      <c r="I898" s="244"/>
      <c r="J898" s="230"/>
      <c r="K898" s="231"/>
      <c r="L898" s="231"/>
      <c r="M898" s="231"/>
      <c r="N898" s="231"/>
      <c r="O898" s="231"/>
      <c r="P898" s="232"/>
      <c r="Q898" s="233"/>
      <c r="R898" s="233"/>
      <c r="S898" s="233"/>
      <c r="T898" s="233"/>
      <c r="U898" s="233"/>
      <c r="V898" s="233"/>
      <c r="W898" s="233"/>
      <c r="X898" s="233"/>
      <c r="Y898" s="233"/>
      <c r="Z898" s="233"/>
      <c r="AA898" s="233"/>
      <c r="AB898" s="233"/>
      <c r="AC898" s="233"/>
      <c r="AD898" s="233"/>
      <c r="AE898" s="233"/>
      <c r="AF898" s="233"/>
      <c r="AG898" s="97" t="str">
        <f t="shared" si="197"/>
        <v>0:00</v>
      </c>
      <c r="AH898" s="98"/>
      <c r="AJ898" s="16" t="str">
        <f t="shared" si="184"/>
        <v/>
      </c>
      <c r="AK898" s="16" t="str">
        <f t="shared" si="185"/>
        <v/>
      </c>
      <c r="AL898" s="16" t="str">
        <f t="shared" si="186"/>
        <v/>
      </c>
      <c r="AM898" s="16" t="str">
        <f t="shared" si="187"/>
        <v/>
      </c>
      <c r="AN898" s="16" t="str">
        <f t="shared" si="188"/>
        <v/>
      </c>
      <c r="AO898" s="16" t="str">
        <f t="shared" si="189"/>
        <v/>
      </c>
      <c r="AP898" s="16" t="str">
        <f t="shared" si="190"/>
        <v/>
      </c>
      <c r="AQ898" s="16" t="str">
        <f t="shared" si="191"/>
        <v/>
      </c>
      <c r="AR898" s="16" t="str">
        <f t="shared" si="192"/>
        <v/>
      </c>
      <c r="AS898" s="16" t="str">
        <f t="shared" si="193"/>
        <v/>
      </c>
      <c r="AT898" s="16" t="str">
        <f t="shared" si="194"/>
        <v/>
      </c>
      <c r="AU898" s="15" t="str">
        <f t="shared" si="195"/>
        <v/>
      </c>
      <c r="AV898" s="15" t="str">
        <f t="shared" si="196"/>
        <v/>
      </c>
      <c r="AW898" s="28"/>
      <c r="AX898" s="85" t="str">
        <f>IF(J898=Dropdown!$E$6,AG898,"")</f>
        <v/>
      </c>
      <c r="AY898" s="85" t="str">
        <f>IF(J898=Dropdown!$E$7,AG898,"")</f>
        <v/>
      </c>
      <c r="AZ898" s="85" t="str">
        <f>IF(J898=Dropdown!$E$8,AG898,"")</f>
        <v/>
      </c>
      <c r="BA898" s="85" t="str">
        <f>IF(J898=Dropdown!$E$9,AG898,"")</f>
        <v/>
      </c>
      <c r="BB898" s="84" t="str">
        <f>IF(J898=Dropdown!$E$10,AG898,"")</f>
        <v/>
      </c>
      <c r="BC898" s="85" t="str">
        <f>IF(J898=Dropdown!$E$11,AG898,"")</f>
        <v/>
      </c>
      <c r="BD898" s="85" t="str">
        <f>IF(J898=Dropdown!$E$12,AG898,"")</f>
        <v/>
      </c>
      <c r="BE898" s="85" t="str">
        <f>IF(J898=Dropdown!$E$13,AG898,"")</f>
        <v/>
      </c>
    </row>
    <row r="899" spans="1:57" ht="15.75" customHeight="1" x14ac:dyDescent="0.2">
      <c r="A899" s="238"/>
      <c r="B899" s="239"/>
      <c r="C899" s="240"/>
      <c r="D899" s="241"/>
      <c r="E899" s="242"/>
      <c r="F899" s="241"/>
      <c r="G899" s="242"/>
      <c r="H899" s="243"/>
      <c r="I899" s="244"/>
      <c r="J899" s="230"/>
      <c r="K899" s="231"/>
      <c r="L899" s="231"/>
      <c r="M899" s="231"/>
      <c r="N899" s="231"/>
      <c r="O899" s="231"/>
      <c r="P899" s="232"/>
      <c r="Q899" s="233"/>
      <c r="R899" s="233"/>
      <c r="S899" s="233"/>
      <c r="T899" s="233"/>
      <c r="U899" s="233"/>
      <c r="V899" s="233"/>
      <c r="W899" s="233"/>
      <c r="X899" s="233"/>
      <c r="Y899" s="233"/>
      <c r="Z899" s="233"/>
      <c r="AA899" s="233"/>
      <c r="AB899" s="233"/>
      <c r="AC899" s="233"/>
      <c r="AD899" s="233"/>
      <c r="AE899" s="233"/>
      <c r="AF899" s="233"/>
      <c r="AG899" s="97" t="str">
        <f t="shared" si="197"/>
        <v>0:00</v>
      </c>
      <c r="AH899" s="98"/>
      <c r="AJ899" s="16" t="str">
        <f t="shared" si="184"/>
        <v/>
      </c>
      <c r="AK899" s="16" t="str">
        <f t="shared" si="185"/>
        <v/>
      </c>
      <c r="AL899" s="16" t="str">
        <f t="shared" si="186"/>
        <v/>
      </c>
      <c r="AM899" s="16" t="str">
        <f t="shared" si="187"/>
        <v/>
      </c>
      <c r="AN899" s="16" t="str">
        <f t="shared" si="188"/>
        <v/>
      </c>
      <c r="AO899" s="16" t="str">
        <f t="shared" si="189"/>
        <v/>
      </c>
      <c r="AP899" s="16" t="str">
        <f t="shared" si="190"/>
        <v/>
      </c>
      <c r="AQ899" s="16" t="str">
        <f t="shared" si="191"/>
        <v/>
      </c>
      <c r="AR899" s="16" t="str">
        <f t="shared" si="192"/>
        <v/>
      </c>
      <c r="AS899" s="16" t="str">
        <f t="shared" si="193"/>
        <v/>
      </c>
      <c r="AT899" s="16" t="str">
        <f t="shared" si="194"/>
        <v/>
      </c>
      <c r="AU899" s="15" t="str">
        <f t="shared" si="195"/>
        <v/>
      </c>
      <c r="AV899" s="15" t="str">
        <f t="shared" si="196"/>
        <v/>
      </c>
      <c r="AW899" s="28"/>
      <c r="AX899" s="85" t="str">
        <f>IF(J899=Dropdown!$E$6,AG899,"")</f>
        <v/>
      </c>
      <c r="AY899" s="85" t="str">
        <f>IF(J899=Dropdown!$E$7,AG899,"")</f>
        <v/>
      </c>
      <c r="AZ899" s="85" t="str">
        <f>IF(J899=Dropdown!$E$8,AG899,"")</f>
        <v/>
      </c>
      <c r="BA899" s="85" t="str">
        <f>IF(J899=Dropdown!$E$9,AG899,"")</f>
        <v/>
      </c>
      <c r="BB899" s="85" t="str">
        <f>IF(J899=Dropdown!$E$10,AG899,"")</f>
        <v/>
      </c>
      <c r="BC899" s="85" t="str">
        <f>IF(J899=Dropdown!$E$11,AG899,"")</f>
        <v/>
      </c>
      <c r="BD899" s="85" t="str">
        <f>IF(J899=Dropdown!$E$12,AG899,"")</f>
        <v/>
      </c>
      <c r="BE899" s="85" t="str">
        <f>IF(J899=Dropdown!$E$13,AG899,"")</f>
        <v/>
      </c>
    </row>
    <row r="900" spans="1:57" ht="15.75" customHeight="1" x14ac:dyDescent="0.2">
      <c r="A900" s="238"/>
      <c r="B900" s="239"/>
      <c r="C900" s="240"/>
      <c r="D900" s="241"/>
      <c r="E900" s="242"/>
      <c r="F900" s="241"/>
      <c r="G900" s="242"/>
      <c r="H900" s="243"/>
      <c r="I900" s="244"/>
      <c r="J900" s="230"/>
      <c r="K900" s="231"/>
      <c r="L900" s="231"/>
      <c r="M900" s="231"/>
      <c r="N900" s="231"/>
      <c r="O900" s="231"/>
      <c r="P900" s="232"/>
      <c r="Q900" s="233"/>
      <c r="R900" s="233"/>
      <c r="S900" s="233"/>
      <c r="T900" s="233"/>
      <c r="U900" s="233"/>
      <c r="V900" s="233"/>
      <c r="W900" s="233"/>
      <c r="X900" s="233"/>
      <c r="Y900" s="233"/>
      <c r="Z900" s="233"/>
      <c r="AA900" s="233"/>
      <c r="AB900" s="233"/>
      <c r="AC900" s="233"/>
      <c r="AD900" s="233"/>
      <c r="AE900" s="233"/>
      <c r="AF900" s="233"/>
      <c r="AG900" s="97" t="str">
        <f t="shared" si="197"/>
        <v>0:00</v>
      </c>
      <c r="AH900" s="98"/>
      <c r="AJ900" s="16" t="str">
        <f t="shared" si="184"/>
        <v/>
      </c>
      <c r="AK900" s="16" t="str">
        <f t="shared" si="185"/>
        <v/>
      </c>
      <c r="AL900" s="16" t="str">
        <f t="shared" si="186"/>
        <v/>
      </c>
      <c r="AM900" s="16" t="str">
        <f t="shared" si="187"/>
        <v/>
      </c>
      <c r="AN900" s="16" t="str">
        <f t="shared" si="188"/>
        <v/>
      </c>
      <c r="AO900" s="16" t="str">
        <f t="shared" si="189"/>
        <v/>
      </c>
      <c r="AP900" s="16" t="str">
        <f t="shared" si="190"/>
        <v/>
      </c>
      <c r="AQ900" s="16" t="str">
        <f t="shared" si="191"/>
        <v/>
      </c>
      <c r="AR900" s="16" t="str">
        <f t="shared" si="192"/>
        <v/>
      </c>
      <c r="AS900" s="16" t="str">
        <f t="shared" si="193"/>
        <v/>
      </c>
      <c r="AT900" s="16" t="str">
        <f t="shared" si="194"/>
        <v/>
      </c>
      <c r="AU900" s="15" t="str">
        <f t="shared" si="195"/>
        <v/>
      </c>
      <c r="AV900" s="15" t="str">
        <f t="shared" si="196"/>
        <v/>
      </c>
      <c r="AW900" s="28"/>
      <c r="AX900" s="84" t="str">
        <f>IF(J900=Dropdown!$E$6,AG900,"")</f>
        <v/>
      </c>
      <c r="AY900" s="84" t="str">
        <f>IF(J900=Dropdown!$E$7,AG900,"")</f>
        <v/>
      </c>
      <c r="AZ900" s="85" t="str">
        <f>IF(J900=Dropdown!$E$8,AG900,"")</f>
        <v/>
      </c>
      <c r="BA900" s="84" t="str">
        <f>IF(J900=Dropdown!$E$9,AG900,"")</f>
        <v/>
      </c>
      <c r="BB900" s="85" t="str">
        <f>IF(J900=Dropdown!$E$10,AG900,"")</f>
        <v/>
      </c>
      <c r="BC900" s="85" t="str">
        <f>IF(J900=Dropdown!$E$11,AG900,"")</f>
        <v/>
      </c>
      <c r="BD900" s="85" t="str">
        <f>IF(J900=Dropdown!$E$12,AG900,"")</f>
        <v/>
      </c>
      <c r="BE900" s="85" t="str">
        <f>IF(J900=Dropdown!$E$13,AG900,"")</f>
        <v/>
      </c>
    </row>
    <row r="901" spans="1:57" ht="15.75" customHeight="1" x14ac:dyDescent="0.2">
      <c r="A901" s="238"/>
      <c r="B901" s="239"/>
      <c r="C901" s="240"/>
      <c r="D901" s="241"/>
      <c r="E901" s="242"/>
      <c r="F901" s="241"/>
      <c r="G901" s="242"/>
      <c r="H901" s="243"/>
      <c r="I901" s="244"/>
      <c r="J901" s="230"/>
      <c r="K901" s="231"/>
      <c r="L901" s="231"/>
      <c r="M901" s="231"/>
      <c r="N901" s="231"/>
      <c r="O901" s="231"/>
      <c r="P901" s="232"/>
      <c r="Q901" s="233"/>
      <c r="R901" s="233"/>
      <c r="S901" s="233"/>
      <c r="T901" s="233"/>
      <c r="U901" s="233"/>
      <c r="V901" s="233"/>
      <c r="W901" s="233"/>
      <c r="X901" s="233"/>
      <c r="Y901" s="233"/>
      <c r="Z901" s="233"/>
      <c r="AA901" s="233"/>
      <c r="AB901" s="233"/>
      <c r="AC901" s="233"/>
      <c r="AD901" s="233"/>
      <c r="AE901" s="233"/>
      <c r="AF901" s="233"/>
      <c r="AG901" s="97" t="str">
        <f t="shared" si="197"/>
        <v>0:00</v>
      </c>
      <c r="AH901" s="98"/>
      <c r="AJ901" s="16" t="str">
        <f t="shared" si="184"/>
        <v/>
      </c>
      <c r="AK901" s="16" t="str">
        <f t="shared" si="185"/>
        <v/>
      </c>
      <c r="AL901" s="16" t="str">
        <f t="shared" si="186"/>
        <v/>
      </c>
      <c r="AM901" s="16" t="str">
        <f t="shared" si="187"/>
        <v/>
      </c>
      <c r="AN901" s="16" t="str">
        <f t="shared" si="188"/>
        <v/>
      </c>
      <c r="AO901" s="16" t="str">
        <f t="shared" si="189"/>
        <v/>
      </c>
      <c r="AP901" s="16" t="str">
        <f t="shared" si="190"/>
        <v/>
      </c>
      <c r="AQ901" s="16" t="str">
        <f t="shared" si="191"/>
        <v/>
      </c>
      <c r="AR901" s="16" t="str">
        <f t="shared" si="192"/>
        <v/>
      </c>
      <c r="AS901" s="16" t="str">
        <f t="shared" si="193"/>
        <v/>
      </c>
      <c r="AT901" s="16" t="str">
        <f t="shared" si="194"/>
        <v/>
      </c>
      <c r="AU901" s="15" t="str">
        <f t="shared" si="195"/>
        <v/>
      </c>
      <c r="AV901" s="15" t="str">
        <f t="shared" si="196"/>
        <v/>
      </c>
      <c r="AW901" s="28"/>
      <c r="AX901" s="85" t="str">
        <f>IF(J901=Dropdown!$E$6,AG901,"")</f>
        <v/>
      </c>
      <c r="AY901" s="85" t="str">
        <f>IF(J901=Dropdown!$E$7,AG901,"")</f>
        <v/>
      </c>
      <c r="AZ901" s="84" t="str">
        <f>IF(J901=Dropdown!$E$8,AG901,"")</f>
        <v/>
      </c>
      <c r="BA901" s="85" t="str">
        <f>IF(J901=Dropdown!$E$9,AG901,"")</f>
        <v/>
      </c>
      <c r="BB901" s="85" t="str">
        <f>IF(J901=Dropdown!$E$10,AG901,"")</f>
        <v/>
      </c>
      <c r="BC901" s="85" t="str">
        <f>IF(J901=Dropdown!$E$11,AG901,"")</f>
        <v/>
      </c>
      <c r="BD901" s="84" t="str">
        <f>IF(J901=Dropdown!$E$12,AG901,"")</f>
        <v/>
      </c>
      <c r="BE901" s="84" t="str">
        <f>IF(J901=Dropdown!$E$13,AG901,"")</f>
        <v/>
      </c>
    </row>
    <row r="902" spans="1:57" ht="15.75" customHeight="1" x14ac:dyDescent="0.2">
      <c r="A902" s="238"/>
      <c r="B902" s="239"/>
      <c r="C902" s="240"/>
      <c r="D902" s="241"/>
      <c r="E902" s="242"/>
      <c r="F902" s="241"/>
      <c r="G902" s="242"/>
      <c r="H902" s="243"/>
      <c r="I902" s="244"/>
      <c r="J902" s="230"/>
      <c r="K902" s="231"/>
      <c r="L902" s="231"/>
      <c r="M902" s="231"/>
      <c r="N902" s="231"/>
      <c r="O902" s="231"/>
      <c r="P902" s="232"/>
      <c r="Q902" s="233"/>
      <c r="R902" s="233"/>
      <c r="S902" s="233"/>
      <c r="T902" s="233"/>
      <c r="U902" s="233"/>
      <c r="V902" s="233"/>
      <c r="W902" s="233"/>
      <c r="X902" s="233"/>
      <c r="Y902" s="233"/>
      <c r="Z902" s="233"/>
      <c r="AA902" s="233"/>
      <c r="AB902" s="233"/>
      <c r="AC902" s="233"/>
      <c r="AD902" s="233"/>
      <c r="AE902" s="233"/>
      <c r="AF902" s="233"/>
      <c r="AG902" s="97" t="str">
        <f t="shared" si="197"/>
        <v>0:00</v>
      </c>
      <c r="AH902" s="98"/>
      <c r="AJ902" s="16" t="str">
        <f t="shared" si="184"/>
        <v/>
      </c>
      <c r="AK902" s="16" t="str">
        <f t="shared" si="185"/>
        <v/>
      </c>
      <c r="AL902" s="16" t="str">
        <f t="shared" si="186"/>
        <v/>
      </c>
      <c r="AM902" s="16" t="str">
        <f t="shared" si="187"/>
        <v/>
      </c>
      <c r="AN902" s="16" t="str">
        <f t="shared" si="188"/>
        <v/>
      </c>
      <c r="AO902" s="16" t="str">
        <f t="shared" si="189"/>
        <v/>
      </c>
      <c r="AP902" s="16" t="str">
        <f t="shared" si="190"/>
        <v/>
      </c>
      <c r="AQ902" s="16" t="str">
        <f t="shared" si="191"/>
        <v/>
      </c>
      <c r="AR902" s="16" t="str">
        <f t="shared" si="192"/>
        <v/>
      </c>
      <c r="AS902" s="16" t="str">
        <f t="shared" si="193"/>
        <v/>
      </c>
      <c r="AT902" s="16" t="str">
        <f t="shared" si="194"/>
        <v/>
      </c>
      <c r="AU902" s="15" t="str">
        <f t="shared" si="195"/>
        <v/>
      </c>
      <c r="AV902" s="15" t="str">
        <f t="shared" si="196"/>
        <v/>
      </c>
      <c r="AW902" s="28"/>
      <c r="AX902" s="85" t="str">
        <f>IF(J902=Dropdown!$E$6,AG902,"")</f>
        <v/>
      </c>
      <c r="AY902" s="85" t="str">
        <f>IF(J902=Dropdown!$E$7,AG902,"")</f>
        <v/>
      </c>
      <c r="AZ902" s="85" t="str">
        <f>IF(J902=Dropdown!$E$8,AG902,"")</f>
        <v/>
      </c>
      <c r="BA902" s="85" t="str">
        <f>IF(J902=Dropdown!$E$9,AG902,"")</f>
        <v/>
      </c>
      <c r="BB902" s="85" t="str">
        <f>IF(J902=Dropdown!$E$10,AG902,"")</f>
        <v/>
      </c>
      <c r="BC902" s="85" t="str">
        <f>IF(J902=Dropdown!$E$11,AG902,"")</f>
        <v/>
      </c>
      <c r="BD902" s="85" t="str">
        <f>IF(J902=Dropdown!$E$12,AG902,"")</f>
        <v/>
      </c>
      <c r="BE902" s="85" t="str">
        <f>IF(J902=Dropdown!$E$13,AG902,"")</f>
        <v/>
      </c>
    </row>
    <row r="903" spans="1:57" ht="15.75" customHeight="1" x14ac:dyDescent="0.2">
      <c r="A903" s="238"/>
      <c r="B903" s="239"/>
      <c r="C903" s="240"/>
      <c r="D903" s="241"/>
      <c r="E903" s="242"/>
      <c r="F903" s="241"/>
      <c r="G903" s="242"/>
      <c r="H903" s="243"/>
      <c r="I903" s="244"/>
      <c r="J903" s="230"/>
      <c r="K903" s="231"/>
      <c r="L903" s="231"/>
      <c r="M903" s="231"/>
      <c r="N903" s="231"/>
      <c r="O903" s="231"/>
      <c r="P903" s="232"/>
      <c r="Q903" s="233"/>
      <c r="R903" s="233"/>
      <c r="S903" s="233"/>
      <c r="T903" s="233"/>
      <c r="U903" s="233"/>
      <c r="V903" s="233"/>
      <c r="W903" s="233"/>
      <c r="X903" s="233"/>
      <c r="Y903" s="233"/>
      <c r="Z903" s="233"/>
      <c r="AA903" s="233"/>
      <c r="AB903" s="233"/>
      <c r="AC903" s="233"/>
      <c r="AD903" s="233"/>
      <c r="AE903" s="233"/>
      <c r="AF903" s="233"/>
      <c r="AG903" s="97" t="str">
        <f t="shared" si="197"/>
        <v>0:00</v>
      </c>
      <c r="AH903" s="98"/>
      <c r="AJ903" s="16" t="str">
        <f t="shared" si="184"/>
        <v/>
      </c>
      <c r="AK903" s="16" t="str">
        <f t="shared" si="185"/>
        <v/>
      </c>
      <c r="AL903" s="16" t="str">
        <f t="shared" si="186"/>
        <v/>
      </c>
      <c r="AM903" s="16" t="str">
        <f t="shared" si="187"/>
        <v/>
      </c>
      <c r="AN903" s="16" t="str">
        <f t="shared" si="188"/>
        <v/>
      </c>
      <c r="AO903" s="16" t="str">
        <f t="shared" si="189"/>
        <v/>
      </c>
      <c r="AP903" s="16" t="str">
        <f t="shared" si="190"/>
        <v/>
      </c>
      <c r="AQ903" s="16" t="str">
        <f t="shared" si="191"/>
        <v/>
      </c>
      <c r="AR903" s="16" t="str">
        <f t="shared" si="192"/>
        <v/>
      </c>
      <c r="AS903" s="16" t="str">
        <f t="shared" si="193"/>
        <v/>
      </c>
      <c r="AT903" s="16" t="str">
        <f t="shared" si="194"/>
        <v/>
      </c>
      <c r="AU903" s="15" t="str">
        <f t="shared" si="195"/>
        <v/>
      </c>
      <c r="AV903" s="15" t="str">
        <f t="shared" si="196"/>
        <v/>
      </c>
      <c r="AW903" s="28"/>
      <c r="AX903" s="84" t="str">
        <f>IF(J903=Dropdown!$E$6,AG903,"")</f>
        <v/>
      </c>
      <c r="AY903" s="84" t="str">
        <f>IF(J903=Dropdown!$E$7,AG903,"")</f>
        <v/>
      </c>
      <c r="AZ903" s="85" t="str">
        <f>IF(J903=Dropdown!$E$8,AG903,"")</f>
        <v/>
      </c>
      <c r="BA903" s="84" t="str">
        <f>IF(J903=Dropdown!$E$9,AG903,"")</f>
        <v/>
      </c>
      <c r="BB903" s="84" t="str">
        <f>IF(J903=Dropdown!$E$10,AG903,"")</f>
        <v/>
      </c>
      <c r="BC903" s="84" t="str">
        <f>IF(J903=Dropdown!$E$11,AG903,"")</f>
        <v/>
      </c>
      <c r="BD903" s="85" t="str">
        <f>IF(J903=Dropdown!$E$12,AG903,"")</f>
        <v/>
      </c>
      <c r="BE903" s="85" t="str">
        <f>IF(J903=Dropdown!$E$13,AG903,"")</f>
        <v/>
      </c>
    </row>
    <row r="904" spans="1:57" ht="15.75" customHeight="1" x14ac:dyDescent="0.2">
      <c r="A904" s="238"/>
      <c r="B904" s="239"/>
      <c r="C904" s="240"/>
      <c r="D904" s="241"/>
      <c r="E904" s="242"/>
      <c r="F904" s="241"/>
      <c r="G904" s="242"/>
      <c r="H904" s="243"/>
      <c r="I904" s="244"/>
      <c r="J904" s="230"/>
      <c r="K904" s="231"/>
      <c r="L904" s="231"/>
      <c r="M904" s="231"/>
      <c r="N904" s="231"/>
      <c r="O904" s="231"/>
      <c r="P904" s="232"/>
      <c r="Q904" s="233"/>
      <c r="R904" s="233"/>
      <c r="S904" s="233"/>
      <c r="T904" s="233"/>
      <c r="U904" s="233"/>
      <c r="V904" s="233"/>
      <c r="W904" s="233"/>
      <c r="X904" s="233"/>
      <c r="Y904" s="233"/>
      <c r="Z904" s="233"/>
      <c r="AA904" s="233"/>
      <c r="AB904" s="233"/>
      <c r="AC904" s="233"/>
      <c r="AD904" s="233"/>
      <c r="AE904" s="233"/>
      <c r="AF904" s="233"/>
      <c r="AG904" s="97" t="str">
        <f t="shared" si="197"/>
        <v>0:00</v>
      </c>
      <c r="AH904" s="98"/>
      <c r="AJ904" s="16" t="str">
        <f t="shared" si="184"/>
        <v/>
      </c>
      <c r="AK904" s="16" t="str">
        <f t="shared" si="185"/>
        <v/>
      </c>
      <c r="AL904" s="16" t="str">
        <f t="shared" si="186"/>
        <v/>
      </c>
      <c r="AM904" s="16" t="str">
        <f t="shared" si="187"/>
        <v/>
      </c>
      <c r="AN904" s="16" t="str">
        <f t="shared" si="188"/>
        <v/>
      </c>
      <c r="AO904" s="16" t="str">
        <f t="shared" si="189"/>
        <v/>
      </c>
      <c r="AP904" s="16" t="str">
        <f t="shared" si="190"/>
        <v/>
      </c>
      <c r="AQ904" s="16" t="str">
        <f t="shared" si="191"/>
        <v/>
      </c>
      <c r="AR904" s="16" t="str">
        <f t="shared" si="192"/>
        <v/>
      </c>
      <c r="AS904" s="16" t="str">
        <f t="shared" si="193"/>
        <v/>
      </c>
      <c r="AT904" s="16" t="str">
        <f t="shared" si="194"/>
        <v/>
      </c>
      <c r="AU904" s="15" t="str">
        <f t="shared" si="195"/>
        <v/>
      </c>
      <c r="AV904" s="15" t="str">
        <f t="shared" si="196"/>
        <v/>
      </c>
      <c r="AW904" s="28"/>
      <c r="AX904" s="85" t="str">
        <f>IF(J904=Dropdown!$E$6,AG904,"")</f>
        <v/>
      </c>
      <c r="AY904" s="85" t="str">
        <f>IF(J904=Dropdown!$E$7,AG904,"")</f>
        <v/>
      </c>
      <c r="AZ904" s="85" t="str">
        <f>IF(J904=Dropdown!$E$8,AG904,"")</f>
        <v/>
      </c>
      <c r="BA904" s="85" t="str">
        <f>IF(J904=Dropdown!$E$9,AG904,"")</f>
        <v/>
      </c>
      <c r="BB904" s="85" t="str">
        <f>IF(J904=Dropdown!$E$10,AG904,"")</f>
        <v/>
      </c>
      <c r="BC904" s="85" t="str">
        <f>IF(J904=Dropdown!$E$11,AG904,"")</f>
        <v/>
      </c>
      <c r="BD904" s="85" t="str">
        <f>IF(J904=Dropdown!$E$12,AG904,"")</f>
        <v/>
      </c>
      <c r="BE904" s="85" t="str">
        <f>IF(J904=Dropdown!$E$13,AG904,"")</f>
        <v/>
      </c>
    </row>
    <row r="905" spans="1:57" ht="15.75" customHeight="1" x14ac:dyDescent="0.2">
      <c r="A905" s="238"/>
      <c r="B905" s="239"/>
      <c r="C905" s="240"/>
      <c r="D905" s="241"/>
      <c r="E905" s="242"/>
      <c r="F905" s="241"/>
      <c r="G905" s="242"/>
      <c r="H905" s="243"/>
      <c r="I905" s="244"/>
      <c r="J905" s="230"/>
      <c r="K905" s="231"/>
      <c r="L905" s="231"/>
      <c r="M905" s="231"/>
      <c r="N905" s="231"/>
      <c r="O905" s="231"/>
      <c r="P905" s="232"/>
      <c r="Q905" s="233"/>
      <c r="R905" s="233"/>
      <c r="S905" s="233"/>
      <c r="T905" s="233"/>
      <c r="U905" s="233"/>
      <c r="V905" s="233"/>
      <c r="W905" s="233"/>
      <c r="X905" s="233"/>
      <c r="Y905" s="233"/>
      <c r="Z905" s="233"/>
      <c r="AA905" s="233"/>
      <c r="AB905" s="233"/>
      <c r="AC905" s="233"/>
      <c r="AD905" s="233"/>
      <c r="AE905" s="233"/>
      <c r="AF905" s="233"/>
      <c r="AG905" s="97" t="str">
        <f t="shared" si="197"/>
        <v>0:00</v>
      </c>
      <c r="AH905" s="98"/>
      <c r="AJ905" s="16" t="str">
        <f t="shared" si="184"/>
        <v/>
      </c>
      <c r="AK905" s="16" t="str">
        <f t="shared" si="185"/>
        <v/>
      </c>
      <c r="AL905" s="16" t="str">
        <f t="shared" si="186"/>
        <v/>
      </c>
      <c r="AM905" s="16" t="str">
        <f t="shared" si="187"/>
        <v/>
      </c>
      <c r="AN905" s="16" t="str">
        <f t="shared" si="188"/>
        <v/>
      </c>
      <c r="AO905" s="16" t="str">
        <f t="shared" si="189"/>
        <v/>
      </c>
      <c r="AP905" s="16" t="str">
        <f t="shared" si="190"/>
        <v/>
      </c>
      <c r="AQ905" s="16" t="str">
        <f t="shared" si="191"/>
        <v/>
      </c>
      <c r="AR905" s="16" t="str">
        <f t="shared" si="192"/>
        <v/>
      </c>
      <c r="AS905" s="16" t="str">
        <f t="shared" si="193"/>
        <v/>
      </c>
      <c r="AT905" s="16" t="str">
        <f t="shared" si="194"/>
        <v/>
      </c>
      <c r="AU905" s="15" t="str">
        <f t="shared" si="195"/>
        <v/>
      </c>
      <c r="AV905" s="15" t="str">
        <f t="shared" si="196"/>
        <v/>
      </c>
      <c r="AW905" s="28"/>
      <c r="AX905" s="85" t="str">
        <f>IF(J905=Dropdown!$E$6,AG905,"")</f>
        <v/>
      </c>
      <c r="AY905" s="85" t="str">
        <f>IF(J905=Dropdown!$E$7,AG905,"")</f>
        <v/>
      </c>
      <c r="AZ905" s="85" t="str">
        <f>IF(J905=Dropdown!$E$8,AG905,"")</f>
        <v/>
      </c>
      <c r="BA905" s="85" t="str">
        <f>IF(J905=Dropdown!$E$9,AG905,"")</f>
        <v/>
      </c>
      <c r="BB905" s="85" t="str">
        <f>IF(J905=Dropdown!$E$10,AG905,"")</f>
        <v/>
      </c>
      <c r="BC905" s="85" t="str">
        <f>IF(J905=Dropdown!$E$11,AG905,"")</f>
        <v/>
      </c>
      <c r="BD905" s="84" t="str">
        <f>IF(J905=Dropdown!$E$12,AG905,"")</f>
        <v/>
      </c>
      <c r="BE905" s="84" t="str">
        <f>IF(J905=Dropdown!$E$13,AG905,"")</f>
        <v/>
      </c>
    </row>
    <row r="906" spans="1:57" ht="15.75" customHeight="1" x14ac:dyDescent="0.2">
      <c r="A906" s="238"/>
      <c r="B906" s="239"/>
      <c r="C906" s="240"/>
      <c r="D906" s="241"/>
      <c r="E906" s="242"/>
      <c r="F906" s="241"/>
      <c r="G906" s="242"/>
      <c r="H906" s="243"/>
      <c r="I906" s="244"/>
      <c r="J906" s="230"/>
      <c r="K906" s="231"/>
      <c r="L906" s="231"/>
      <c r="M906" s="231"/>
      <c r="N906" s="231"/>
      <c r="O906" s="231"/>
      <c r="P906" s="232"/>
      <c r="Q906" s="233"/>
      <c r="R906" s="233"/>
      <c r="S906" s="233"/>
      <c r="T906" s="233"/>
      <c r="U906" s="233"/>
      <c r="V906" s="233"/>
      <c r="W906" s="233"/>
      <c r="X906" s="233"/>
      <c r="Y906" s="233"/>
      <c r="Z906" s="233"/>
      <c r="AA906" s="233"/>
      <c r="AB906" s="233"/>
      <c r="AC906" s="233"/>
      <c r="AD906" s="233"/>
      <c r="AE906" s="233"/>
      <c r="AF906" s="233"/>
      <c r="AG906" s="97" t="str">
        <f t="shared" si="197"/>
        <v>0:00</v>
      </c>
      <c r="AH906" s="98"/>
      <c r="AJ906" s="16" t="str">
        <f t="shared" si="184"/>
        <v/>
      </c>
      <c r="AK906" s="16" t="str">
        <f t="shared" si="185"/>
        <v/>
      </c>
      <c r="AL906" s="16" t="str">
        <f t="shared" si="186"/>
        <v/>
      </c>
      <c r="AM906" s="16" t="str">
        <f t="shared" si="187"/>
        <v/>
      </c>
      <c r="AN906" s="16" t="str">
        <f t="shared" si="188"/>
        <v/>
      </c>
      <c r="AO906" s="16" t="str">
        <f t="shared" si="189"/>
        <v/>
      </c>
      <c r="AP906" s="16" t="str">
        <f t="shared" si="190"/>
        <v/>
      </c>
      <c r="AQ906" s="16" t="str">
        <f t="shared" si="191"/>
        <v/>
      </c>
      <c r="AR906" s="16" t="str">
        <f t="shared" si="192"/>
        <v/>
      </c>
      <c r="AS906" s="16" t="str">
        <f t="shared" si="193"/>
        <v/>
      </c>
      <c r="AT906" s="16" t="str">
        <f t="shared" si="194"/>
        <v/>
      </c>
      <c r="AU906" s="15" t="str">
        <f t="shared" si="195"/>
        <v/>
      </c>
      <c r="AV906" s="15" t="str">
        <f t="shared" si="196"/>
        <v/>
      </c>
      <c r="AW906" s="28"/>
      <c r="AX906" s="84" t="str">
        <f>IF(J906=Dropdown!$E$6,AG906,"")</f>
        <v/>
      </c>
      <c r="AY906" s="84" t="str">
        <f>IF(J906=Dropdown!$E$7,AG906,"")</f>
        <v/>
      </c>
      <c r="AZ906" s="85" t="str">
        <f>IF(J906=Dropdown!$E$8,AG906,"")</f>
        <v/>
      </c>
      <c r="BA906" s="84" t="str">
        <f>IF(J906=Dropdown!$E$9,AG906,"")</f>
        <v/>
      </c>
      <c r="BB906" s="85" t="str">
        <f>IF(J906=Dropdown!$E$10,AG906,"")</f>
        <v/>
      </c>
      <c r="BC906" s="85" t="str">
        <f>IF(J906=Dropdown!$E$11,AG906,"")</f>
        <v/>
      </c>
      <c r="BD906" s="85" t="str">
        <f>IF(J906=Dropdown!$E$12,AG906,"")</f>
        <v/>
      </c>
      <c r="BE906" s="85" t="str">
        <f>IF(J906=Dropdown!$E$13,AG906,"")</f>
        <v/>
      </c>
    </row>
    <row r="907" spans="1:57" ht="15.75" customHeight="1" x14ac:dyDescent="0.2">
      <c r="A907" s="238"/>
      <c r="B907" s="239"/>
      <c r="C907" s="240"/>
      <c r="D907" s="241"/>
      <c r="E907" s="242"/>
      <c r="F907" s="241"/>
      <c r="G907" s="242"/>
      <c r="H907" s="243"/>
      <c r="I907" s="244"/>
      <c r="J907" s="230"/>
      <c r="K907" s="231"/>
      <c r="L907" s="231"/>
      <c r="M907" s="231"/>
      <c r="N907" s="231"/>
      <c r="O907" s="231"/>
      <c r="P907" s="232"/>
      <c r="Q907" s="233"/>
      <c r="R907" s="233"/>
      <c r="S907" s="233"/>
      <c r="T907" s="233"/>
      <c r="U907" s="233"/>
      <c r="V907" s="233"/>
      <c r="W907" s="233"/>
      <c r="X907" s="233"/>
      <c r="Y907" s="233"/>
      <c r="Z907" s="233"/>
      <c r="AA907" s="233"/>
      <c r="AB907" s="233"/>
      <c r="AC907" s="233"/>
      <c r="AD907" s="233"/>
      <c r="AE907" s="233"/>
      <c r="AF907" s="233"/>
      <c r="AG907" s="97" t="str">
        <f t="shared" si="197"/>
        <v>0:00</v>
      </c>
      <c r="AH907" s="98"/>
      <c r="AJ907" s="16" t="str">
        <f t="shared" si="184"/>
        <v/>
      </c>
      <c r="AK907" s="16" t="str">
        <f t="shared" si="185"/>
        <v/>
      </c>
      <c r="AL907" s="16" t="str">
        <f t="shared" si="186"/>
        <v/>
      </c>
      <c r="AM907" s="16" t="str">
        <f t="shared" si="187"/>
        <v/>
      </c>
      <c r="AN907" s="16" t="str">
        <f t="shared" si="188"/>
        <v/>
      </c>
      <c r="AO907" s="16" t="str">
        <f t="shared" si="189"/>
        <v/>
      </c>
      <c r="AP907" s="16" t="str">
        <f t="shared" si="190"/>
        <v/>
      </c>
      <c r="AQ907" s="16" t="str">
        <f t="shared" si="191"/>
        <v/>
      </c>
      <c r="AR907" s="16" t="str">
        <f t="shared" si="192"/>
        <v/>
      </c>
      <c r="AS907" s="16" t="str">
        <f t="shared" si="193"/>
        <v/>
      </c>
      <c r="AT907" s="16" t="str">
        <f t="shared" si="194"/>
        <v/>
      </c>
      <c r="AU907" s="15" t="str">
        <f t="shared" si="195"/>
        <v/>
      </c>
      <c r="AV907" s="15" t="str">
        <f t="shared" si="196"/>
        <v/>
      </c>
      <c r="AW907" s="28"/>
      <c r="AX907" s="85" t="str">
        <f>IF(J907=Dropdown!$E$6,AG907,"")</f>
        <v/>
      </c>
      <c r="AY907" s="85" t="str">
        <f>IF(J907=Dropdown!$E$7,AG907,"")</f>
        <v/>
      </c>
      <c r="AZ907" s="85" t="str">
        <f>IF(J907=Dropdown!$E$8,AG907,"")</f>
        <v/>
      </c>
      <c r="BA907" s="85" t="str">
        <f>IF(J907=Dropdown!$E$9,AG907,"")</f>
        <v/>
      </c>
      <c r="BB907" s="85" t="str">
        <f>IF(J907=Dropdown!$E$10,AG907,"")</f>
        <v/>
      </c>
      <c r="BC907" s="85" t="str">
        <f>IF(J907=Dropdown!$E$11,AG907,"")</f>
        <v/>
      </c>
      <c r="BD907" s="85" t="str">
        <f>IF(J907=Dropdown!$E$12,AG907,"")</f>
        <v/>
      </c>
      <c r="BE907" s="85" t="str">
        <f>IF(J907=Dropdown!$E$13,AG907,"")</f>
        <v/>
      </c>
    </row>
    <row r="908" spans="1:57" ht="15.75" customHeight="1" x14ac:dyDescent="0.2">
      <c r="A908" s="238"/>
      <c r="B908" s="239"/>
      <c r="C908" s="240"/>
      <c r="D908" s="241"/>
      <c r="E908" s="242"/>
      <c r="F908" s="241"/>
      <c r="G908" s="242"/>
      <c r="H908" s="243"/>
      <c r="I908" s="244"/>
      <c r="J908" s="230"/>
      <c r="K908" s="231"/>
      <c r="L908" s="231"/>
      <c r="M908" s="231"/>
      <c r="N908" s="231"/>
      <c r="O908" s="231"/>
      <c r="P908" s="232"/>
      <c r="Q908" s="233"/>
      <c r="R908" s="233"/>
      <c r="S908" s="233"/>
      <c r="T908" s="233"/>
      <c r="U908" s="233"/>
      <c r="V908" s="233"/>
      <c r="W908" s="233"/>
      <c r="X908" s="233"/>
      <c r="Y908" s="233"/>
      <c r="Z908" s="233"/>
      <c r="AA908" s="233"/>
      <c r="AB908" s="233"/>
      <c r="AC908" s="233"/>
      <c r="AD908" s="233"/>
      <c r="AE908" s="233"/>
      <c r="AF908" s="233"/>
      <c r="AG908" s="97" t="str">
        <f t="shared" si="197"/>
        <v>0:00</v>
      </c>
      <c r="AH908" s="98"/>
      <c r="AJ908" s="16" t="str">
        <f t="shared" si="184"/>
        <v/>
      </c>
      <c r="AK908" s="16" t="str">
        <f t="shared" si="185"/>
        <v/>
      </c>
      <c r="AL908" s="16" t="str">
        <f t="shared" si="186"/>
        <v/>
      </c>
      <c r="AM908" s="16" t="str">
        <f t="shared" si="187"/>
        <v/>
      </c>
      <c r="AN908" s="16" t="str">
        <f t="shared" si="188"/>
        <v/>
      </c>
      <c r="AO908" s="16" t="str">
        <f t="shared" si="189"/>
        <v/>
      </c>
      <c r="AP908" s="16" t="str">
        <f t="shared" si="190"/>
        <v/>
      </c>
      <c r="AQ908" s="16" t="str">
        <f t="shared" si="191"/>
        <v/>
      </c>
      <c r="AR908" s="16" t="str">
        <f t="shared" si="192"/>
        <v/>
      </c>
      <c r="AS908" s="16" t="str">
        <f t="shared" si="193"/>
        <v/>
      </c>
      <c r="AT908" s="16" t="str">
        <f t="shared" si="194"/>
        <v/>
      </c>
      <c r="AU908" s="15" t="str">
        <f t="shared" si="195"/>
        <v/>
      </c>
      <c r="AV908" s="15" t="str">
        <f t="shared" si="196"/>
        <v/>
      </c>
      <c r="AW908" s="28"/>
      <c r="AX908" s="85" t="str">
        <f>IF(J908=Dropdown!$E$6,AG908,"")</f>
        <v/>
      </c>
      <c r="AY908" s="85" t="str">
        <f>IF(J908=Dropdown!$E$7,AG908,"")</f>
        <v/>
      </c>
      <c r="AZ908" s="84" t="str">
        <f>IF(J908=Dropdown!$E$8,AG908,"")</f>
        <v/>
      </c>
      <c r="BA908" s="85" t="str">
        <f>IF(J908=Dropdown!$E$9,AG908,"")</f>
        <v/>
      </c>
      <c r="BB908" s="84" t="str">
        <f>IF(J908=Dropdown!$E$10,AG908,"")</f>
        <v/>
      </c>
      <c r="BC908" s="85" t="str">
        <f>IF(J908=Dropdown!$E$11,AG908,"")</f>
        <v/>
      </c>
      <c r="BD908" s="85" t="str">
        <f>IF(J908=Dropdown!$E$12,AG908,"")</f>
        <v/>
      </c>
      <c r="BE908" s="85" t="str">
        <f>IF(J908=Dropdown!$E$13,AG908,"")</f>
        <v/>
      </c>
    </row>
    <row r="909" spans="1:57" ht="15.75" customHeight="1" x14ac:dyDescent="0.2">
      <c r="A909" s="238"/>
      <c r="B909" s="239"/>
      <c r="C909" s="240"/>
      <c r="D909" s="241"/>
      <c r="E909" s="242"/>
      <c r="F909" s="241"/>
      <c r="G909" s="242"/>
      <c r="H909" s="243"/>
      <c r="I909" s="244"/>
      <c r="J909" s="230"/>
      <c r="K909" s="231"/>
      <c r="L909" s="231"/>
      <c r="M909" s="231"/>
      <c r="N909" s="231"/>
      <c r="O909" s="231"/>
      <c r="P909" s="232"/>
      <c r="Q909" s="233"/>
      <c r="R909" s="233"/>
      <c r="S909" s="233"/>
      <c r="T909" s="233"/>
      <c r="U909" s="233"/>
      <c r="V909" s="233"/>
      <c r="W909" s="233"/>
      <c r="X909" s="233"/>
      <c r="Y909" s="233"/>
      <c r="Z909" s="233"/>
      <c r="AA909" s="233"/>
      <c r="AB909" s="233"/>
      <c r="AC909" s="233"/>
      <c r="AD909" s="233"/>
      <c r="AE909" s="233"/>
      <c r="AF909" s="233"/>
      <c r="AG909" s="97" t="str">
        <f t="shared" si="197"/>
        <v>0:00</v>
      </c>
      <c r="AH909" s="98"/>
      <c r="AJ909" s="16" t="str">
        <f t="shared" si="184"/>
        <v/>
      </c>
      <c r="AK909" s="16" t="str">
        <f t="shared" si="185"/>
        <v/>
      </c>
      <c r="AL909" s="16" t="str">
        <f t="shared" si="186"/>
        <v/>
      </c>
      <c r="AM909" s="16" t="str">
        <f t="shared" si="187"/>
        <v/>
      </c>
      <c r="AN909" s="16" t="str">
        <f t="shared" si="188"/>
        <v/>
      </c>
      <c r="AO909" s="16" t="str">
        <f t="shared" si="189"/>
        <v/>
      </c>
      <c r="AP909" s="16" t="str">
        <f t="shared" si="190"/>
        <v/>
      </c>
      <c r="AQ909" s="16" t="str">
        <f t="shared" si="191"/>
        <v/>
      </c>
      <c r="AR909" s="16" t="str">
        <f t="shared" si="192"/>
        <v/>
      </c>
      <c r="AS909" s="16" t="str">
        <f t="shared" si="193"/>
        <v/>
      </c>
      <c r="AT909" s="16" t="str">
        <f t="shared" si="194"/>
        <v/>
      </c>
      <c r="AU909" s="15" t="str">
        <f t="shared" si="195"/>
        <v/>
      </c>
      <c r="AV909" s="15" t="str">
        <f t="shared" si="196"/>
        <v/>
      </c>
      <c r="AW909" s="28"/>
      <c r="AX909" s="84" t="str">
        <f>IF(J909=Dropdown!$E$6,AG909,"")</f>
        <v/>
      </c>
      <c r="AY909" s="84" t="str">
        <f>IF(J909=Dropdown!$E$7,AG909,"")</f>
        <v/>
      </c>
      <c r="AZ909" s="85" t="str">
        <f>IF(J909=Dropdown!$E$8,AG909,"")</f>
        <v/>
      </c>
      <c r="BA909" s="84" t="str">
        <f>IF(J909=Dropdown!$E$9,AG909,"")</f>
        <v/>
      </c>
      <c r="BB909" s="85" t="str">
        <f>IF(J909=Dropdown!$E$10,AG909,"")</f>
        <v/>
      </c>
      <c r="BC909" s="84" t="str">
        <f>IF(J909=Dropdown!$E$11,AG909,"")</f>
        <v/>
      </c>
      <c r="BD909" s="84" t="str">
        <f>IF(J909=Dropdown!$E$12,AG909,"")</f>
        <v/>
      </c>
      <c r="BE909" s="84" t="str">
        <f>IF(J909=Dropdown!$E$13,AG909,"")</f>
        <v/>
      </c>
    </row>
    <row r="910" spans="1:57" ht="15.75" customHeight="1" x14ac:dyDescent="0.2">
      <c r="A910" s="238"/>
      <c r="B910" s="239"/>
      <c r="C910" s="240"/>
      <c r="D910" s="241"/>
      <c r="E910" s="242"/>
      <c r="F910" s="241"/>
      <c r="G910" s="242"/>
      <c r="H910" s="243"/>
      <c r="I910" s="244"/>
      <c r="J910" s="230"/>
      <c r="K910" s="231"/>
      <c r="L910" s="231"/>
      <c r="M910" s="231"/>
      <c r="N910" s="231"/>
      <c r="O910" s="231"/>
      <c r="P910" s="232"/>
      <c r="Q910" s="233"/>
      <c r="R910" s="233"/>
      <c r="S910" s="233"/>
      <c r="T910" s="233"/>
      <c r="U910" s="233"/>
      <c r="V910" s="233"/>
      <c r="W910" s="233"/>
      <c r="X910" s="233"/>
      <c r="Y910" s="233"/>
      <c r="Z910" s="233"/>
      <c r="AA910" s="233"/>
      <c r="AB910" s="233"/>
      <c r="AC910" s="233"/>
      <c r="AD910" s="233"/>
      <c r="AE910" s="233"/>
      <c r="AF910" s="233"/>
      <c r="AG910" s="97" t="str">
        <f t="shared" si="197"/>
        <v>0:00</v>
      </c>
      <c r="AH910" s="98"/>
      <c r="AJ910" s="16" t="str">
        <f t="shared" si="184"/>
        <v/>
      </c>
      <c r="AK910" s="16" t="str">
        <f t="shared" si="185"/>
        <v/>
      </c>
      <c r="AL910" s="16" t="str">
        <f t="shared" si="186"/>
        <v/>
      </c>
      <c r="AM910" s="16" t="str">
        <f t="shared" si="187"/>
        <v/>
      </c>
      <c r="AN910" s="16" t="str">
        <f t="shared" si="188"/>
        <v/>
      </c>
      <c r="AO910" s="16" t="str">
        <f t="shared" si="189"/>
        <v/>
      </c>
      <c r="AP910" s="16" t="str">
        <f t="shared" si="190"/>
        <v/>
      </c>
      <c r="AQ910" s="16" t="str">
        <f t="shared" si="191"/>
        <v/>
      </c>
      <c r="AR910" s="16" t="str">
        <f t="shared" si="192"/>
        <v/>
      </c>
      <c r="AS910" s="16" t="str">
        <f t="shared" si="193"/>
        <v/>
      </c>
      <c r="AT910" s="16" t="str">
        <f t="shared" si="194"/>
        <v/>
      </c>
      <c r="AU910" s="15" t="str">
        <f t="shared" si="195"/>
        <v/>
      </c>
      <c r="AV910" s="15" t="str">
        <f t="shared" si="196"/>
        <v/>
      </c>
      <c r="AW910" s="28"/>
      <c r="AX910" s="85" t="str">
        <f>IF(J910=Dropdown!$E$6,AG910,"")</f>
        <v/>
      </c>
      <c r="AY910" s="85" t="str">
        <f>IF(J910=Dropdown!$E$7,AG910,"")</f>
        <v/>
      </c>
      <c r="AZ910" s="85" t="str">
        <f>IF(J910=Dropdown!$E$8,AG910,"")</f>
        <v/>
      </c>
      <c r="BA910" s="85" t="str">
        <f>IF(J910=Dropdown!$E$9,AG910,"")</f>
        <v/>
      </c>
      <c r="BB910" s="85" t="str">
        <f>IF(J910=Dropdown!$E$10,AG910,"")</f>
        <v/>
      </c>
      <c r="BC910" s="85" t="str">
        <f>IF(J910=Dropdown!$E$11,AG910,"")</f>
        <v/>
      </c>
      <c r="BD910" s="85" t="str">
        <f>IF(J910=Dropdown!$E$12,AG910,"")</f>
        <v/>
      </c>
      <c r="BE910" s="85" t="str">
        <f>IF(J910=Dropdown!$E$13,AG910,"")</f>
        <v/>
      </c>
    </row>
    <row r="911" spans="1:57" ht="15.75" customHeight="1" x14ac:dyDescent="0.2">
      <c r="A911" s="238"/>
      <c r="B911" s="239"/>
      <c r="C911" s="240"/>
      <c r="D911" s="241"/>
      <c r="E911" s="242"/>
      <c r="F911" s="241"/>
      <c r="G911" s="242"/>
      <c r="H911" s="243"/>
      <c r="I911" s="244"/>
      <c r="J911" s="230"/>
      <c r="K911" s="231"/>
      <c r="L911" s="231"/>
      <c r="M911" s="231"/>
      <c r="N911" s="231"/>
      <c r="O911" s="231"/>
      <c r="P911" s="232"/>
      <c r="Q911" s="233"/>
      <c r="R911" s="233"/>
      <c r="S911" s="233"/>
      <c r="T911" s="233"/>
      <c r="U911" s="233"/>
      <c r="V911" s="233"/>
      <c r="W911" s="233"/>
      <c r="X911" s="233"/>
      <c r="Y911" s="233"/>
      <c r="Z911" s="233"/>
      <c r="AA911" s="233"/>
      <c r="AB911" s="233"/>
      <c r="AC911" s="233"/>
      <c r="AD911" s="233"/>
      <c r="AE911" s="233"/>
      <c r="AF911" s="233"/>
      <c r="AG911" s="97" t="str">
        <f t="shared" si="197"/>
        <v>0:00</v>
      </c>
      <c r="AH911" s="98"/>
      <c r="AJ911" s="16" t="str">
        <f t="shared" si="184"/>
        <v/>
      </c>
      <c r="AK911" s="16" t="str">
        <f t="shared" si="185"/>
        <v/>
      </c>
      <c r="AL911" s="16" t="str">
        <f t="shared" si="186"/>
        <v/>
      </c>
      <c r="AM911" s="16" t="str">
        <f t="shared" si="187"/>
        <v/>
      </c>
      <c r="AN911" s="16" t="str">
        <f t="shared" si="188"/>
        <v/>
      </c>
      <c r="AO911" s="16" t="str">
        <f t="shared" si="189"/>
        <v/>
      </c>
      <c r="AP911" s="16" t="str">
        <f t="shared" si="190"/>
        <v/>
      </c>
      <c r="AQ911" s="16" t="str">
        <f t="shared" si="191"/>
        <v/>
      </c>
      <c r="AR911" s="16" t="str">
        <f t="shared" si="192"/>
        <v/>
      </c>
      <c r="AS911" s="16" t="str">
        <f t="shared" si="193"/>
        <v/>
      </c>
      <c r="AT911" s="16" t="str">
        <f t="shared" si="194"/>
        <v/>
      </c>
      <c r="AU911" s="15" t="str">
        <f t="shared" si="195"/>
        <v/>
      </c>
      <c r="AV911" s="15" t="str">
        <f t="shared" si="196"/>
        <v/>
      </c>
      <c r="AW911" s="28"/>
      <c r="AX911" s="85" t="str">
        <f>IF(J911=Dropdown!$E$6,AG911,"")</f>
        <v/>
      </c>
      <c r="AY911" s="85" t="str">
        <f>IF(J911=Dropdown!$E$7,AG911,"")</f>
        <v/>
      </c>
      <c r="AZ911" s="85" t="str">
        <f>IF(J911=Dropdown!$E$8,AG911,"")</f>
        <v/>
      </c>
      <c r="BA911" s="85" t="str">
        <f>IF(J911=Dropdown!$E$9,AG911,"")</f>
        <v/>
      </c>
      <c r="BB911" s="85" t="str">
        <f>IF(J911=Dropdown!$E$10,AG911,"")</f>
        <v/>
      </c>
      <c r="BC911" s="85" t="str">
        <f>IF(J911=Dropdown!$E$11,AG911,"")</f>
        <v/>
      </c>
      <c r="BD911" s="85" t="str">
        <f>IF(J911=Dropdown!$E$12,AG911,"")</f>
        <v/>
      </c>
      <c r="BE911" s="85" t="str">
        <f>IF(J911=Dropdown!$E$13,AG911,"")</f>
        <v/>
      </c>
    </row>
    <row r="912" spans="1:57" ht="15.75" customHeight="1" x14ac:dyDescent="0.2">
      <c r="A912" s="238"/>
      <c r="B912" s="239"/>
      <c r="C912" s="240"/>
      <c r="D912" s="241"/>
      <c r="E912" s="242"/>
      <c r="F912" s="241"/>
      <c r="G912" s="242"/>
      <c r="H912" s="243"/>
      <c r="I912" s="244"/>
      <c r="J912" s="230"/>
      <c r="K912" s="231"/>
      <c r="L912" s="231"/>
      <c r="M912" s="231"/>
      <c r="N912" s="231"/>
      <c r="O912" s="231"/>
      <c r="P912" s="232"/>
      <c r="Q912" s="233"/>
      <c r="R912" s="233"/>
      <c r="S912" s="233"/>
      <c r="T912" s="233"/>
      <c r="U912" s="233"/>
      <c r="V912" s="233"/>
      <c r="W912" s="233"/>
      <c r="X912" s="233"/>
      <c r="Y912" s="233"/>
      <c r="Z912" s="233"/>
      <c r="AA912" s="233"/>
      <c r="AB912" s="233"/>
      <c r="AC912" s="233"/>
      <c r="AD912" s="233"/>
      <c r="AE912" s="233"/>
      <c r="AF912" s="233"/>
      <c r="AG912" s="97" t="str">
        <f t="shared" si="197"/>
        <v>0:00</v>
      </c>
      <c r="AH912" s="98"/>
      <c r="AJ912" s="16" t="str">
        <f t="shared" si="184"/>
        <v/>
      </c>
      <c r="AK912" s="16" t="str">
        <f t="shared" si="185"/>
        <v/>
      </c>
      <c r="AL912" s="16" t="str">
        <f t="shared" si="186"/>
        <v/>
      </c>
      <c r="AM912" s="16" t="str">
        <f t="shared" si="187"/>
        <v/>
      </c>
      <c r="AN912" s="16" t="str">
        <f t="shared" si="188"/>
        <v/>
      </c>
      <c r="AO912" s="16" t="str">
        <f t="shared" si="189"/>
        <v/>
      </c>
      <c r="AP912" s="16" t="str">
        <f t="shared" si="190"/>
        <v/>
      </c>
      <c r="AQ912" s="16" t="str">
        <f t="shared" si="191"/>
        <v/>
      </c>
      <c r="AR912" s="16" t="str">
        <f t="shared" si="192"/>
        <v/>
      </c>
      <c r="AS912" s="16" t="str">
        <f t="shared" si="193"/>
        <v/>
      </c>
      <c r="AT912" s="16" t="str">
        <f t="shared" si="194"/>
        <v/>
      </c>
      <c r="AU912" s="15" t="str">
        <f t="shared" si="195"/>
        <v/>
      </c>
      <c r="AV912" s="15" t="str">
        <f t="shared" si="196"/>
        <v/>
      </c>
      <c r="AW912" s="28"/>
      <c r="AX912" s="84" t="str">
        <f>IF(J912=Dropdown!$E$6,AG912,"")</f>
        <v/>
      </c>
      <c r="AY912" s="84" t="str">
        <f>IF(J912=Dropdown!$E$7,AG912,"")</f>
        <v/>
      </c>
      <c r="AZ912" s="85" t="str">
        <f>IF(J912=Dropdown!$E$8,AG912,"")</f>
        <v/>
      </c>
      <c r="BA912" s="84" t="str">
        <f>IF(J912=Dropdown!$E$9,AG912,"")</f>
        <v/>
      </c>
      <c r="BB912" s="85" t="str">
        <f>IF(J912=Dropdown!$E$10,AG912,"")</f>
        <v/>
      </c>
      <c r="BC912" s="85" t="str">
        <f>IF(J912=Dropdown!$E$11,AG912,"")</f>
        <v/>
      </c>
      <c r="BD912" s="85" t="str">
        <f>IF(J912=Dropdown!$E$12,AG912,"")</f>
        <v/>
      </c>
      <c r="BE912" s="85" t="str">
        <f>IF(J912=Dropdown!$E$13,AG912,"")</f>
        <v/>
      </c>
    </row>
    <row r="913" spans="1:57" ht="15.75" customHeight="1" x14ac:dyDescent="0.2">
      <c r="A913" s="238"/>
      <c r="B913" s="239"/>
      <c r="C913" s="240"/>
      <c r="D913" s="241"/>
      <c r="E913" s="242"/>
      <c r="F913" s="241"/>
      <c r="G913" s="242"/>
      <c r="H913" s="243"/>
      <c r="I913" s="244"/>
      <c r="J913" s="230"/>
      <c r="K913" s="231"/>
      <c r="L913" s="231"/>
      <c r="M913" s="231"/>
      <c r="N913" s="231"/>
      <c r="O913" s="231"/>
      <c r="P913" s="232"/>
      <c r="Q913" s="233"/>
      <c r="R913" s="233"/>
      <c r="S913" s="233"/>
      <c r="T913" s="233"/>
      <c r="U913" s="233"/>
      <c r="V913" s="233"/>
      <c r="W913" s="233"/>
      <c r="X913" s="233"/>
      <c r="Y913" s="233"/>
      <c r="Z913" s="233"/>
      <c r="AA913" s="233"/>
      <c r="AB913" s="233"/>
      <c r="AC913" s="233"/>
      <c r="AD913" s="233"/>
      <c r="AE913" s="233"/>
      <c r="AF913" s="233"/>
      <c r="AG913" s="97" t="str">
        <f t="shared" si="197"/>
        <v>0:00</v>
      </c>
      <c r="AH913" s="98"/>
      <c r="AJ913" s="16" t="str">
        <f t="shared" si="184"/>
        <v/>
      </c>
      <c r="AK913" s="16" t="str">
        <f t="shared" si="185"/>
        <v/>
      </c>
      <c r="AL913" s="16" t="str">
        <f t="shared" si="186"/>
        <v/>
      </c>
      <c r="AM913" s="16" t="str">
        <f t="shared" si="187"/>
        <v/>
      </c>
      <c r="AN913" s="16" t="str">
        <f t="shared" si="188"/>
        <v/>
      </c>
      <c r="AO913" s="16" t="str">
        <f t="shared" si="189"/>
        <v/>
      </c>
      <c r="AP913" s="16" t="str">
        <f t="shared" si="190"/>
        <v/>
      </c>
      <c r="AQ913" s="16" t="str">
        <f t="shared" si="191"/>
        <v/>
      </c>
      <c r="AR913" s="16" t="str">
        <f t="shared" si="192"/>
        <v/>
      </c>
      <c r="AS913" s="16" t="str">
        <f t="shared" si="193"/>
        <v/>
      </c>
      <c r="AT913" s="16" t="str">
        <f t="shared" si="194"/>
        <v/>
      </c>
      <c r="AU913" s="15" t="str">
        <f t="shared" si="195"/>
        <v/>
      </c>
      <c r="AV913" s="15" t="str">
        <f t="shared" si="196"/>
        <v/>
      </c>
      <c r="AW913" s="28"/>
      <c r="AX913" s="85" t="str">
        <f>IF(J913=Dropdown!$E$6,AG913,"")</f>
        <v/>
      </c>
      <c r="AY913" s="85" t="str">
        <f>IF(J913=Dropdown!$E$7,AG913,"")</f>
        <v/>
      </c>
      <c r="AZ913" s="85" t="str">
        <f>IF(J913=Dropdown!$E$8,AG913,"")</f>
        <v/>
      </c>
      <c r="BA913" s="85" t="str">
        <f>IF(J913=Dropdown!$E$9,AG913,"")</f>
        <v/>
      </c>
      <c r="BB913" s="84" t="str">
        <f>IF(J913=Dropdown!$E$10,AG913,"")</f>
        <v/>
      </c>
      <c r="BC913" s="85" t="str">
        <f>IF(J913=Dropdown!$E$11,AG913,"")</f>
        <v/>
      </c>
      <c r="BD913" s="84" t="str">
        <f>IF(J913=Dropdown!$E$12,AG913,"")</f>
        <v/>
      </c>
      <c r="BE913" s="84" t="str">
        <f>IF(J913=Dropdown!$E$13,AG913,"")</f>
        <v/>
      </c>
    </row>
    <row r="914" spans="1:57" ht="15.75" customHeight="1" x14ac:dyDescent="0.2">
      <c r="A914" s="238"/>
      <c r="B914" s="239"/>
      <c r="C914" s="240"/>
      <c r="D914" s="241"/>
      <c r="E914" s="242"/>
      <c r="F914" s="241"/>
      <c r="G914" s="242"/>
      <c r="H914" s="243"/>
      <c r="I914" s="244"/>
      <c r="J914" s="230"/>
      <c r="K914" s="231"/>
      <c r="L914" s="231"/>
      <c r="M914" s="231"/>
      <c r="N914" s="231"/>
      <c r="O914" s="231"/>
      <c r="P914" s="232"/>
      <c r="Q914" s="233"/>
      <c r="R914" s="233"/>
      <c r="S914" s="233"/>
      <c r="T914" s="233"/>
      <c r="U914" s="233"/>
      <c r="V914" s="233"/>
      <c r="W914" s="233"/>
      <c r="X914" s="233"/>
      <c r="Y914" s="233"/>
      <c r="Z914" s="233"/>
      <c r="AA914" s="233"/>
      <c r="AB914" s="233"/>
      <c r="AC914" s="233"/>
      <c r="AD914" s="233"/>
      <c r="AE914" s="233"/>
      <c r="AF914" s="233"/>
      <c r="AG914" s="97" t="str">
        <f t="shared" si="197"/>
        <v>0:00</v>
      </c>
      <c r="AH914" s="98"/>
      <c r="AJ914" s="16" t="str">
        <f t="shared" si="184"/>
        <v/>
      </c>
      <c r="AK914" s="16" t="str">
        <f t="shared" si="185"/>
        <v/>
      </c>
      <c r="AL914" s="16" t="str">
        <f t="shared" si="186"/>
        <v/>
      </c>
      <c r="AM914" s="16" t="str">
        <f t="shared" si="187"/>
        <v/>
      </c>
      <c r="AN914" s="16" t="str">
        <f t="shared" si="188"/>
        <v/>
      </c>
      <c r="AO914" s="16" t="str">
        <f t="shared" si="189"/>
        <v/>
      </c>
      <c r="AP914" s="16" t="str">
        <f t="shared" si="190"/>
        <v/>
      </c>
      <c r="AQ914" s="16" t="str">
        <f t="shared" si="191"/>
        <v/>
      </c>
      <c r="AR914" s="16" t="str">
        <f t="shared" si="192"/>
        <v/>
      </c>
      <c r="AS914" s="16" t="str">
        <f t="shared" si="193"/>
        <v/>
      </c>
      <c r="AT914" s="16" t="str">
        <f t="shared" si="194"/>
        <v/>
      </c>
      <c r="AU914" s="15" t="str">
        <f t="shared" si="195"/>
        <v/>
      </c>
      <c r="AV914" s="15" t="str">
        <f t="shared" si="196"/>
        <v/>
      </c>
      <c r="AW914" s="28"/>
      <c r="AX914" s="85" t="str">
        <f>IF(J914=Dropdown!$E$6,AG914,"")</f>
        <v/>
      </c>
      <c r="AY914" s="85" t="str">
        <f>IF(J914=Dropdown!$E$7,AG914,"")</f>
        <v/>
      </c>
      <c r="AZ914" s="85" t="str">
        <f>IF(J914=Dropdown!$E$8,AG914,"")</f>
        <v/>
      </c>
      <c r="BA914" s="85" t="str">
        <f>IF(J914=Dropdown!$E$9,AG914,"")</f>
        <v/>
      </c>
      <c r="BB914" s="85" t="str">
        <f>IF(J914=Dropdown!$E$10,AG914,"")</f>
        <v/>
      </c>
      <c r="BC914" s="85" t="str">
        <f>IF(J914=Dropdown!$E$11,AG914,"")</f>
        <v/>
      </c>
      <c r="BD914" s="85" t="str">
        <f>IF(J914=Dropdown!$E$12,AG914,"")</f>
        <v/>
      </c>
      <c r="BE914" s="85" t="str">
        <f>IF(J914=Dropdown!$E$13,AG914,"")</f>
        <v/>
      </c>
    </row>
    <row r="915" spans="1:57" ht="15.75" customHeight="1" x14ac:dyDescent="0.2">
      <c r="A915" s="238"/>
      <c r="B915" s="239"/>
      <c r="C915" s="240"/>
      <c r="D915" s="241"/>
      <c r="E915" s="242"/>
      <c r="F915" s="241"/>
      <c r="G915" s="242"/>
      <c r="H915" s="243"/>
      <c r="I915" s="244"/>
      <c r="J915" s="230"/>
      <c r="K915" s="231"/>
      <c r="L915" s="231"/>
      <c r="M915" s="231"/>
      <c r="N915" s="231"/>
      <c r="O915" s="231"/>
      <c r="P915" s="232"/>
      <c r="Q915" s="233"/>
      <c r="R915" s="233"/>
      <c r="S915" s="233"/>
      <c r="T915" s="233"/>
      <c r="U915" s="233"/>
      <c r="V915" s="233"/>
      <c r="W915" s="233"/>
      <c r="X915" s="233"/>
      <c r="Y915" s="233"/>
      <c r="Z915" s="233"/>
      <c r="AA915" s="233"/>
      <c r="AB915" s="233"/>
      <c r="AC915" s="233"/>
      <c r="AD915" s="233"/>
      <c r="AE915" s="233"/>
      <c r="AF915" s="233"/>
      <c r="AG915" s="97" t="str">
        <f t="shared" si="197"/>
        <v>0:00</v>
      </c>
      <c r="AH915" s="98"/>
      <c r="AJ915" s="16" t="str">
        <f t="shared" si="184"/>
        <v/>
      </c>
      <c r="AK915" s="16" t="str">
        <f t="shared" si="185"/>
        <v/>
      </c>
      <c r="AL915" s="16" t="str">
        <f t="shared" si="186"/>
        <v/>
      </c>
      <c r="AM915" s="16" t="str">
        <f t="shared" si="187"/>
        <v/>
      </c>
      <c r="AN915" s="16" t="str">
        <f t="shared" si="188"/>
        <v/>
      </c>
      <c r="AO915" s="16" t="str">
        <f t="shared" si="189"/>
        <v/>
      </c>
      <c r="AP915" s="16" t="str">
        <f t="shared" si="190"/>
        <v/>
      </c>
      <c r="AQ915" s="16" t="str">
        <f t="shared" si="191"/>
        <v/>
      </c>
      <c r="AR915" s="16" t="str">
        <f t="shared" si="192"/>
        <v/>
      </c>
      <c r="AS915" s="16" t="str">
        <f t="shared" si="193"/>
        <v/>
      </c>
      <c r="AT915" s="16" t="str">
        <f t="shared" si="194"/>
        <v/>
      </c>
      <c r="AU915" s="15" t="str">
        <f t="shared" si="195"/>
        <v/>
      </c>
      <c r="AV915" s="15" t="str">
        <f t="shared" si="196"/>
        <v/>
      </c>
      <c r="AW915" s="28"/>
      <c r="AX915" s="84" t="str">
        <f>IF(J915=Dropdown!$E$6,AG915,"")</f>
        <v/>
      </c>
      <c r="AY915" s="84" t="str">
        <f>IF(J915=Dropdown!$E$7,AG915,"")</f>
        <v/>
      </c>
      <c r="AZ915" s="84" t="str">
        <f>IF(J915=Dropdown!$E$8,AG915,"")</f>
        <v/>
      </c>
      <c r="BA915" s="84" t="str">
        <f>IF(J915=Dropdown!$E$9,AG915,"")</f>
        <v/>
      </c>
      <c r="BB915" s="85" t="str">
        <f>IF(J915=Dropdown!$E$10,AG915,"")</f>
        <v/>
      </c>
      <c r="BC915" s="84" t="str">
        <f>IF(J915=Dropdown!$E$11,AG915,"")</f>
        <v/>
      </c>
      <c r="BD915" s="85" t="str">
        <f>IF(J915=Dropdown!$E$12,AG915,"")</f>
        <v/>
      </c>
      <c r="BE915" s="85" t="str">
        <f>IF(J915=Dropdown!$E$13,AG915,"")</f>
        <v/>
      </c>
    </row>
    <row r="916" spans="1:57" ht="15.75" customHeight="1" x14ac:dyDescent="0.2">
      <c r="A916" s="238"/>
      <c r="B916" s="239"/>
      <c r="C916" s="240"/>
      <c r="D916" s="241"/>
      <c r="E916" s="242"/>
      <c r="F916" s="241"/>
      <c r="G916" s="242"/>
      <c r="H916" s="243"/>
      <c r="I916" s="244"/>
      <c r="J916" s="230"/>
      <c r="K916" s="231"/>
      <c r="L916" s="231"/>
      <c r="M916" s="231"/>
      <c r="N916" s="231"/>
      <c r="O916" s="231"/>
      <c r="P916" s="232"/>
      <c r="Q916" s="233"/>
      <c r="R916" s="233"/>
      <c r="S916" s="233"/>
      <c r="T916" s="233"/>
      <c r="U916" s="233"/>
      <c r="V916" s="233"/>
      <c r="W916" s="233"/>
      <c r="X916" s="233"/>
      <c r="Y916" s="233"/>
      <c r="Z916" s="233"/>
      <c r="AA916" s="233"/>
      <c r="AB916" s="233"/>
      <c r="AC916" s="233"/>
      <c r="AD916" s="233"/>
      <c r="AE916" s="233"/>
      <c r="AF916" s="233"/>
      <c r="AG916" s="97" t="str">
        <f t="shared" si="197"/>
        <v>0:00</v>
      </c>
      <c r="AH916" s="98"/>
      <c r="AJ916" s="16" t="str">
        <f t="shared" si="184"/>
        <v/>
      </c>
      <c r="AK916" s="16" t="str">
        <f t="shared" si="185"/>
        <v/>
      </c>
      <c r="AL916" s="16" t="str">
        <f t="shared" si="186"/>
        <v/>
      </c>
      <c r="AM916" s="16" t="str">
        <f t="shared" si="187"/>
        <v/>
      </c>
      <c r="AN916" s="16" t="str">
        <f t="shared" si="188"/>
        <v/>
      </c>
      <c r="AO916" s="16" t="str">
        <f t="shared" si="189"/>
        <v/>
      </c>
      <c r="AP916" s="16" t="str">
        <f t="shared" si="190"/>
        <v/>
      </c>
      <c r="AQ916" s="16" t="str">
        <f t="shared" si="191"/>
        <v/>
      </c>
      <c r="AR916" s="16" t="str">
        <f t="shared" si="192"/>
        <v/>
      </c>
      <c r="AS916" s="16" t="str">
        <f t="shared" si="193"/>
        <v/>
      </c>
      <c r="AT916" s="16" t="str">
        <f t="shared" si="194"/>
        <v/>
      </c>
      <c r="AU916" s="15" t="str">
        <f t="shared" si="195"/>
        <v/>
      </c>
      <c r="AV916" s="15" t="str">
        <f t="shared" si="196"/>
        <v/>
      </c>
      <c r="AW916" s="28"/>
      <c r="AX916" s="85" t="str">
        <f>IF(J916=Dropdown!$E$6,AG916,"")</f>
        <v/>
      </c>
      <c r="AY916" s="85" t="str">
        <f>IF(J916=Dropdown!$E$7,AG916,"")</f>
        <v/>
      </c>
      <c r="AZ916" s="85" t="str">
        <f>IF(J916=Dropdown!$E$8,AG916,"")</f>
        <v/>
      </c>
      <c r="BA916" s="85" t="str">
        <f>IF(J916=Dropdown!$E$9,AG916,"")</f>
        <v/>
      </c>
      <c r="BB916" s="85" t="str">
        <f>IF(J916=Dropdown!$E$10,AG916,"")</f>
        <v/>
      </c>
      <c r="BC916" s="85" t="str">
        <f>IF(J916=Dropdown!$E$11,AG916,"")</f>
        <v/>
      </c>
      <c r="BD916" s="85" t="str">
        <f>IF(J916=Dropdown!$E$12,AG916,"")</f>
        <v/>
      </c>
      <c r="BE916" s="85" t="str">
        <f>IF(J916=Dropdown!$E$13,AG916,"")</f>
        <v/>
      </c>
    </row>
    <row r="917" spans="1:57" ht="15.75" customHeight="1" x14ac:dyDescent="0.2">
      <c r="A917" s="238"/>
      <c r="B917" s="239"/>
      <c r="C917" s="240"/>
      <c r="D917" s="241"/>
      <c r="E917" s="242"/>
      <c r="F917" s="241"/>
      <c r="G917" s="242"/>
      <c r="H917" s="243"/>
      <c r="I917" s="244"/>
      <c r="J917" s="230"/>
      <c r="K917" s="231"/>
      <c r="L917" s="231"/>
      <c r="M917" s="231"/>
      <c r="N917" s="231"/>
      <c r="O917" s="231"/>
      <c r="P917" s="232"/>
      <c r="Q917" s="233"/>
      <c r="R917" s="233"/>
      <c r="S917" s="233"/>
      <c r="T917" s="233"/>
      <c r="U917" s="233"/>
      <c r="V917" s="233"/>
      <c r="W917" s="233"/>
      <c r="X917" s="233"/>
      <c r="Y917" s="233"/>
      <c r="Z917" s="233"/>
      <c r="AA917" s="233"/>
      <c r="AB917" s="233"/>
      <c r="AC917" s="233"/>
      <c r="AD917" s="233"/>
      <c r="AE917" s="233"/>
      <c r="AF917" s="233"/>
      <c r="AG917" s="97" t="str">
        <f t="shared" si="197"/>
        <v>0:00</v>
      </c>
      <c r="AH917" s="98"/>
      <c r="AJ917" s="16" t="str">
        <f t="shared" si="184"/>
        <v/>
      </c>
      <c r="AK917" s="16" t="str">
        <f t="shared" si="185"/>
        <v/>
      </c>
      <c r="AL917" s="16" t="str">
        <f t="shared" si="186"/>
        <v/>
      </c>
      <c r="AM917" s="16" t="str">
        <f t="shared" si="187"/>
        <v/>
      </c>
      <c r="AN917" s="16" t="str">
        <f t="shared" si="188"/>
        <v/>
      </c>
      <c r="AO917" s="16" t="str">
        <f t="shared" si="189"/>
        <v/>
      </c>
      <c r="AP917" s="16" t="str">
        <f t="shared" si="190"/>
        <v/>
      </c>
      <c r="AQ917" s="16" t="str">
        <f t="shared" si="191"/>
        <v/>
      </c>
      <c r="AR917" s="16" t="str">
        <f t="shared" si="192"/>
        <v/>
      </c>
      <c r="AS917" s="16" t="str">
        <f t="shared" si="193"/>
        <v/>
      </c>
      <c r="AT917" s="16" t="str">
        <f t="shared" si="194"/>
        <v/>
      </c>
      <c r="AU917" s="15" t="str">
        <f t="shared" si="195"/>
        <v/>
      </c>
      <c r="AV917" s="15" t="str">
        <f t="shared" si="196"/>
        <v/>
      </c>
      <c r="AW917" s="28"/>
      <c r="AX917" s="85" t="str">
        <f>IF(J917=Dropdown!$E$6,AG917,"")</f>
        <v/>
      </c>
      <c r="AY917" s="85" t="str">
        <f>IF(J917=Dropdown!$E$7,AG917,"")</f>
        <v/>
      </c>
      <c r="AZ917" s="85" t="str">
        <f>IF(J917=Dropdown!$E$8,AG917,"")</f>
        <v/>
      </c>
      <c r="BA917" s="85" t="str">
        <f>IF(J917=Dropdown!$E$9,AG917,"")</f>
        <v/>
      </c>
      <c r="BB917" s="85" t="str">
        <f>IF(J917=Dropdown!$E$10,AG917,"")</f>
        <v/>
      </c>
      <c r="BC917" s="85" t="str">
        <f>IF(J917=Dropdown!$E$11,AG917,"")</f>
        <v/>
      </c>
      <c r="BD917" s="84" t="str">
        <f>IF(J917=Dropdown!$E$12,AG917,"")</f>
        <v/>
      </c>
      <c r="BE917" s="84" t="str">
        <f>IF(J917=Dropdown!$E$13,AG917,"")</f>
        <v/>
      </c>
    </row>
    <row r="918" spans="1:57" ht="15.75" customHeight="1" x14ac:dyDescent="0.2">
      <c r="A918" s="238"/>
      <c r="B918" s="239"/>
      <c r="C918" s="240"/>
      <c r="D918" s="241"/>
      <c r="E918" s="242"/>
      <c r="F918" s="241"/>
      <c r="G918" s="242"/>
      <c r="H918" s="243"/>
      <c r="I918" s="244"/>
      <c r="J918" s="230"/>
      <c r="K918" s="231"/>
      <c r="L918" s="231"/>
      <c r="M918" s="231"/>
      <c r="N918" s="231"/>
      <c r="O918" s="231"/>
      <c r="P918" s="232"/>
      <c r="Q918" s="233"/>
      <c r="R918" s="233"/>
      <c r="S918" s="233"/>
      <c r="T918" s="233"/>
      <c r="U918" s="233"/>
      <c r="V918" s="233"/>
      <c r="W918" s="233"/>
      <c r="X918" s="233"/>
      <c r="Y918" s="233"/>
      <c r="Z918" s="233"/>
      <c r="AA918" s="233"/>
      <c r="AB918" s="233"/>
      <c r="AC918" s="233"/>
      <c r="AD918" s="233"/>
      <c r="AE918" s="233"/>
      <c r="AF918" s="233"/>
      <c r="AG918" s="97" t="str">
        <f t="shared" si="197"/>
        <v>0:00</v>
      </c>
      <c r="AH918" s="98"/>
      <c r="AJ918" s="16" t="str">
        <f t="shared" si="184"/>
        <v/>
      </c>
      <c r="AK918" s="16" t="str">
        <f t="shared" si="185"/>
        <v/>
      </c>
      <c r="AL918" s="16" t="str">
        <f t="shared" si="186"/>
        <v/>
      </c>
      <c r="AM918" s="16" t="str">
        <f t="shared" si="187"/>
        <v/>
      </c>
      <c r="AN918" s="16" t="str">
        <f t="shared" si="188"/>
        <v/>
      </c>
      <c r="AO918" s="16" t="str">
        <f t="shared" si="189"/>
        <v/>
      </c>
      <c r="AP918" s="16" t="str">
        <f t="shared" si="190"/>
        <v/>
      </c>
      <c r="AQ918" s="16" t="str">
        <f t="shared" si="191"/>
        <v/>
      </c>
      <c r="AR918" s="16" t="str">
        <f t="shared" si="192"/>
        <v/>
      </c>
      <c r="AS918" s="16" t="str">
        <f t="shared" si="193"/>
        <v/>
      </c>
      <c r="AT918" s="16" t="str">
        <f t="shared" si="194"/>
        <v/>
      </c>
      <c r="AU918" s="15" t="str">
        <f t="shared" si="195"/>
        <v/>
      </c>
      <c r="AV918" s="15" t="str">
        <f t="shared" si="196"/>
        <v/>
      </c>
      <c r="AW918" s="28"/>
      <c r="AX918" s="84" t="str">
        <f>IF(J918=Dropdown!$E$6,AG918,"")</f>
        <v/>
      </c>
      <c r="AY918" s="84" t="str">
        <f>IF(J918=Dropdown!$E$7,AG918,"")</f>
        <v/>
      </c>
      <c r="AZ918" s="85" t="str">
        <f>IF(J918=Dropdown!$E$8,AG918,"")</f>
        <v/>
      </c>
      <c r="BA918" s="84" t="str">
        <f>IF(J918=Dropdown!$E$9,AG918,"")</f>
        <v/>
      </c>
      <c r="BB918" s="84" t="str">
        <f>IF(J918=Dropdown!$E$10,AG918,"")</f>
        <v/>
      </c>
      <c r="BC918" s="85" t="str">
        <f>IF(J918=Dropdown!$E$11,AG918,"")</f>
        <v/>
      </c>
      <c r="BD918" s="85" t="str">
        <f>IF(J918=Dropdown!$E$12,AG918,"")</f>
        <v/>
      </c>
      <c r="BE918" s="85" t="str">
        <f>IF(J918=Dropdown!$E$13,AG918,"")</f>
        <v/>
      </c>
    </row>
    <row r="919" spans="1:57" ht="15.75" customHeight="1" x14ac:dyDescent="0.2">
      <c r="A919" s="238"/>
      <c r="B919" s="239"/>
      <c r="C919" s="240"/>
      <c r="D919" s="241"/>
      <c r="E919" s="242"/>
      <c r="F919" s="241"/>
      <c r="G919" s="242"/>
      <c r="H919" s="243"/>
      <c r="I919" s="244"/>
      <c r="J919" s="230"/>
      <c r="K919" s="231"/>
      <c r="L919" s="231"/>
      <c r="M919" s="231"/>
      <c r="N919" s="231"/>
      <c r="O919" s="231"/>
      <c r="P919" s="232"/>
      <c r="Q919" s="233"/>
      <c r="R919" s="233"/>
      <c r="S919" s="233"/>
      <c r="T919" s="233"/>
      <c r="U919" s="233"/>
      <c r="V919" s="233"/>
      <c r="W919" s="233"/>
      <c r="X919" s="233"/>
      <c r="Y919" s="233"/>
      <c r="Z919" s="233"/>
      <c r="AA919" s="233"/>
      <c r="AB919" s="233"/>
      <c r="AC919" s="233"/>
      <c r="AD919" s="233"/>
      <c r="AE919" s="233"/>
      <c r="AF919" s="233"/>
      <c r="AG919" s="97" t="str">
        <f t="shared" si="197"/>
        <v>0:00</v>
      </c>
      <c r="AH919" s="98"/>
      <c r="AJ919" s="16" t="str">
        <f t="shared" si="184"/>
        <v/>
      </c>
      <c r="AK919" s="16" t="str">
        <f t="shared" si="185"/>
        <v/>
      </c>
      <c r="AL919" s="16" t="str">
        <f t="shared" si="186"/>
        <v/>
      </c>
      <c r="AM919" s="16" t="str">
        <f t="shared" si="187"/>
        <v/>
      </c>
      <c r="AN919" s="16" t="str">
        <f t="shared" si="188"/>
        <v/>
      </c>
      <c r="AO919" s="16" t="str">
        <f t="shared" si="189"/>
        <v/>
      </c>
      <c r="AP919" s="16" t="str">
        <f t="shared" si="190"/>
        <v/>
      </c>
      <c r="AQ919" s="16" t="str">
        <f t="shared" si="191"/>
        <v/>
      </c>
      <c r="AR919" s="16" t="str">
        <f t="shared" si="192"/>
        <v/>
      </c>
      <c r="AS919" s="16" t="str">
        <f t="shared" si="193"/>
        <v/>
      </c>
      <c r="AT919" s="16" t="str">
        <f t="shared" si="194"/>
        <v/>
      </c>
      <c r="AU919" s="15" t="str">
        <f t="shared" si="195"/>
        <v/>
      </c>
      <c r="AV919" s="15" t="str">
        <f t="shared" si="196"/>
        <v/>
      </c>
      <c r="AW919" s="28"/>
      <c r="AX919" s="85" t="str">
        <f>IF(J919=Dropdown!$E$6,AG919,"")</f>
        <v/>
      </c>
      <c r="AY919" s="85" t="str">
        <f>IF(J919=Dropdown!$E$7,AG919,"")</f>
        <v/>
      </c>
      <c r="AZ919" s="85" t="str">
        <f>IF(J919=Dropdown!$E$8,AG919,"")</f>
        <v/>
      </c>
      <c r="BA919" s="85" t="str">
        <f>IF(J919=Dropdown!$E$9,AG919,"")</f>
        <v/>
      </c>
      <c r="BB919" s="85" t="str">
        <f>IF(J919=Dropdown!$E$10,AG919,"")</f>
        <v/>
      </c>
      <c r="BC919" s="85" t="str">
        <f>IF(J919=Dropdown!$E$11,AG919,"")</f>
        <v/>
      </c>
      <c r="BD919" s="85" t="str">
        <f>IF(J919=Dropdown!$E$12,AG919,"")</f>
        <v/>
      </c>
      <c r="BE919" s="85" t="str">
        <f>IF(J919=Dropdown!$E$13,AG919,"")</f>
        <v/>
      </c>
    </row>
    <row r="920" spans="1:57" ht="15.75" customHeight="1" x14ac:dyDescent="0.2">
      <c r="A920" s="238"/>
      <c r="B920" s="239"/>
      <c r="C920" s="240"/>
      <c r="D920" s="241"/>
      <c r="E920" s="242"/>
      <c r="F920" s="241"/>
      <c r="G920" s="242"/>
      <c r="H920" s="243"/>
      <c r="I920" s="244"/>
      <c r="J920" s="230"/>
      <c r="K920" s="231"/>
      <c r="L920" s="231"/>
      <c r="M920" s="231"/>
      <c r="N920" s="231"/>
      <c r="O920" s="231"/>
      <c r="P920" s="232"/>
      <c r="Q920" s="233"/>
      <c r="R920" s="233"/>
      <c r="S920" s="233"/>
      <c r="T920" s="233"/>
      <c r="U920" s="233"/>
      <c r="V920" s="233"/>
      <c r="W920" s="233"/>
      <c r="X920" s="233"/>
      <c r="Y920" s="233"/>
      <c r="Z920" s="233"/>
      <c r="AA920" s="233"/>
      <c r="AB920" s="233"/>
      <c r="AC920" s="233"/>
      <c r="AD920" s="233"/>
      <c r="AE920" s="233"/>
      <c r="AF920" s="233"/>
      <c r="AG920" s="97" t="str">
        <f t="shared" si="197"/>
        <v>0:00</v>
      </c>
      <c r="AH920" s="98"/>
      <c r="AJ920" s="16" t="str">
        <f t="shared" si="184"/>
        <v/>
      </c>
      <c r="AK920" s="16" t="str">
        <f t="shared" si="185"/>
        <v/>
      </c>
      <c r="AL920" s="16" t="str">
        <f t="shared" si="186"/>
        <v/>
      </c>
      <c r="AM920" s="16" t="str">
        <f t="shared" si="187"/>
        <v/>
      </c>
      <c r="AN920" s="16" t="str">
        <f t="shared" si="188"/>
        <v/>
      </c>
      <c r="AO920" s="16" t="str">
        <f t="shared" si="189"/>
        <v/>
      </c>
      <c r="AP920" s="16" t="str">
        <f t="shared" si="190"/>
        <v/>
      </c>
      <c r="AQ920" s="16" t="str">
        <f t="shared" si="191"/>
        <v/>
      </c>
      <c r="AR920" s="16" t="str">
        <f t="shared" si="192"/>
        <v/>
      </c>
      <c r="AS920" s="16" t="str">
        <f t="shared" si="193"/>
        <v/>
      </c>
      <c r="AT920" s="16" t="str">
        <f t="shared" si="194"/>
        <v/>
      </c>
      <c r="AU920" s="15" t="str">
        <f t="shared" si="195"/>
        <v/>
      </c>
      <c r="AV920" s="15" t="str">
        <f t="shared" si="196"/>
        <v/>
      </c>
      <c r="AW920" s="28"/>
      <c r="AX920" s="85" t="str">
        <f>IF(J920=Dropdown!$E$6,AG920,"")</f>
        <v/>
      </c>
      <c r="AY920" s="85" t="str">
        <f>IF(J920=Dropdown!$E$7,AG920,"")</f>
        <v/>
      </c>
      <c r="AZ920" s="85" t="str">
        <f>IF(J920=Dropdown!$E$8,AG920,"")</f>
        <v/>
      </c>
      <c r="BA920" s="85" t="str">
        <f>IF(J920=Dropdown!$E$9,AG920,"")</f>
        <v/>
      </c>
      <c r="BB920" s="85" t="str">
        <f>IF(J920=Dropdown!$E$10,AG920,"")</f>
        <v/>
      </c>
      <c r="BC920" s="85" t="str">
        <f>IF(J920=Dropdown!$E$11,AG920,"")</f>
        <v/>
      </c>
      <c r="BD920" s="85" t="str">
        <f>IF(J920=Dropdown!$E$12,AG920,"")</f>
        <v/>
      </c>
      <c r="BE920" s="85" t="str">
        <f>IF(J920=Dropdown!$E$13,AG920,"")</f>
        <v/>
      </c>
    </row>
    <row r="921" spans="1:57" ht="15.75" customHeight="1" x14ac:dyDescent="0.2">
      <c r="A921" s="238"/>
      <c r="B921" s="239"/>
      <c r="C921" s="240"/>
      <c r="D921" s="241"/>
      <c r="E921" s="242"/>
      <c r="F921" s="241"/>
      <c r="G921" s="242"/>
      <c r="H921" s="243"/>
      <c r="I921" s="244"/>
      <c r="J921" s="230"/>
      <c r="K921" s="231"/>
      <c r="L921" s="231"/>
      <c r="M921" s="231"/>
      <c r="N921" s="231"/>
      <c r="O921" s="231"/>
      <c r="P921" s="232"/>
      <c r="Q921" s="233"/>
      <c r="R921" s="233"/>
      <c r="S921" s="233"/>
      <c r="T921" s="233"/>
      <c r="U921" s="233"/>
      <c r="V921" s="233"/>
      <c r="W921" s="233"/>
      <c r="X921" s="233"/>
      <c r="Y921" s="233"/>
      <c r="Z921" s="233"/>
      <c r="AA921" s="233"/>
      <c r="AB921" s="233"/>
      <c r="AC921" s="233"/>
      <c r="AD921" s="233"/>
      <c r="AE921" s="233"/>
      <c r="AF921" s="233"/>
      <c r="AG921" s="97" t="str">
        <f t="shared" si="197"/>
        <v>0:00</v>
      </c>
      <c r="AH921" s="98"/>
      <c r="AJ921" s="16" t="str">
        <f t="shared" si="184"/>
        <v/>
      </c>
      <c r="AK921" s="16" t="str">
        <f t="shared" si="185"/>
        <v/>
      </c>
      <c r="AL921" s="16" t="str">
        <f t="shared" si="186"/>
        <v/>
      </c>
      <c r="AM921" s="16" t="str">
        <f t="shared" si="187"/>
        <v/>
      </c>
      <c r="AN921" s="16" t="str">
        <f t="shared" si="188"/>
        <v/>
      </c>
      <c r="AO921" s="16" t="str">
        <f t="shared" si="189"/>
        <v/>
      </c>
      <c r="AP921" s="16" t="str">
        <f t="shared" si="190"/>
        <v/>
      </c>
      <c r="AQ921" s="16" t="str">
        <f t="shared" si="191"/>
        <v/>
      </c>
      <c r="AR921" s="16" t="str">
        <f t="shared" si="192"/>
        <v/>
      </c>
      <c r="AS921" s="16" t="str">
        <f t="shared" si="193"/>
        <v/>
      </c>
      <c r="AT921" s="16" t="str">
        <f t="shared" si="194"/>
        <v/>
      </c>
      <c r="AU921" s="15" t="str">
        <f t="shared" si="195"/>
        <v/>
      </c>
      <c r="AV921" s="15" t="str">
        <f t="shared" si="196"/>
        <v/>
      </c>
      <c r="AW921" s="28"/>
      <c r="AX921" s="84" t="str">
        <f>IF(J921=Dropdown!$E$6,AG921,"")</f>
        <v/>
      </c>
      <c r="AY921" s="84" t="str">
        <f>IF(J921=Dropdown!$E$7,AG921,"")</f>
        <v/>
      </c>
      <c r="AZ921" s="85" t="str">
        <f>IF(J921=Dropdown!$E$8,AG921,"")</f>
        <v/>
      </c>
      <c r="BA921" s="84" t="str">
        <f>IF(J921=Dropdown!$E$9,AG921,"")</f>
        <v/>
      </c>
      <c r="BB921" s="85" t="str">
        <f>IF(J921=Dropdown!$E$10,AG921,"")</f>
        <v/>
      </c>
      <c r="BC921" s="84" t="str">
        <f>IF(J921=Dropdown!$E$11,AG921,"")</f>
        <v/>
      </c>
      <c r="BD921" s="84" t="str">
        <f>IF(J921=Dropdown!$E$12,AG921,"")</f>
        <v/>
      </c>
      <c r="BE921" s="84" t="str">
        <f>IF(J921=Dropdown!$E$13,AG921,"")</f>
        <v/>
      </c>
    </row>
    <row r="922" spans="1:57" ht="15.75" customHeight="1" x14ac:dyDescent="0.2">
      <c r="A922" s="238"/>
      <c r="B922" s="239"/>
      <c r="C922" s="240"/>
      <c r="D922" s="241"/>
      <c r="E922" s="242"/>
      <c r="F922" s="241"/>
      <c r="G922" s="242"/>
      <c r="H922" s="243"/>
      <c r="I922" s="244"/>
      <c r="J922" s="230"/>
      <c r="K922" s="231"/>
      <c r="L922" s="231"/>
      <c r="M922" s="231"/>
      <c r="N922" s="231"/>
      <c r="O922" s="231"/>
      <c r="P922" s="232"/>
      <c r="Q922" s="233"/>
      <c r="R922" s="233"/>
      <c r="S922" s="233"/>
      <c r="T922" s="233"/>
      <c r="U922" s="233"/>
      <c r="V922" s="233"/>
      <c r="W922" s="233"/>
      <c r="X922" s="233"/>
      <c r="Y922" s="233"/>
      <c r="Z922" s="233"/>
      <c r="AA922" s="233"/>
      <c r="AB922" s="233"/>
      <c r="AC922" s="233"/>
      <c r="AD922" s="233"/>
      <c r="AE922" s="233"/>
      <c r="AF922" s="233"/>
      <c r="AG922" s="97" t="str">
        <f t="shared" si="197"/>
        <v>0:00</v>
      </c>
      <c r="AH922" s="98"/>
      <c r="AJ922" s="16" t="str">
        <f t="shared" si="184"/>
        <v/>
      </c>
      <c r="AK922" s="16" t="str">
        <f t="shared" si="185"/>
        <v/>
      </c>
      <c r="AL922" s="16" t="str">
        <f t="shared" si="186"/>
        <v/>
      </c>
      <c r="AM922" s="16" t="str">
        <f t="shared" si="187"/>
        <v/>
      </c>
      <c r="AN922" s="16" t="str">
        <f t="shared" si="188"/>
        <v/>
      </c>
      <c r="AO922" s="16" t="str">
        <f t="shared" si="189"/>
        <v/>
      </c>
      <c r="AP922" s="16" t="str">
        <f t="shared" si="190"/>
        <v/>
      </c>
      <c r="AQ922" s="16" t="str">
        <f t="shared" si="191"/>
        <v/>
      </c>
      <c r="AR922" s="16" t="str">
        <f t="shared" si="192"/>
        <v/>
      </c>
      <c r="AS922" s="16" t="str">
        <f t="shared" si="193"/>
        <v/>
      </c>
      <c r="AT922" s="16" t="str">
        <f t="shared" si="194"/>
        <v/>
      </c>
      <c r="AU922" s="15" t="str">
        <f t="shared" si="195"/>
        <v/>
      </c>
      <c r="AV922" s="15" t="str">
        <f t="shared" si="196"/>
        <v/>
      </c>
      <c r="AW922" s="28"/>
      <c r="AX922" s="85" t="str">
        <f>IF(J922=Dropdown!$E$6,AG922,"")</f>
        <v/>
      </c>
      <c r="AY922" s="85" t="str">
        <f>IF(J922=Dropdown!$E$7,AG922,"")</f>
        <v/>
      </c>
      <c r="AZ922" s="84" t="str">
        <f>IF(J922=Dropdown!$E$8,AG922,"")</f>
        <v/>
      </c>
      <c r="BA922" s="85" t="str">
        <f>IF(J922=Dropdown!$E$9,AG922,"")</f>
        <v/>
      </c>
      <c r="BB922" s="85" t="str">
        <f>IF(J922=Dropdown!$E$10,AG922,"")</f>
        <v/>
      </c>
      <c r="BC922" s="85" t="str">
        <f>IF(J922=Dropdown!$E$11,AG922,"")</f>
        <v/>
      </c>
      <c r="BD922" s="85" t="str">
        <f>IF(J922=Dropdown!$E$12,AG922,"")</f>
        <v/>
      </c>
      <c r="BE922" s="85" t="str">
        <f>IF(J922=Dropdown!$E$13,AG922,"")</f>
        <v/>
      </c>
    </row>
    <row r="923" spans="1:57" ht="15.75" customHeight="1" x14ac:dyDescent="0.2">
      <c r="A923" s="238"/>
      <c r="B923" s="239"/>
      <c r="C923" s="240"/>
      <c r="D923" s="241"/>
      <c r="E923" s="242"/>
      <c r="F923" s="241"/>
      <c r="G923" s="242"/>
      <c r="H923" s="243"/>
      <c r="I923" s="244"/>
      <c r="J923" s="230"/>
      <c r="K923" s="231"/>
      <c r="L923" s="231"/>
      <c r="M923" s="231"/>
      <c r="N923" s="231"/>
      <c r="O923" s="231"/>
      <c r="P923" s="232"/>
      <c r="Q923" s="233"/>
      <c r="R923" s="233"/>
      <c r="S923" s="233"/>
      <c r="T923" s="233"/>
      <c r="U923" s="233"/>
      <c r="V923" s="233"/>
      <c r="W923" s="233"/>
      <c r="X923" s="233"/>
      <c r="Y923" s="233"/>
      <c r="Z923" s="233"/>
      <c r="AA923" s="233"/>
      <c r="AB923" s="233"/>
      <c r="AC923" s="233"/>
      <c r="AD923" s="233"/>
      <c r="AE923" s="233"/>
      <c r="AF923" s="233"/>
      <c r="AG923" s="97" t="str">
        <f t="shared" si="197"/>
        <v>0:00</v>
      </c>
      <c r="AH923" s="98"/>
      <c r="AJ923" s="16" t="str">
        <f t="shared" si="184"/>
        <v/>
      </c>
      <c r="AK923" s="16" t="str">
        <f t="shared" si="185"/>
        <v/>
      </c>
      <c r="AL923" s="16" t="str">
        <f t="shared" si="186"/>
        <v/>
      </c>
      <c r="AM923" s="16" t="str">
        <f t="shared" si="187"/>
        <v/>
      </c>
      <c r="AN923" s="16" t="str">
        <f t="shared" si="188"/>
        <v/>
      </c>
      <c r="AO923" s="16" t="str">
        <f t="shared" si="189"/>
        <v/>
      </c>
      <c r="AP923" s="16" t="str">
        <f t="shared" si="190"/>
        <v/>
      </c>
      <c r="AQ923" s="16" t="str">
        <f t="shared" si="191"/>
        <v/>
      </c>
      <c r="AR923" s="16" t="str">
        <f t="shared" si="192"/>
        <v/>
      </c>
      <c r="AS923" s="16" t="str">
        <f t="shared" si="193"/>
        <v/>
      </c>
      <c r="AT923" s="16" t="str">
        <f t="shared" si="194"/>
        <v/>
      </c>
      <c r="AU923" s="15" t="str">
        <f t="shared" si="195"/>
        <v/>
      </c>
      <c r="AV923" s="15" t="str">
        <f t="shared" si="196"/>
        <v/>
      </c>
      <c r="AW923" s="28"/>
      <c r="AX923" s="85" t="str">
        <f>IF(J923=Dropdown!$E$6,AG923,"")</f>
        <v/>
      </c>
      <c r="AY923" s="85" t="str">
        <f>IF(J923=Dropdown!$E$7,AG923,"")</f>
        <v/>
      </c>
      <c r="AZ923" s="85" t="str">
        <f>IF(J923=Dropdown!$E$8,AG923,"")</f>
        <v/>
      </c>
      <c r="BA923" s="85" t="str">
        <f>IF(J923=Dropdown!$E$9,AG923,"")</f>
        <v/>
      </c>
      <c r="BB923" s="84" t="str">
        <f>IF(J923=Dropdown!$E$10,AG923,"")</f>
        <v/>
      </c>
      <c r="BC923" s="85" t="str">
        <f>IF(J923=Dropdown!$E$11,AG923,"")</f>
        <v/>
      </c>
      <c r="BD923" s="85" t="str">
        <f>IF(J923=Dropdown!$E$12,AG923,"")</f>
        <v/>
      </c>
      <c r="BE923" s="85" t="str">
        <f>IF(J923=Dropdown!$E$13,AG923,"")</f>
        <v/>
      </c>
    </row>
    <row r="924" spans="1:57" ht="15.75" customHeight="1" x14ac:dyDescent="0.2">
      <c r="A924" s="238"/>
      <c r="B924" s="239"/>
      <c r="C924" s="240"/>
      <c r="D924" s="241"/>
      <c r="E924" s="242"/>
      <c r="F924" s="241"/>
      <c r="G924" s="242"/>
      <c r="H924" s="243"/>
      <c r="I924" s="244"/>
      <c r="J924" s="230"/>
      <c r="K924" s="231"/>
      <c r="L924" s="231"/>
      <c r="M924" s="231"/>
      <c r="N924" s="231"/>
      <c r="O924" s="231"/>
      <c r="P924" s="232"/>
      <c r="Q924" s="233"/>
      <c r="R924" s="233"/>
      <c r="S924" s="233"/>
      <c r="T924" s="233"/>
      <c r="U924" s="233"/>
      <c r="V924" s="233"/>
      <c r="W924" s="233"/>
      <c r="X924" s="233"/>
      <c r="Y924" s="233"/>
      <c r="Z924" s="233"/>
      <c r="AA924" s="233"/>
      <c r="AB924" s="233"/>
      <c r="AC924" s="233"/>
      <c r="AD924" s="233"/>
      <c r="AE924" s="233"/>
      <c r="AF924" s="233"/>
      <c r="AG924" s="97" t="str">
        <f t="shared" si="197"/>
        <v>0:00</v>
      </c>
      <c r="AH924" s="98"/>
      <c r="AJ924" s="16" t="str">
        <f t="shared" si="184"/>
        <v/>
      </c>
      <c r="AK924" s="16" t="str">
        <f t="shared" si="185"/>
        <v/>
      </c>
      <c r="AL924" s="16" t="str">
        <f t="shared" si="186"/>
        <v/>
      </c>
      <c r="AM924" s="16" t="str">
        <f t="shared" si="187"/>
        <v/>
      </c>
      <c r="AN924" s="16" t="str">
        <f t="shared" si="188"/>
        <v/>
      </c>
      <c r="AO924" s="16" t="str">
        <f t="shared" si="189"/>
        <v/>
      </c>
      <c r="AP924" s="16" t="str">
        <f t="shared" si="190"/>
        <v/>
      </c>
      <c r="AQ924" s="16" t="str">
        <f t="shared" si="191"/>
        <v/>
      </c>
      <c r="AR924" s="16" t="str">
        <f t="shared" si="192"/>
        <v/>
      </c>
      <c r="AS924" s="16" t="str">
        <f t="shared" si="193"/>
        <v/>
      </c>
      <c r="AT924" s="16" t="str">
        <f t="shared" si="194"/>
        <v/>
      </c>
      <c r="AU924" s="15" t="str">
        <f t="shared" si="195"/>
        <v/>
      </c>
      <c r="AV924" s="15" t="str">
        <f t="shared" si="196"/>
        <v/>
      </c>
      <c r="AW924" s="28"/>
      <c r="AX924" s="84" t="str">
        <f>IF(J924=Dropdown!$E$6,AG924,"")</f>
        <v/>
      </c>
      <c r="AY924" s="84" t="str">
        <f>IF(J924=Dropdown!$E$7,AG924,"")</f>
        <v/>
      </c>
      <c r="AZ924" s="85" t="str">
        <f>IF(J924=Dropdown!$E$8,AG924,"")</f>
        <v/>
      </c>
      <c r="BA924" s="84" t="str">
        <f>IF(J924=Dropdown!$E$9,AG924,"")</f>
        <v/>
      </c>
      <c r="BB924" s="85" t="str">
        <f>IF(J924=Dropdown!$E$10,AG924,"")</f>
        <v/>
      </c>
      <c r="BC924" s="85" t="str">
        <f>IF(J924=Dropdown!$E$11,AG924,"")</f>
        <v/>
      </c>
      <c r="BD924" s="85" t="str">
        <f>IF(J924=Dropdown!$E$12,AG924,"")</f>
        <v/>
      </c>
      <c r="BE924" s="85" t="str">
        <f>IF(J924=Dropdown!$E$13,AG924,"")</f>
        <v/>
      </c>
    </row>
    <row r="925" spans="1:57" ht="15.75" customHeight="1" x14ac:dyDescent="0.2">
      <c r="A925" s="238"/>
      <c r="B925" s="239"/>
      <c r="C925" s="240"/>
      <c r="D925" s="241"/>
      <c r="E925" s="242"/>
      <c r="F925" s="241"/>
      <c r="G925" s="242"/>
      <c r="H925" s="243"/>
      <c r="I925" s="244"/>
      <c r="J925" s="230"/>
      <c r="K925" s="231"/>
      <c r="L925" s="231"/>
      <c r="M925" s="231"/>
      <c r="N925" s="231"/>
      <c r="O925" s="231"/>
      <c r="P925" s="232"/>
      <c r="Q925" s="233"/>
      <c r="R925" s="233"/>
      <c r="S925" s="233"/>
      <c r="T925" s="233"/>
      <c r="U925" s="233"/>
      <c r="V925" s="233"/>
      <c r="W925" s="233"/>
      <c r="X925" s="233"/>
      <c r="Y925" s="233"/>
      <c r="Z925" s="233"/>
      <c r="AA925" s="233"/>
      <c r="AB925" s="233"/>
      <c r="AC925" s="233"/>
      <c r="AD925" s="233"/>
      <c r="AE925" s="233"/>
      <c r="AF925" s="233"/>
      <c r="AG925" s="97" t="str">
        <f t="shared" si="197"/>
        <v>0:00</v>
      </c>
      <c r="AH925" s="98"/>
      <c r="AJ925" s="16" t="str">
        <f t="shared" si="184"/>
        <v/>
      </c>
      <c r="AK925" s="16" t="str">
        <f t="shared" si="185"/>
        <v/>
      </c>
      <c r="AL925" s="16" t="str">
        <f t="shared" si="186"/>
        <v/>
      </c>
      <c r="AM925" s="16" t="str">
        <f t="shared" si="187"/>
        <v/>
      </c>
      <c r="AN925" s="16" t="str">
        <f t="shared" si="188"/>
        <v/>
      </c>
      <c r="AO925" s="16" t="str">
        <f t="shared" si="189"/>
        <v/>
      </c>
      <c r="AP925" s="16" t="str">
        <f t="shared" si="190"/>
        <v/>
      </c>
      <c r="AQ925" s="16" t="str">
        <f t="shared" si="191"/>
        <v/>
      </c>
      <c r="AR925" s="16" t="str">
        <f t="shared" si="192"/>
        <v/>
      </c>
      <c r="AS925" s="16" t="str">
        <f t="shared" si="193"/>
        <v/>
      </c>
      <c r="AT925" s="16" t="str">
        <f t="shared" si="194"/>
        <v/>
      </c>
      <c r="AU925" s="15" t="str">
        <f t="shared" si="195"/>
        <v/>
      </c>
      <c r="AV925" s="15" t="str">
        <f t="shared" si="196"/>
        <v/>
      </c>
      <c r="AW925" s="28"/>
      <c r="AX925" s="85" t="str">
        <f>IF(J925=Dropdown!$E$6,AG925,"")</f>
        <v/>
      </c>
      <c r="AY925" s="85" t="str">
        <f>IF(J925=Dropdown!$E$7,AG925,"")</f>
        <v/>
      </c>
      <c r="AZ925" s="85" t="str">
        <f>IF(J925=Dropdown!$E$8,AG925,"")</f>
        <v/>
      </c>
      <c r="BA925" s="85" t="str">
        <f>IF(J925=Dropdown!$E$9,AG925,"")</f>
        <v/>
      </c>
      <c r="BB925" s="85" t="str">
        <f>IF(J925=Dropdown!$E$10,AG925,"")</f>
        <v/>
      </c>
      <c r="BC925" s="85" t="str">
        <f>IF(J925=Dropdown!$E$11,AG925,"")</f>
        <v/>
      </c>
      <c r="BD925" s="84" t="str">
        <f>IF(J925=Dropdown!$E$12,AG925,"")</f>
        <v/>
      </c>
      <c r="BE925" s="84" t="str">
        <f>IF(J925=Dropdown!$E$13,AG925,"")</f>
        <v/>
      </c>
    </row>
    <row r="926" spans="1:57" ht="15.75" customHeight="1" x14ac:dyDescent="0.2">
      <c r="A926" s="238"/>
      <c r="B926" s="239"/>
      <c r="C926" s="240"/>
      <c r="D926" s="241"/>
      <c r="E926" s="242"/>
      <c r="F926" s="241"/>
      <c r="G926" s="242"/>
      <c r="H926" s="243"/>
      <c r="I926" s="244"/>
      <c r="J926" s="230"/>
      <c r="K926" s="231"/>
      <c r="L926" s="231"/>
      <c r="M926" s="231"/>
      <c r="N926" s="231"/>
      <c r="O926" s="231"/>
      <c r="P926" s="232"/>
      <c r="Q926" s="233"/>
      <c r="R926" s="233"/>
      <c r="S926" s="233"/>
      <c r="T926" s="233"/>
      <c r="U926" s="233"/>
      <c r="V926" s="233"/>
      <c r="W926" s="233"/>
      <c r="X926" s="233"/>
      <c r="Y926" s="233"/>
      <c r="Z926" s="233"/>
      <c r="AA926" s="233"/>
      <c r="AB926" s="233"/>
      <c r="AC926" s="233"/>
      <c r="AD926" s="233"/>
      <c r="AE926" s="233"/>
      <c r="AF926" s="233"/>
      <c r="AG926" s="97" t="str">
        <f t="shared" si="197"/>
        <v>0:00</v>
      </c>
      <c r="AH926" s="98"/>
      <c r="AJ926" s="16" t="str">
        <f t="shared" si="184"/>
        <v/>
      </c>
      <c r="AK926" s="16" t="str">
        <f t="shared" si="185"/>
        <v/>
      </c>
      <c r="AL926" s="16" t="str">
        <f t="shared" si="186"/>
        <v/>
      </c>
      <c r="AM926" s="16" t="str">
        <f t="shared" si="187"/>
        <v/>
      </c>
      <c r="AN926" s="16" t="str">
        <f t="shared" si="188"/>
        <v/>
      </c>
      <c r="AO926" s="16" t="str">
        <f t="shared" si="189"/>
        <v/>
      </c>
      <c r="AP926" s="16" t="str">
        <f t="shared" si="190"/>
        <v/>
      </c>
      <c r="AQ926" s="16" t="str">
        <f t="shared" si="191"/>
        <v/>
      </c>
      <c r="AR926" s="16" t="str">
        <f t="shared" si="192"/>
        <v/>
      </c>
      <c r="AS926" s="16" t="str">
        <f t="shared" si="193"/>
        <v/>
      </c>
      <c r="AT926" s="16" t="str">
        <f t="shared" si="194"/>
        <v/>
      </c>
      <c r="AU926" s="15" t="str">
        <f t="shared" si="195"/>
        <v/>
      </c>
      <c r="AV926" s="15" t="str">
        <f t="shared" si="196"/>
        <v/>
      </c>
      <c r="AW926" s="28"/>
      <c r="AX926" s="85" t="str">
        <f>IF(J926=Dropdown!$E$6,AG926,"")</f>
        <v/>
      </c>
      <c r="AY926" s="85" t="str">
        <f>IF(J926=Dropdown!$E$7,AG926,"")</f>
        <v/>
      </c>
      <c r="AZ926" s="85" t="str">
        <f>IF(J926=Dropdown!$E$8,AG926,"")</f>
        <v/>
      </c>
      <c r="BA926" s="85" t="str">
        <f>IF(J926=Dropdown!$E$9,AG926,"")</f>
        <v/>
      </c>
      <c r="BB926" s="85" t="str">
        <f>IF(J926=Dropdown!$E$10,AG926,"")</f>
        <v/>
      </c>
      <c r="BC926" s="85" t="str">
        <f>IF(J926=Dropdown!$E$11,AG926,"")</f>
        <v/>
      </c>
      <c r="BD926" s="85" t="str">
        <f>IF(J926=Dropdown!$E$12,AG926,"")</f>
        <v/>
      </c>
      <c r="BE926" s="85" t="str">
        <f>IF(J926=Dropdown!$E$13,AG926,"")</f>
        <v/>
      </c>
    </row>
    <row r="927" spans="1:57" ht="15.75" customHeight="1" x14ac:dyDescent="0.2">
      <c r="A927" s="238"/>
      <c r="B927" s="239"/>
      <c r="C927" s="240"/>
      <c r="D927" s="241"/>
      <c r="E927" s="242"/>
      <c r="F927" s="241"/>
      <c r="G927" s="242"/>
      <c r="H927" s="243"/>
      <c r="I927" s="244"/>
      <c r="J927" s="230"/>
      <c r="K927" s="231"/>
      <c r="L927" s="231"/>
      <c r="M927" s="231"/>
      <c r="N927" s="231"/>
      <c r="O927" s="231"/>
      <c r="P927" s="232"/>
      <c r="Q927" s="233"/>
      <c r="R927" s="233"/>
      <c r="S927" s="233"/>
      <c r="T927" s="233"/>
      <c r="U927" s="233"/>
      <c r="V927" s="233"/>
      <c r="W927" s="233"/>
      <c r="X927" s="233"/>
      <c r="Y927" s="233"/>
      <c r="Z927" s="233"/>
      <c r="AA927" s="233"/>
      <c r="AB927" s="233"/>
      <c r="AC927" s="233"/>
      <c r="AD927" s="233"/>
      <c r="AE927" s="233"/>
      <c r="AF927" s="233"/>
      <c r="AG927" s="97" t="str">
        <f t="shared" si="197"/>
        <v>0:00</v>
      </c>
      <c r="AH927" s="98"/>
      <c r="AJ927" s="16" t="str">
        <f t="shared" si="184"/>
        <v/>
      </c>
      <c r="AK927" s="16" t="str">
        <f t="shared" si="185"/>
        <v/>
      </c>
      <c r="AL927" s="16" t="str">
        <f t="shared" si="186"/>
        <v/>
      </c>
      <c r="AM927" s="16" t="str">
        <f t="shared" si="187"/>
        <v/>
      </c>
      <c r="AN927" s="16" t="str">
        <f t="shared" si="188"/>
        <v/>
      </c>
      <c r="AO927" s="16" t="str">
        <f t="shared" si="189"/>
        <v/>
      </c>
      <c r="AP927" s="16" t="str">
        <f t="shared" si="190"/>
        <v/>
      </c>
      <c r="AQ927" s="16" t="str">
        <f t="shared" si="191"/>
        <v/>
      </c>
      <c r="AR927" s="16" t="str">
        <f t="shared" si="192"/>
        <v/>
      </c>
      <c r="AS927" s="16" t="str">
        <f t="shared" si="193"/>
        <v/>
      </c>
      <c r="AT927" s="16" t="str">
        <f t="shared" si="194"/>
        <v/>
      </c>
      <c r="AU927" s="15" t="str">
        <f t="shared" si="195"/>
        <v/>
      </c>
      <c r="AV927" s="15" t="str">
        <f t="shared" si="196"/>
        <v/>
      </c>
      <c r="AW927" s="28"/>
      <c r="AX927" s="84" t="str">
        <f>IF(J927=Dropdown!$E$6,AG927,"")</f>
        <v/>
      </c>
      <c r="AY927" s="84" t="str">
        <f>IF(J927=Dropdown!$E$7,AG927,"")</f>
        <v/>
      </c>
      <c r="AZ927" s="85" t="str">
        <f>IF(J927=Dropdown!$E$8,AG927,"")</f>
        <v/>
      </c>
      <c r="BA927" s="84" t="str">
        <f>IF(J927=Dropdown!$E$9,AG927,"")</f>
        <v/>
      </c>
      <c r="BB927" s="85" t="str">
        <f>IF(J927=Dropdown!$E$10,AG927,"")</f>
        <v/>
      </c>
      <c r="BC927" s="84" t="str">
        <f>IF(J927=Dropdown!$E$11,AG927,"")</f>
        <v/>
      </c>
      <c r="BD927" s="85" t="str">
        <f>IF(J927=Dropdown!$E$12,AG927,"")</f>
        <v/>
      </c>
      <c r="BE927" s="85" t="str">
        <f>IF(J927=Dropdown!$E$13,AG927,"")</f>
        <v/>
      </c>
    </row>
    <row r="928" spans="1:57" ht="15.75" customHeight="1" x14ac:dyDescent="0.2">
      <c r="A928" s="238"/>
      <c r="B928" s="239"/>
      <c r="C928" s="240"/>
      <c r="D928" s="241"/>
      <c r="E928" s="242"/>
      <c r="F928" s="241"/>
      <c r="G928" s="242"/>
      <c r="H928" s="243"/>
      <c r="I928" s="244"/>
      <c r="J928" s="230"/>
      <c r="K928" s="231"/>
      <c r="L928" s="231"/>
      <c r="M928" s="231"/>
      <c r="N928" s="231"/>
      <c r="O928" s="231"/>
      <c r="P928" s="232"/>
      <c r="Q928" s="233"/>
      <c r="R928" s="233"/>
      <c r="S928" s="233"/>
      <c r="T928" s="233"/>
      <c r="U928" s="233"/>
      <c r="V928" s="233"/>
      <c r="W928" s="233"/>
      <c r="X928" s="233"/>
      <c r="Y928" s="233"/>
      <c r="Z928" s="233"/>
      <c r="AA928" s="233"/>
      <c r="AB928" s="233"/>
      <c r="AC928" s="233"/>
      <c r="AD928" s="233"/>
      <c r="AE928" s="233"/>
      <c r="AF928" s="233"/>
      <c r="AG928" s="97" t="str">
        <f t="shared" si="197"/>
        <v>0:00</v>
      </c>
      <c r="AH928" s="98"/>
      <c r="AJ928" s="16" t="str">
        <f t="shared" si="184"/>
        <v/>
      </c>
      <c r="AK928" s="16" t="str">
        <f t="shared" si="185"/>
        <v/>
      </c>
      <c r="AL928" s="16" t="str">
        <f t="shared" si="186"/>
        <v/>
      </c>
      <c r="AM928" s="16" t="str">
        <f t="shared" si="187"/>
        <v/>
      </c>
      <c r="AN928" s="16" t="str">
        <f t="shared" si="188"/>
        <v/>
      </c>
      <c r="AO928" s="16" t="str">
        <f t="shared" si="189"/>
        <v/>
      </c>
      <c r="AP928" s="16" t="str">
        <f t="shared" si="190"/>
        <v/>
      </c>
      <c r="AQ928" s="16" t="str">
        <f t="shared" si="191"/>
        <v/>
      </c>
      <c r="AR928" s="16" t="str">
        <f t="shared" si="192"/>
        <v/>
      </c>
      <c r="AS928" s="16" t="str">
        <f t="shared" si="193"/>
        <v/>
      </c>
      <c r="AT928" s="16" t="str">
        <f t="shared" si="194"/>
        <v/>
      </c>
      <c r="AU928" s="15" t="str">
        <f t="shared" si="195"/>
        <v/>
      </c>
      <c r="AV928" s="15" t="str">
        <f t="shared" si="196"/>
        <v/>
      </c>
      <c r="AW928" s="28"/>
      <c r="AX928" s="85" t="str">
        <f>IF(J928=Dropdown!$E$6,AG928,"")</f>
        <v/>
      </c>
      <c r="AY928" s="85" t="str">
        <f>IF(J928=Dropdown!$E$7,AG928,"")</f>
        <v/>
      </c>
      <c r="AZ928" s="85" t="str">
        <f>IF(J928=Dropdown!$E$8,AG928,"")</f>
        <v/>
      </c>
      <c r="BA928" s="85" t="str">
        <f>IF(J928=Dropdown!$E$9,AG928,"")</f>
        <v/>
      </c>
      <c r="BB928" s="84" t="str">
        <f>IF(J928=Dropdown!$E$10,AG928,"")</f>
        <v/>
      </c>
      <c r="BC928" s="85" t="str">
        <f>IF(J928=Dropdown!$E$11,AG928,"")</f>
        <v/>
      </c>
      <c r="BD928" s="85" t="str">
        <f>IF(J928=Dropdown!$E$12,AG928,"")</f>
        <v/>
      </c>
      <c r="BE928" s="85" t="str">
        <f>IF(J928=Dropdown!$E$13,AG928,"")</f>
        <v/>
      </c>
    </row>
    <row r="929" spans="1:57" ht="15.75" customHeight="1" x14ac:dyDescent="0.2">
      <c r="A929" s="238"/>
      <c r="B929" s="239"/>
      <c r="C929" s="240"/>
      <c r="D929" s="241"/>
      <c r="E929" s="242"/>
      <c r="F929" s="241"/>
      <c r="G929" s="242"/>
      <c r="H929" s="243"/>
      <c r="I929" s="244"/>
      <c r="J929" s="230"/>
      <c r="K929" s="231"/>
      <c r="L929" s="231"/>
      <c r="M929" s="231"/>
      <c r="N929" s="231"/>
      <c r="O929" s="231"/>
      <c r="P929" s="232"/>
      <c r="Q929" s="233"/>
      <c r="R929" s="233"/>
      <c r="S929" s="233"/>
      <c r="T929" s="233"/>
      <c r="U929" s="233"/>
      <c r="V929" s="233"/>
      <c r="W929" s="233"/>
      <c r="X929" s="233"/>
      <c r="Y929" s="233"/>
      <c r="Z929" s="233"/>
      <c r="AA929" s="233"/>
      <c r="AB929" s="233"/>
      <c r="AC929" s="233"/>
      <c r="AD929" s="233"/>
      <c r="AE929" s="233"/>
      <c r="AF929" s="233"/>
      <c r="AG929" s="97" t="str">
        <f t="shared" si="197"/>
        <v>0:00</v>
      </c>
      <c r="AH929" s="98"/>
      <c r="AJ929" s="16" t="str">
        <f t="shared" ref="AJ929:AJ992" si="198">IF(AND(AG929&lt;&gt;"0:00",A929=""),"Fehler","")</f>
        <v/>
      </c>
      <c r="AK929" s="16" t="str">
        <f t="shared" ref="AK929:AK992" si="199">IF(AND(AG929&lt;&gt;"0:00",H929=""),"Fehler","")</f>
        <v/>
      </c>
      <c r="AL929" s="16" t="str">
        <f t="shared" ref="AL929:AL992" si="200">IF(AND(AG929&lt;&gt;"0:00",J929=""),"Fehler","")</f>
        <v/>
      </c>
      <c r="AM929" s="16" t="str">
        <f t="shared" ref="AM929:AM992" si="201">IF(AND(H929="Ort 13",Q929=""),"Fehler","")</f>
        <v/>
      </c>
      <c r="AN929" s="16" t="str">
        <f t="shared" ref="AN929:AN992" si="202">IF(AND(H929="Ort 14",Q929=""),"Fehler","")</f>
        <v/>
      </c>
      <c r="AO929" s="16" t="str">
        <f t="shared" ref="AO929:AO992" si="203">IF(AND(H929="Ort 15",Q929=""),"Fehler","")</f>
        <v/>
      </c>
      <c r="AP929" s="16" t="str">
        <f t="shared" ref="AP929:AP992" si="204">IF(AND(H929="Ort 16",Q929=""),"Fehler","")</f>
        <v/>
      </c>
      <c r="AQ929" s="16" t="str">
        <f t="shared" ref="AQ929:AQ992" si="205">IF(AND(H929="Ort 13",AM929=""),"Fehler","")</f>
        <v/>
      </c>
      <c r="AR929" s="16" t="str">
        <f t="shared" ref="AR929:AR992" si="206">IF(AND(H929="Ort 14",AN929=""),"Fehler","")</f>
        <v/>
      </c>
      <c r="AS929" s="16" t="str">
        <f t="shared" ref="AS929:AS992" si="207">IF(AND(H929="Ort 15",AO929=""),"Fehler","")</f>
        <v/>
      </c>
      <c r="AT929" s="16" t="str">
        <f t="shared" ref="AT929:AT992" si="208">IF(AND(H929="Ort 16",AP929=""),"Fehler","")</f>
        <v/>
      </c>
      <c r="AU929" s="15" t="str">
        <f t="shared" ref="AU929:AU996" si="209">IF(AND(AG929*24&gt;=5,AG929*24&lt;7),"Fehler","")</f>
        <v/>
      </c>
      <c r="AV929" s="15" t="str">
        <f t="shared" ref="AV929:AV996" si="210">IF(AG929*24&gt;=7,"Fehler","")</f>
        <v/>
      </c>
      <c r="AW929" s="28"/>
      <c r="AX929" s="85" t="str">
        <f>IF(J929=Dropdown!$E$6,AG929,"")</f>
        <v/>
      </c>
      <c r="AY929" s="85" t="str">
        <f>IF(J929=Dropdown!$E$7,AG929,"")</f>
        <v/>
      </c>
      <c r="AZ929" s="84" t="str">
        <f>IF(J929=Dropdown!$E$8,AG929,"")</f>
        <v/>
      </c>
      <c r="BA929" s="85" t="str">
        <f>IF(J929=Dropdown!$E$9,AG929,"")</f>
        <v/>
      </c>
      <c r="BB929" s="85" t="str">
        <f>IF(J929=Dropdown!$E$10,AG929,"")</f>
        <v/>
      </c>
      <c r="BC929" s="85" t="str">
        <f>IF(J929=Dropdown!$E$11,AG929,"")</f>
        <v/>
      </c>
      <c r="BD929" s="84" t="str">
        <f>IF(J929=Dropdown!$E$12,AG929,"")</f>
        <v/>
      </c>
      <c r="BE929" s="84" t="str">
        <f>IF(J929=Dropdown!$E$13,AG929,"")</f>
        <v/>
      </c>
    </row>
    <row r="930" spans="1:57" ht="15.75" customHeight="1" x14ac:dyDescent="0.2">
      <c r="A930" s="238"/>
      <c r="B930" s="239"/>
      <c r="C930" s="240"/>
      <c r="D930" s="241"/>
      <c r="E930" s="242"/>
      <c r="F930" s="241"/>
      <c r="G930" s="242"/>
      <c r="H930" s="243"/>
      <c r="I930" s="244"/>
      <c r="J930" s="230"/>
      <c r="K930" s="231"/>
      <c r="L930" s="231"/>
      <c r="M930" s="231"/>
      <c r="N930" s="231"/>
      <c r="O930" s="231"/>
      <c r="P930" s="232"/>
      <c r="Q930" s="233"/>
      <c r="R930" s="233"/>
      <c r="S930" s="233"/>
      <c r="T930" s="233"/>
      <c r="U930" s="233"/>
      <c r="V930" s="233"/>
      <c r="W930" s="233"/>
      <c r="X930" s="233"/>
      <c r="Y930" s="233"/>
      <c r="Z930" s="233"/>
      <c r="AA930" s="233"/>
      <c r="AB930" s="233"/>
      <c r="AC930" s="233"/>
      <c r="AD930" s="233"/>
      <c r="AE930" s="233"/>
      <c r="AF930" s="233"/>
      <c r="AG930" s="97" t="str">
        <f t="shared" ref="AG930:AG993" si="211">IF(D930="","0:00",F930-D930)</f>
        <v>0:00</v>
      </c>
      <c r="AH930" s="98"/>
      <c r="AJ930" s="16" t="str">
        <f t="shared" si="198"/>
        <v/>
      </c>
      <c r="AK930" s="16" t="str">
        <f t="shared" si="199"/>
        <v/>
      </c>
      <c r="AL930" s="16" t="str">
        <f t="shared" si="200"/>
        <v/>
      </c>
      <c r="AM930" s="16" t="str">
        <f t="shared" si="201"/>
        <v/>
      </c>
      <c r="AN930" s="16" t="str">
        <f t="shared" si="202"/>
        <v/>
      </c>
      <c r="AO930" s="16" t="str">
        <f t="shared" si="203"/>
        <v/>
      </c>
      <c r="AP930" s="16" t="str">
        <f t="shared" si="204"/>
        <v/>
      </c>
      <c r="AQ930" s="16" t="str">
        <f t="shared" si="205"/>
        <v/>
      </c>
      <c r="AR930" s="16" t="str">
        <f t="shared" si="206"/>
        <v/>
      </c>
      <c r="AS930" s="16" t="str">
        <f t="shared" si="207"/>
        <v/>
      </c>
      <c r="AT930" s="16" t="str">
        <f t="shared" si="208"/>
        <v/>
      </c>
      <c r="AU930" s="15" t="str">
        <f t="shared" si="209"/>
        <v/>
      </c>
      <c r="AV930" s="15" t="str">
        <f t="shared" si="210"/>
        <v/>
      </c>
      <c r="AW930" s="28"/>
      <c r="AX930" s="84" t="str">
        <f>IF(J930=Dropdown!$E$6,AG930,"")</f>
        <v/>
      </c>
      <c r="AY930" s="84" t="str">
        <f>IF(J930=Dropdown!$E$7,AG930,"")</f>
        <v/>
      </c>
      <c r="AZ930" s="85" t="str">
        <f>IF(J930=Dropdown!$E$8,AG930,"")</f>
        <v/>
      </c>
      <c r="BA930" s="84" t="str">
        <f>IF(J930=Dropdown!$E$9,AG930,"")</f>
        <v/>
      </c>
      <c r="BB930" s="85" t="str">
        <f>IF(J930=Dropdown!$E$10,AG930,"")</f>
        <v/>
      </c>
      <c r="BC930" s="85" t="str">
        <f>IF(J930=Dropdown!$E$11,AG930,"")</f>
        <v/>
      </c>
      <c r="BD930" s="85" t="str">
        <f>IF(J930=Dropdown!$E$12,AG930,"")</f>
        <v/>
      </c>
      <c r="BE930" s="85" t="str">
        <f>IF(J930=Dropdown!$E$13,AG930,"")</f>
        <v/>
      </c>
    </row>
    <row r="931" spans="1:57" ht="15.75" customHeight="1" x14ac:dyDescent="0.2">
      <c r="A931" s="238"/>
      <c r="B931" s="239"/>
      <c r="C931" s="240"/>
      <c r="D931" s="241"/>
      <c r="E931" s="242"/>
      <c r="F931" s="241"/>
      <c r="G931" s="242"/>
      <c r="H931" s="243"/>
      <c r="I931" s="244"/>
      <c r="J931" s="230"/>
      <c r="K931" s="231"/>
      <c r="L931" s="231"/>
      <c r="M931" s="231"/>
      <c r="N931" s="231"/>
      <c r="O931" s="231"/>
      <c r="P931" s="232"/>
      <c r="Q931" s="233"/>
      <c r="R931" s="233"/>
      <c r="S931" s="233"/>
      <c r="T931" s="233"/>
      <c r="U931" s="233"/>
      <c r="V931" s="233"/>
      <c r="W931" s="233"/>
      <c r="X931" s="233"/>
      <c r="Y931" s="233"/>
      <c r="Z931" s="233"/>
      <c r="AA931" s="233"/>
      <c r="AB931" s="233"/>
      <c r="AC931" s="233"/>
      <c r="AD931" s="233"/>
      <c r="AE931" s="233"/>
      <c r="AF931" s="233"/>
      <c r="AG931" s="97" t="str">
        <f t="shared" si="211"/>
        <v>0:00</v>
      </c>
      <c r="AH931" s="98"/>
      <c r="AJ931" s="16" t="str">
        <f t="shared" si="198"/>
        <v/>
      </c>
      <c r="AK931" s="16" t="str">
        <f t="shared" si="199"/>
        <v/>
      </c>
      <c r="AL931" s="16" t="str">
        <f t="shared" si="200"/>
        <v/>
      </c>
      <c r="AM931" s="16" t="str">
        <f t="shared" si="201"/>
        <v/>
      </c>
      <c r="AN931" s="16" t="str">
        <f t="shared" si="202"/>
        <v/>
      </c>
      <c r="AO931" s="16" t="str">
        <f t="shared" si="203"/>
        <v/>
      </c>
      <c r="AP931" s="16" t="str">
        <f t="shared" si="204"/>
        <v/>
      </c>
      <c r="AQ931" s="16" t="str">
        <f t="shared" si="205"/>
        <v/>
      </c>
      <c r="AR931" s="16" t="str">
        <f t="shared" si="206"/>
        <v/>
      </c>
      <c r="AS931" s="16" t="str">
        <f t="shared" si="207"/>
        <v/>
      </c>
      <c r="AT931" s="16" t="str">
        <f t="shared" si="208"/>
        <v/>
      </c>
      <c r="AU931" s="15" t="str">
        <f t="shared" si="209"/>
        <v/>
      </c>
      <c r="AV931" s="15" t="str">
        <f t="shared" si="210"/>
        <v/>
      </c>
      <c r="AW931" s="28"/>
      <c r="AX931" s="85" t="str">
        <f>IF(J931=Dropdown!$E$6,AG931,"")</f>
        <v/>
      </c>
      <c r="AY931" s="85" t="str">
        <f>IF(J931=Dropdown!$E$7,AG931,"")</f>
        <v/>
      </c>
      <c r="AZ931" s="85" t="str">
        <f>IF(J931=Dropdown!$E$8,AG931,"")</f>
        <v/>
      </c>
      <c r="BA931" s="85" t="str">
        <f>IF(J931=Dropdown!$E$9,AG931,"")</f>
        <v/>
      </c>
      <c r="BB931" s="85" t="str">
        <f>IF(J931=Dropdown!$E$10,AG931,"")</f>
        <v/>
      </c>
      <c r="BC931" s="85" t="str">
        <f>IF(J931=Dropdown!$E$11,AG931,"")</f>
        <v/>
      </c>
      <c r="BD931" s="85" t="str">
        <f>IF(J931=Dropdown!$E$12,AG931,"")</f>
        <v/>
      </c>
      <c r="BE931" s="85" t="str">
        <f>IF(J931=Dropdown!$E$13,AG931,"")</f>
        <v/>
      </c>
    </row>
    <row r="932" spans="1:57" ht="15.75" customHeight="1" x14ac:dyDescent="0.2">
      <c r="A932" s="238"/>
      <c r="B932" s="239"/>
      <c r="C932" s="240"/>
      <c r="D932" s="241"/>
      <c r="E932" s="242"/>
      <c r="F932" s="241"/>
      <c r="G932" s="242"/>
      <c r="H932" s="243"/>
      <c r="I932" s="244"/>
      <c r="J932" s="230"/>
      <c r="K932" s="231"/>
      <c r="L932" s="231"/>
      <c r="M932" s="231"/>
      <c r="N932" s="231"/>
      <c r="O932" s="231"/>
      <c r="P932" s="232"/>
      <c r="Q932" s="233"/>
      <c r="R932" s="233"/>
      <c r="S932" s="233"/>
      <c r="T932" s="233"/>
      <c r="U932" s="233"/>
      <c r="V932" s="233"/>
      <c r="W932" s="233"/>
      <c r="X932" s="233"/>
      <c r="Y932" s="233"/>
      <c r="Z932" s="233"/>
      <c r="AA932" s="233"/>
      <c r="AB932" s="233"/>
      <c r="AC932" s="233"/>
      <c r="AD932" s="233"/>
      <c r="AE932" s="233"/>
      <c r="AF932" s="233"/>
      <c r="AG932" s="97" t="str">
        <f t="shared" si="211"/>
        <v>0:00</v>
      </c>
      <c r="AH932" s="98"/>
      <c r="AJ932" s="16" t="str">
        <f t="shared" si="198"/>
        <v/>
      </c>
      <c r="AK932" s="16" t="str">
        <f t="shared" si="199"/>
        <v/>
      </c>
      <c r="AL932" s="16" t="str">
        <f t="shared" si="200"/>
        <v/>
      </c>
      <c r="AM932" s="16" t="str">
        <f t="shared" si="201"/>
        <v/>
      </c>
      <c r="AN932" s="16" t="str">
        <f t="shared" si="202"/>
        <v/>
      </c>
      <c r="AO932" s="16" t="str">
        <f t="shared" si="203"/>
        <v/>
      </c>
      <c r="AP932" s="16" t="str">
        <f t="shared" si="204"/>
        <v/>
      </c>
      <c r="AQ932" s="16" t="str">
        <f t="shared" si="205"/>
        <v/>
      </c>
      <c r="AR932" s="16" t="str">
        <f t="shared" si="206"/>
        <v/>
      </c>
      <c r="AS932" s="16" t="str">
        <f t="shared" si="207"/>
        <v/>
      </c>
      <c r="AT932" s="16" t="str">
        <f t="shared" si="208"/>
        <v/>
      </c>
      <c r="AU932" s="15" t="str">
        <f t="shared" si="209"/>
        <v/>
      </c>
      <c r="AV932" s="15" t="str">
        <f t="shared" si="210"/>
        <v/>
      </c>
      <c r="AW932" s="28"/>
      <c r="AX932" s="85" t="str">
        <f>IF(J932=Dropdown!$E$6,AG932,"")</f>
        <v/>
      </c>
      <c r="AY932" s="85" t="str">
        <f>IF(J932=Dropdown!$E$7,AG932,"")</f>
        <v/>
      </c>
      <c r="AZ932" s="85" t="str">
        <f>IF(J932=Dropdown!$E$8,AG932,"")</f>
        <v/>
      </c>
      <c r="BA932" s="85" t="str">
        <f>IF(J932=Dropdown!$E$9,AG932,"")</f>
        <v/>
      </c>
      <c r="BB932" s="85" t="str">
        <f>IF(J932=Dropdown!$E$10,AG932,"")</f>
        <v/>
      </c>
      <c r="BC932" s="85" t="str">
        <f>IF(J932=Dropdown!$E$11,AG932,"")</f>
        <v/>
      </c>
      <c r="BD932" s="85" t="str">
        <f>IF(J932=Dropdown!$E$12,AG932,"")</f>
        <v/>
      </c>
      <c r="BE932" s="85" t="str">
        <f>IF(J932=Dropdown!$E$13,AG932,"")</f>
        <v/>
      </c>
    </row>
    <row r="933" spans="1:57" ht="15.75" customHeight="1" x14ac:dyDescent="0.2">
      <c r="A933" s="238"/>
      <c r="B933" s="239"/>
      <c r="C933" s="240"/>
      <c r="D933" s="241"/>
      <c r="E933" s="242"/>
      <c r="F933" s="241"/>
      <c r="G933" s="242"/>
      <c r="H933" s="243"/>
      <c r="I933" s="244"/>
      <c r="J933" s="230"/>
      <c r="K933" s="231"/>
      <c r="L933" s="231"/>
      <c r="M933" s="231"/>
      <c r="N933" s="231"/>
      <c r="O933" s="231"/>
      <c r="P933" s="232"/>
      <c r="Q933" s="233"/>
      <c r="R933" s="233"/>
      <c r="S933" s="233"/>
      <c r="T933" s="233"/>
      <c r="U933" s="233"/>
      <c r="V933" s="233"/>
      <c r="W933" s="233"/>
      <c r="X933" s="233"/>
      <c r="Y933" s="233"/>
      <c r="Z933" s="233"/>
      <c r="AA933" s="233"/>
      <c r="AB933" s="233"/>
      <c r="AC933" s="233"/>
      <c r="AD933" s="233"/>
      <c r="AE933" s="233"/>
      <c r="AF933" s="233"/>
      <c r="AG933" s="97" t="str">
        <f t="shared" si="211"/>
        <v>0:00</v>
      </c>
      <c r="AH933" s="98"/>
      <c r="AJ933" s="16" t="str">
        <f t="shared" si="198"/>
        <v/>
      </c>
      <c r="AK933" s="16" t="str">
        <f t="shared" si="199"/>
        <v/>
      </c>
      <c r="AL933" s="16" t="str">
        <f t="shared" si="200"/>
        <v/>
      </c>
      <c r="AM933" s="16" t="str">
        <f t="shared" si="201"/>
        <v/>
      </c>
      <c r="AN933" s="16" t="str">
        <f t="shared" si="202"/>
        <v/>
      </c>
      <c r="AO933" s="16" t="str">
        <f t="shared" si="203"/>
        <v/>
      </c>
      <c r="AP933" s="16" t="str">
        <f t="shared" si="204"/>
        <v/>
      </c>
      <c r="AQ933" s="16" t="str">
        <f t="shared" si="205"/>
        <v/>
      </c>
      <c r="AR933" s="16" t="str">
        <f t="shared" si="206"/>
        <v/>
      </c>
      <c r="AS933" s="16" t="str">
        <f t="shared" si="207"/>
        <v/>
      </c>
      <c r="AT933" s="16" t="str">
        <f t="shared" si="208"/>
        <v/>
      </c>
      <c r="AU933" s="15" t="str">
        <f t="shared" si="209"/>
        <v/>
      </c>
      <c r="AV933" s="15" t="str">
        <f t="shared" si="210"/>
        <v/>
      </c>
      <c r="AW933" s="28"/>
      <c r="AX933" s="84" t="str">
        <f>IF(J933=Dropdown!$E$6,AG933,"")</f>
        <v/>
      </c>
      <c r="AY933" s="84" t="str">
        <f>IF(J933=Dropdown!$E$7,AG933,"")</f>
        <v/>
      </c>
      <c r="AZ933" s="85" t="str">
        <f>IF(J933=Dropdown!$E$8,AG933,"")</f>
        <v/>
      </c>
      <c r="BA933" s="84" t="str">
        <f>IF(J933=Dropdown!$E$9,AG933,"")</f>
        <v/>
      </c>
      <c r="BB933" s="84" t="str">
        <f>IF(J933=Dropdown!$E$10,AG933,"")</f>
        <v/>
      </c>
      <c r="BC933" s="84" t="str">
        <f>IF(J933=Dropdown!$E$11,AG933,"")</f>
        <v/>
      </c>
      <c r="BD933" s="84" t="str">
        <f>IF(J933=Dropdown!$E$12,AG933,"")</f>
        <v/>
      </c>
      <c r="BE933" s="84" t="str">
        <f>IF(J933=Dropdown!$E$13,AG933,"")</f>
        <v/>
      </c>
    </row>
    <row r="934" spans="1:57" ht="15.75" customHeight="1" x14ac:dyDescent="0.2">
      <c r="A934" s="238"/>
      <c r="B934" s="239"/>
      <c r="C934" s="240"/>
      <c r="D934" s="241"/>
      <c r="E934" s="242"/>
      <c r="F934" s="241"/>
      <c r="G934" s="242"/>
      <c r="H934" s="243"/>
      <c r="I934" s="244"/>
      <c r="J934" s="230"/>
      <c r="K934" s="231"/>
      <c r="L934" s="231"/>
      <c r="M934" s="231"/>
      <c r="N934" s="231"/>
      <c r="O934" s="231"/>
      <c r="P934" s="232"/>
      <c r="Q934" s="233"/>
      <c r="R934" s="233"/>
      <c r="S934" s="233"/>
      <c r="T934" s="233"/>
      <c r="U934" s="233"/>
      <c r="V934" s="233"/>
      <c r="W934" s="233"/>
      <c r="X934" s="233"/>
      <c r="Y934" s="233"/>
      <c r="Z934" s="233"/>
      <c r="AA934" s="233"/>
      <c r="AB934" s="233"/>
      <c r="AC934" s="233"/>
      <c r="AD934" s="233"/>
      <c r="AE934" s="233"/>
      <c r="AF934" s="233"/>
      <c r="AG934" s="97" t="str">
        <f t="shared" si="211"/>
        <v>0:00</v>
      </c>
      <c r="AH934" s="98"/>
      <c r="AJ934" s="16" t="str">
        <f t="shared" si="198"/>
        <v/>
      </c>
      <c r="AK934" s="16" t="str">
        <f t="shared" si="199"/>
        <v/>
      </c>
      <c r="AL934" s="16" t="str">
        <f t="shared" si="200"/>
        <v/>
      </c>
      <c r="AM934" s="16" t="str">
        <f t="shared" si="201"/>
        <v/>
      </c>
      <c r="AN934" s="16" t="str">
        <f t="shared" si="202"/>
        <v/>
      </c>
      <c r="AO934" s="16" t="str">
        <f t="shared" si="203"/>
        <v/>
      </c>
      <c r="AP934" s="16" t="str">
        <f t="shared" si="204"/>
        <v/>
      </c>
      <c r="AQ934" s="16" t="str">
        <f t="shared" si="205"/>
        <v/>
      </c>
      <c r="AR934" s="16" t="str">
        <f t="shared" si="206"/>
        <v/>
      </c>
      <c r="AS934" s="16" t="str">
        <f t="shared" si="207"/>
        <v/>
      </c>
      <c r="AT934" s="16" t="str">
        <f t="shared" si="208"/>
        <v/>
      </c>
      <c r="AU934" s="15" t="str">
        <f t="shared" si="209"/>
        <v/>
      </c>
      <c r="AV934" s="15" t="str">
        <f t="shared" si="210"/>
        <v/>
      </c>
      <c r="AW934" s="28"/>
      <c r="AX934" s="85" t="str">
        <f>IF(J934=Dropdown!$E$6,AG934,"")</f>
        <v/>
      </c>
      <c r="AY934" s="85" t="str">
        <f>IF(J934=Dropdown!$E$7,AG934,"")</f>
        <v/>
      </c>
      <c r="AZ934" s="85" t="str">
        <f>IF(J934=Dropdown!$E$8,AG934,"")</f>
        <v/>
      </c>
      <c r="BA934" s="85" t="str">
        <f>IF(J934=Dropdown!$E$9,AG934,"")</f>
        <v/>
      </c>
      <c r="BB934" s="85" t="str">
        <f>IF(J934=Dropdown!$E$10,AG934,"")</f>
        <v/>
      </c>
      <c r="BC934" s="85" t="str">
        <f>IF(J934=Dropdown!$E$11,AG934,"")</f>
        <v/>
      </c>
      <c r="BD934" s="85" t="str">
        <f>IF(J934=Dropdown!$E$12,AG934,"")</f>
        <v/>
      </c>
      <c r="BE934" s="85" t="str">
        <f>IF(J934=Dropdown!$E$13,AG934,"")</f>
        <v/>
      </c>
    </row>
    <row r="935" spans="1:57" ht="15.75" customHeight="1" x14ac:dyDescent="0.2">
      <c r="A935" s="238"/>
      <c r="B935" s="239"/>
      <c r="C935" s="240"/>
      <c r="D935" s="241"/>
      <c r="E935" s="242"/>
      <c r="F935" s="241"/>
      <c r="G935" s="242"/>
      <c r="H935" s="243"/>
      <c r="I935" s="244"/>
      <c r="J935" s="230"/>
      <c r="K935" s="231"/>
      <c r="L935" s="231"/>
      <c r="M935" s="231"/>
      <c r="N935" s="231"/>
      <c r="O935" s="231"/>
      <c r="P935" s="232"/>
      <c r="Q935" s="233"/>
      <c r="R935" s="233"/>
      <c r="S935" s="233"/>
      <c r="T935" s="233"/>
      <c r="U935" s="233"/>
      <c r="V935" s="233"/>
      <c r="W935" s="233"/>
      <c r="X935" s="233"/>
      <c r="Y935" s="233"/>
      <c r="Z935" s="233"/>
      <c r="AA935" s="233"/>
      <c r="AB935" s="233"/>
      <c r="AC935" s="233"/>
      <c r="AD935" s="233"/>
      <c r="AE935" s="233"/>
      <c r="AF935" s="233"/>
      <c r="AG935" s="97" t="str">
        <f t="shared" si="211"/>
        <v>0:00</v>
      </c>
      <c r="AH935" s="98"/>
      <c r="AJ935" s="16" t="str">
        <f t="shared" si="198"/>
        <v/>
      </c>
      <c r="AK935" s="16" t="str">
        <f t="shared" si="199"/>
        <v/>
      </c>
      <c r="AL935" s="16" t="str">
        <f t="shared" si="200"/>
        <v/>
      </c>
      <c r="AM935" s="16" t="str">
        <f t="shared" si="201"/>
        <v/>
      </c>
      <c r="AN935" s="16" t="str">
        <f t="shared" si="202"/>
        <v/>
      </c>
      <c r="AO935" s="16" t="str">
        <f t="shared" si="203"/>
        <v/>
      </c>
      <c r="AP935" s="16" t="str">
        <f t="shared" si="204"/>
        <v/>
      </c>
      <c r="AQ935" s="16" t="str">
        <f t="shared" si="205"/>
        <v/>
      </c>
      <c r="AR935" s="16" t="str">
        <f t="shared" si="206"/>
        <v/>
      </c>
      <c r="AS935" s="16" t="str">
        <f t="shared" si="207"/>
        <v/>
      </c>
      <c r="AT935" s="16" t="str">
        <f t="shared" si="208"/>
        <v/>
      </c>
      <c r="AU935" s="15" t="str">
        <f t="shared" si="209"/>
        <v/>
      </c>
      <c r="AV935" s="15" t="str">
        <f t="shared" si="210"/>
        <v/>
      </c>
      <c r="AW935" s="28"/>
      <c r="AX935" s="85" t="str">
        <f>IF(J935=Dropdown!$E$6,AG935,"")</f>
        <v/>
      </c>
      <c r="AY935" s="85" t="str">
        <f>IF(J935=Dropdown!$E$7,AG935,"")</f>
        <v/>
      </c>
      <c r="AZ935" s="85" t="str">
        <f>IF(J935=Dropdown!$E$8,AG935,"")</f>
        <v/>
      </c>
      <c r="BA935" s="85" t="str">
        <f>IF(J935=Dropdown!$E$9,AG935,"")</f>
        <v/>
      </c>
      <c r="BB935" s="85" t="str">
        <f>IF(J935=Dropdown!$E$10,AG935,"")</f>
        <v/>
      </c>
      <c r="BC935" s="85" t="str">
        <f>IF(J935=Dropdown!$E$11,AG935,"")</f>
        <v/>
      </c>
      <c r="BD935" s="85" t="str">
        <f>IF(J935=Dropdown!$E$12,AG935,"")</f>
        <v/>
      </c>
      <c r="BE935" s="85" t="str">
        <f>IF(J935=Dropdown!$E$13,AG935,"")</f>
        <v/>
      </c>
    </row>
    <row r="936" spans="1:57" ht="15.75" customHeight="1" x14ac:dyDescent="0.2">
      <c r="A936" s="238"/>
      <c r="B936" s="239"/>
      <c r="C936" s="240"/>
      <c r="D936" s="241"/>
      <c r="E936" s="242"/>
      <c r="F936" s="241"/>
      <c r="G936" s="242"/>
      <c r="H936" s="243"/>
      <c r="I936" s="244"/>
      <c r="J936" s="230"/>
      <c r="K936" s="231"/>
      <c r="L936" s="231"/>
      <c r="M936" s="231"/>
      <c r="N936" s="231"/>
      <c r="O936" s="231"/>
      <c r="P936" s="232"/>
      <c r="Q936" s="233"/>
      <c r="R936" s="233"/>
      <c r="S936" s="233"/>
      <c r="T936" s="233"/>
      <c r="U936" s="233"/>
      <c r="V936" s="233"/>
      <c r="W936" s="233"/>
      <c r="X936" s="233"/>
      <c r="Y936" s="233"/>
      <c r="Z936" s="233"/>
      <c r="AA936" s="233"/>
      <c r="AB936" s="233"/>
      <c r="AC936" s="233"/>
      <c r="AD936" s="233"/>
      <c r="AE936" s="233"/>
      <c r="AF936" s="233"/>
      <c r="AG936" s="97" t="str">
        <f t="shared" si="211"/>
        <v>0:00</v>
      </c>
      <c r="AH936" s="98"/>
      <c r="AJ936" s="16" t="str">
        <f t="shared" si="198"/>
        <v/>
      </c>
      <c r="AK936" s="16" t="str">
        <f t="shared" si="199"/>
        <v/>
      </c>
      <c r="AL936" s="16" t="str">
        <f t="shared" si="200"/>
        <v/>
      </c>
      <c r="AM936" s="16" t="str">
        <f t="shared" si="201"/>
        <v/>
      </c>
      <c r="AN936" s="16" t="str">
        <f t="shared" si="202"/>
        <v/>
      </c>
      <c r="AO936" s="16" t="str">
        <f t="shared" si="203"/>
        <v/>
      </c>
      <c r="AP936" s="16" t="str">
        <f t="shared" si="204"/>
        <v/>
      </c>
      <c r="AQ936" s="16" t="str">
        <f t="shared" si="205"/>
        <v/>
      </c>
      <c r="AR936" s="16" t="str">
        <f t="shared" si="206"/>
        <v/>
      </c>
      <c r="AS936" s="16" t="str">
        <f t="shared" si="207"/>
        <v/>
      </c>
      <c r="AT936" s="16" t="str">
        <f t="shared" si="208"/>
        <v/>
      </c>
      <c r="AU936" s="15" t="str">
        <f t="shared" si="209"/>
        <v/>
      </c>
      <c r="AV936" s="15" t="str">
        <f t="shared" si="210"/>
        <v/>
      </c>
      <c r="AW936" s="28"/>
      <c r="AX936" s="84" t="str">
        <f>IF(J936=Dropdown!$E$6,AG936,"")</f>
        <v/>
      </c>
      <c r="AY936" s="84" t="str">
        <f>IF(J936=Dropdown!$E$7,AG936,"")</f>
        <v/>
      </c>
      <c r="AZ936" s="84" t="str">
        <f>IF(J936=Dropdown!$E$8,AG936,"")</f>
        <v/>
      </c>
      <c r="BA936" s="84" t="str">
        <f>IF(J936=Dropdown!$E$9,AG936,"")</f>
        <v/>
      </c>
      <c r="BB936" s="85" t="str">
        <f>IF(J936=Dropdown!$E$10,AG936,"")</f>
        <v/>
      </c>
      <c r="BC936" s="85" t="str">
        <f>IF(J936=Dropdown!$E$11,AG936,"")</f>
        <v/>
      </c>
      <c r="BD936" s="85" t="str">
        <f>IF(J936=Dropdown!$E$12,AG936,"")</f>
        <v/>
      </c>
      <c r="BE936" s="85" t="str">
        <f>IF(J936=Dropdown!$E$13,AG936,"")</f>
        <v/>
      </c>
    </row>
    <row r="937" spans="1:57" ht="15.75" customHeight="1" x14ac:dyDescent="0.2">
      <c r="A937" s="238"/>
      <c r="B937" s="239"/>
      <c r="C937" s="240"/>
      <c r="D937" s="241"/>
      <c r="E937" s="242"/>
      <c r="F937" s="241"/>
      <c r="G937" s="242"/>
      <c r="H937" s="243"/>
      <c r="I937" s="244"/>
      <c r="J937" s="230"/>
      <c r="K937" s="231"/>
      <c r="L937" s="231"/>
      <c r="M937" s="231"/>
      <c r="N937" s="231"/>
      <c r="O937" s="231"/>
      <c r="P937" s="232"/>
      <c r="Q937" s="233"/>
      <c r="R937" s="233"/>
      <c r="S937" s="233"/>
      <c r="T937" s="233"/>
      <c r="U937" s="233"/>
      <c r="V937" s="233"/>
      <c r="W937" s="233"/>
      <c r="X937" s="233"/>
      <c r="Y937" s="233"/>
      <c r="Z937" s="233"/>
      <c r="AA937" s="233"/>
      <c r="AB937" s="233"/>
      <c r="AC937" s="233"/>
      <c r="AD937" s="233"/>
      <c r="AE937" s="233"/>
      <c r="AF937" s="233"/>
      <c r="AG937" s="97" t="str">
        <f t="shared" si="211"/>
        <v>0:00</v>
      </c>
      <c r="AH937" s="98"/>
      <c r="AJ937" s="16" t="str">
        <f t="shared" si="198"/>
        <v/>
      </c>
      <c r="AK937" s="16" t="str">
        <f t="shared" si="199"/>
        <v/>
      </c>
      <c r="AL937" s="16" t="str">
        <f t="shared" si="200"/>
        <v/>
      </c>
      <c r="AM937" s="16" t="str">
        <f t="shared" si="201"/>
        <v/>
      </c>
      <c r="AN937" s="16" t="str">
        <f t="shared" si="202"/>
        <v/>
      </c>
      <c r="AO937" s="16" t="str">
        <f t="shared" si="203"/>
        <v/>
      </c>
      <c r="AP937" s="16" t="str">
        <f t="shared" si="204"/>
        <v/>
      </c>
      <c r="AQ937" s="16" t="str">
        <f t="shared" si="205"/>
        <v/>
      </c>
      <c r="AR937" s="16" t="str">
        <f t="shared" si="206"/>
        <v/>
      </c>
      <c r="AS937" s="16" t="str">
        <f t="shared" si="207"/>
        <v/>
      </c>
      <c r="AT937" s="16" t="str">
        <f t="shared" si="208"/>
        <v/>
      </c>
      <c r="AU937" s="15" t="str">
        <f t="shared" si="209"/>
        <v/>
      </c>
      <c r="AV937" s="15" t="str">
        <f t="shared" si="210"/>
        <v/>
      </c>
      <c r="AW937" s="28"/>
      <c r="AX937" s="85" t="str">
        <f>IF(J937=Dropdown!$E$6,AG937,"")</f>
        <v/>
      </c>
      <c r="AY937" s="85" t="str">
        <f>IF(J937=Dropdown!$E$7,AG937,"")</f>
        <v/>
      </c>
      <c r="AZ937" s="85" t="str">
        <f>IF(J937=Dropdown!$E$8,AG937,"")</f>
        <v/>
      </c>
      <c r="BA937" s="85" t="str">
        <f>IF(J937=Dropdown!$E$9,AG937,"")</f>
        <v/>
      </c>
      <c r="BB937" s="85" t="str">
        <f>IF(J937=Dropdown!$E$10,AG937,"")</f>
        <v/>
      </c>
      <c r="BC937" s="85" t="str">
        <f>IF(J937=Dropdown!$E$11,AG937,"")</f>
        <v/>
      </c>
      <c r="BD937" s="84" t="str">
        <f>IF(J937=Dropdown!$E$12,AG937,"")</f>
        <v/>
      </c>
      <c r="BE937" s="84" t="str">
        <f>IF(J937=Dropdown!$E$13,AG937,"")</f>
        <v/>
      </c>
    </row>
    <row r="938" spans="1:57" ht="15.75" customHeight="1" x14ac:dyDescent="0.2">
      <c r="A938" s="238"/>
      <c r="B938" s="239"/>
      <c r="C938" s="240"/>
      <c r="D938" s="241"/>
      <c r="E938" s="242"/>
      <c r="F938" s="241"/>
      <c r="G938" s="242"/>
      <c r="H938" s="243"/>
      <c r="I938" s="244"/>
      <c r="J938" s="230"/>
      <c r="K938" s="231"/>
      <c r="L938" s="231"/>
      <c r="M938" s="231"/>
      <c r="N938" s="231"/>
      <c r="O938" s="231"/>
      <c r="P938" s="232"/>
      <c r="Q938" s="233"/>
      <c r="R938" s="233"/>
      <c r="S938" s="233"/>
      <c r="T938" s="233"/>
      <c r="U938" s="233"/>
      <c r="V938" s="233"/>
      <c r="W938" s="233"/>
      <c r="X938" s="233"/>
      <c r="Y938" s="233"/>
      <c r="Z938" s="233"/>
      <c r="AA938" s="233"/>
      <c r="AB938" s="233"/>
      <c r="AC938" s="233"/>
      <c r="AD938" s="233"/>
      <c r="AE938" s="233"/>
      <c r="AF938" s="233"/>
      <c r="AG938" s="97" t="str">
        <f t="shared" si="211"/>
        <v>0:00</v>
      </c>
      <c r="AH938" s="98"/>
      <c r="AJ938" s="16" t="str">
        <f t="shared" si="198"/>
        <v/>
      </c>
      <c r="AK938" s="16" t="str">
        <f t="shared" si="199"/>
        <v/>
      </c>
      <c r="AL938" s="16" t="str">
        <f t="shared" si="200"/>
        <v/>
      </c>
      <c r="AM938" s="16" t="str">
        <f t="shared" si="201"/>
        <v/>
      </c>
      <c r="AN938" s="16" t="str">
        <f t="shared" si="202"/>
        <v/>
      </c>
      <c r="AO938" s="16" t="str">
        <f t="shared" si="203"/>
        <v/>
      </c>
      <c r="AP938" s="16" t="str">
        <f t="shared" si="204"/>
        <v/>
      </c>
      <c r="AQ938" s="16" t="str">
        <f t="shared" si="205"/>
        <v/>
      </c>
      <c r="AR938" s="16" t="str">
        <f t="shared" si="206"/>
        <v/>
      </c>
      <c r="AS938" s="16" t="str">
        <f t="shared" si="207"/>
        <v/>
      </c>
      <c r="AT938" s="16" t="str">
        <f t="shared" si="208"/>
        <v/>
      </c>
      <c r="AU938" s="15" t="str">
        <f t="shared" si="209"/>
        <v/>
      </c>
      <c r="AV938" s="15" t="str">
        <f t="shared" si="210"/>
        <v/>
      </c>
      <c r="AW938" s="28"/>
      <c r="AX938" s="85" t="str">
        <f>IF(J938=Dropdown!$E$6,AG938,"")</f>
        <v/>
      </c>
      <c r="AY938" s="85" t="str">
        <f>IF(J938=Dropdown!$E$7,AG938,"")</f>
        <v/>
      </c>
      <c r="AZ938" s="85" t="str">
        <f>IF(J938=Dropdown!$E$8,AG938,"")</f>
        <v/>
      </c>
      <c r="BA938" s="85" t="str">
        <f>IF(J938=Dropdown!$E$9,AG938,"")</f>
        <v/>
      </c>
      <c r="BB938" s="84" t="str">
        <f>IF(J938=Dropdown!$E$10,AG938,"")</f>
        <v/>
      </c>
      <c r="BC938" s="85" t="str">
        <f>IF(J938=Dropdown!$E$11,AG938,"")</f>
        <v/>
      </c>
      <c r="BD938" s="85" t="str">
        <f>IF(J938=Dropdown!$E$12,AG938,"")</f>
        <v/>
      </c>
      <c r="BE938" s="85" t="str">
        <f>IF(J938=Dropdown!$E$13,AG938,"")</f>
        <v/>
      </c>
    </row>
    <row r="939" spans="1:57" ht="15.75" customHeight="1" x14ac:dyDescent="0.2">
      <c r="A939" s="238"/>
      <c r="B939" s="239"/>
      <c r="C939" s="240"/>
      <c r="D939" s="241"/>
      <c r="E939" s="242"/>
      <c r="F939" s="241"/>
      <c r="G939" s="242"/>
      <c r="H939" s="243"/>
      <c r="I939" s="244"/>
      <c r="J939" s="230"/>
      <c r="K939" s="231"/>
      <c r="L939" s="231"/>
      <c r="M939" s="231"/>
      <c r="N939" s="231"/>
      <c r="O939" s="231"/>
      <c r="P939" s="232"/>
      <c r="Q939" s="233"/>
      <c r="R939" s="233"/>
      <c r="S939" s="233"/>
      <c r="T939" s="233"/>
      <c r="U939" s="233"/>
      <c r="V939" s="233"/>
      <c r="W939" s="233"/>
      <c r="X939" s="233"/>
      <c r="Y939" s="233"/>
      <c r="Z939" s="233"/>
      <c r="AA939" s="233"/>
      <c r="AB939" s="233"/>
      <c r="AC939" s="233"/>
      <c r="AD939" s="233"/>
      <c r="AE939" s="233"/>
      <c r="AF939" s="233"/>
      <c r="AG939" s="97" t="str">
        <f t="shared" si="211"/>
        <v>0:00</v>
      </c>
      <c r="AH939" s="98"/>
      <c r="AJ939" s="16" t="str">
        <f t="shared" si="198"/>
        <v/>
      </c>
      <c r="AK939" s="16" t="str">
        <f t="shared" si="199"/>
        <v/>
      </c>
      <c r="AL939" s="16" t="str">
        <f t="shared" si="200"/>
        <v/>
      </c>
      <c r="AM939" s="16" t="str">
        <f t="shared" si="201"/>
        <v/>
      </c>
      <c r="AN939" s="16" t="str">
        <f t="shared" si="202"/>
        <v/>
      </c>
      <c r="AO939" s="16" t="str">
        <f t="shared" si="203"/>
        <v/>
      </c>
      <c r="AP939" s="16" t="str">
        <f t="shared" si="204"/>
        <v/>
      </c>
      <c r="AQ939" s="16" t="str">
        <f t="shared" si="205"/>
        <v/>
      </c>
      <c r="AR939" s="16" t="str">
        <f t="shared" si="206"/>
        <v/>
      </c>
      <c r="AS939" s="16" t="str">
        <f t="shared" si="207"/>
        <v/>
      </c>
      <c r="AT939" s="16" t="str">
        <f t="shared" si="208"/>
        <v/>
      </c>
      <c r="AU939" s="15" t="str">
        <f t="shared" si="209"/>
        <v/>
      </c>
      <c r="AV939" s="15" t="str">
        <f t="shared" si="210"/>
        <v/>
      </c>
      <c r="AW939" s="28"/>
      <c r="AX939" s="84" t="str">
        <f>IF(J939=Dropdown!$E$6,AG939,"")</f>
        <v/>
      </c>
      <c r="AY939" s="84" t="str">
        <f>IF(J939=Dropdown!$E$7,AG939,"")</f>
        <v/>
      </c>
      <c r="AZ939" s="85" t="str">
        <f>IF(J939=Dropdown!$E$8,AG939,"")</f>
        <v/>
      </c>
      <c r="BA939" s="84" t="str">
        <f>IF(J939=Dropdown!$E$9,AG939,"")</f>
        <v/>
      </c>
      <c r="BB939" s="85" t="str">
        <f>IF(J939=Dropdown!$E$10,AG939,"")</f>
        <v/>
      </c>
      <c r="BC939" s="84" t="str">
        <f>IF(J939=Dropdown!$E$11,AG939,"")</f>
        <v/>
      </c>
      <c r="BD939" s="85" t="str">
        <f>IF(J939=Dropdown!$E$12,AG939,"")</f>
        <v/>
      </c>
      <c r="BE939" s="85" t="str">
        <f>IF(J939=Dropdown!$E$13,AG939,"")</f>
        <v/>
      </c>
    </row>
    <row r="940" spans="1:57" ht="15.75" customHeight="1" x14ac:dyDescent="0.2">
      <c r="A940" s="238"/>
      <c r="B940" s="239"/>
      <c r="C940" s="240"/>
      <c r="D940" s="241"/>
      <c r="E940" s="242"/>
      <c r="F940" s="241"/>
      <c r="G940" s="242"/>
      <c r="H940" s="243"/>
      <c r="I940" s="244"/>
      <c r="J940" s="230"/>
      <c r="K940" s="231"/>
      <c r="L940" s="231"/>
      <c r="M940" s="231"/>
      <c r="N940" s="231"/>
      <c r="O940" s="231"/>
      <c r="P940" s="232"/>
      <c r="Q940" s="233"/>
      <c r="R940" s="233"/>
      <c r="S940" s="233"/>
      <c r="T940" s="233"/>
      <c r="U940" s="233"/>
      <c r="V940" s="233"/>
      <c r="W940" s="233"/>
      <c r="X940" s="233"/>
      <c r="Y940" s="233"/>
      <c r="Z940" s="233"/>
      <c r="AA940" s="233"/>
      <c r="AB940" s="233"/>
      <c r="AC940" s="233"/>
      <c r="AD940" s="233"/>
      <c r="AE940" s="233"/>
      <c r="AF940" s="233"/>
      <c r="AG940" s="97" t="str">
        <f t="shared" si="211"/>
        <v>0:00</v>
      </c>
      <c r="AH940" s="98"/>
      <c r="AJ940" s="16" t="str">
        <f t="shared" si="198"/>
        <v/>
      </c>
      <c r="AK940" s="16" t="str">
        <f t="shared" si="199"/>
        <v/>
      </c>
      <c r="AL940" s="16" t="str">
        <f t="shared" si="200"/>
        <v/>
      </c>
      <c r="AM940" s="16" t="str">
        <f t="shared" si="201"/>
        <v/>
      </c>
      <c r="AN940" s="16" t="str">
        <f t="shared" si="202"/>
        <v/>
      </c>
      <c r="AO940" s="16" t="str">
        <f t="shared" si="203"/>
        <v/>
      </c>
      <c r="AP940" s="16" t="str">
        <f t="shared" si="204"/>
        <v/>
      </c>
      <c r="AQ940" s="16" t="str">
        <f t="shared" si="205"/>
        <v/>
      </c>
      <c r="AR940" s="16" t="str">
        <f t="shared" si="206"/>
        <v/>
      </c>
      <c r="AS940" s="16" t="str">
        <f t="shared" si="207"/>
        <v/>
      </c>
      <c r="AT940" s="16" t="str">
        <f t="shared" si="208"/>
        <v/>
      </c>
      <c r="AU940" s="15" t="str">
        <f t="shared" si="209"/>
        <v/>
      </c>
      <c r="AV940" s="15" t="str">
        <f t="shared" si="210"/>
        <v/>
      </c>
      <c r="AW940" s="28"/>
      <c r="AX940" s="85" t="str">
        <f>IF(J940=Dropdown!$E$6,AG940,"")</f>
        <v/>
      </c>
      <c r="AY940" s="85" t="str">
        <f>IF(J940=Dropdown!$E$7,AG940,"")</f>
        <v/>
      </c>
      <c r="AZ940" s="85" t="str">
        <f>IF(J940=Dropdown!$E$8,AG940,"")</f>
        <v/>
      </c>
      <c r="BA940" s="85" t="str">
        <f>IF(J940=Dropdown!$E$9,AG940,"")</f>
        <v/>
      </c>
      <c r="BB940" s="85" t="str">
        <f>IF(J940=Dropdown!$E$10,AG940,"")</f>
        <v/>
      </c>
      <c r="BC940" s="85" t="str">
        <f>IF(J940=Dropdown!$E$11,AG940,"")</f>
        <v/>
      </c>
      <c r="BD940" s="85" t="str">
        <f>IF(J940=Dropdown!$E$12,AG940,"")</f>
        <v/>
      </c>
      <c r="BE940" s="85" t="str">
        <f>IF(J940=Dropdown!$E$13,AG940,"")</f>
        <v/>
      </c>
    </row>
    <row r="941" spans="1:57" ht="15.75" customHeight="1" x14ac:dyDescent="0.2">
      <c r="A941" s="238"/>
      <c r="B941" s="239"/>
      <c r="C941" s="240"/>
      <c r="D941" s="241"/>
      <c r="E941" s="242"/>
      <c r="F941" s="241"/>
      <c r="G941" s="242"/>
      <c r="H941" s="243"/>
      <c r="I941" s="244"/>
      <c r="J941" s="230"/>
      <c r="K941" s="231"/>
      <c r="L941" s="231"/>
      <c r="M941" s="231"/>
      <c r="N941" s="231"/>
      <c r="O941" s="231"/>
      <c r="P941" s="232"/>
      <c r="Q941" s="233"/>
      <c r="R941" s="233"/>
      <c r="S941" s="233"/>
      <c r="T941" s="233"/>
      <c r="U941" s="233"/>
      <c r="V941" s="233"/>
      <c r="W941" s="233"/>
      <c r="X941" s="233"/>
      <c r="Y941" s="233"/>
      <c r="Z941" s="233"/>
      <c r="AA941" s="233"/>
      <c r="AB941" s="233"/>
      <c r="AC941" s="233"/>
      <c r="AD941" s="233"/>
      <c r="AE941" s="233"/>
      <c r="AF941" s="233"/>
      <c r="AG941" s="97" t="str">
        <f t="shared" si="211"/>
        <v>0:00</v>
      </c>
      <c r="AH941" s="98"/>
      <c r="AJ941" s="16" t="str">
        <f t="shared" si="198"/>
        <v/>
      </c>
      <c r="AK941" s="16" t="str">
        <f t="shared" si="199"/>
        <v/>
      </c>
      <c r="AL941" s="16" t="str">
        <f t="shared" si="200"/>
        <v/>
      </c>
      <c r="AM941" s="16" t="str">
        <f t="shared" si="201"/>
        <v/>
      </c>
      <c r="AN941" s="16" t="str">
        <f t="shared" si="202"/>
        <v/>
      </c>
      <c r="AO941" s="16" t="str">
        <f t="shared" si="203"/>
        <v/>
      </c>
      <c r="AP941" s="16" t="str">
        <f t="shared" si="204"/>
        <v/>
      </c>
      <c r="AQ941" s="16" t="str">
        <f t="shared" si="205"/>
        <v/>
      </c>
      <c r="AR941" s="16" t="str">
        <f t="shared" si="206"/>
        <v/>
      </c>
      <c r="AS941" s="16" t="str">
        <f t="shared" si="207"/>
        <v/>
      </c>
      <c r="AT941" s="16" t="str">
        <f t="shared" si="208"/>
        <v/>
      </c>
      <c r="AU941" s="15" t="str">
        <f t="shared" si="209"/>
        <v/>
      </c>
      <c r="AV941" s="15" t="str">
        <f t="shared" si="210"/>
        <v/>
      </c>
      <c r="AW941" s="28"/>
      <c r="AX941" s="85" t="str">
        <f>IF(J941=Dropdown!$E$6,AG941,"")</f>
        <v/>
      </c>
      <c r="AY941" s="85" t="str">
        <f>IF(J941=Dropdown!$E$7,AG941,"")</f>
        <v/>
      </c>
      <c r="AZ941" s="85" t="str">
        <f>IF(J941=Dropdown!$E$8,AG941,"")</f>
        <v/>
      </c>
      <c r="BA941" s="85" t="str">
        <f>IF(J941=Dropdown!$E$9,AG941,"")</f>
        <v/>
      </c>
      <c r="BB941" s="85" t="str">
        <f>IF(J941=Dropdown!$E$10,AG941,"")</f>
        <v/>
      </c>
      <c r="BC941" s="85" t="str">
        <f>IF(J941=Dropdown!$E$11,AG941,"")</f>
        <v/>
      </c>
      <c r="BD941" s="84" t="str">
        <f>IF(J941=Dropdown!$E$12,AG941,"")</f>
        <v/>
      </c>
      <c r="BE941" s="84" t="str">
        <f>IF(J941=Dropdown!$E$13,AG941,"")</f>
        <v/>
      </c>
    </row>
    <row r="942" spans="1:57" ht="15.75" customHeight="1" x14ac:dyDescent="0.2">
      <c r="A942" s="238"/>
      <c r="B942" s="239"/>
      <c r="C942" s="240"/>
      <c r="D942" s="241"/>
      <c r="E942" s="242"/>
      <c r="F942" s="241"/>
      <c r="G942" s="242"/>
      <c r="H942" s="243"/>
      <c r="I942" s="244"/>
      <c r="J942" s="230"/>
      <c r="K942" s="231"/>
      <c r="L942" s="231"/>
      <c r="M942" s="231"/>
      <c r="N942" s="231"/>
      <c r="O942" s="231"/>
      <c r="P942" s="232"/>
      <c r="Q942" s="233"/>
      <c r="R942" s="233"/>
      <c r="S942" s="233"/>
      <c r="T942" s="233"/>
      <c r="U942" s="233"/>
      <c r="V942" s="233"/>
      <c r="W942" s="233"/>
      <c r="X942" s="233"/>
      <c r="Y942" s="233"/>
      <c r="Z942" s="233"/>
      <c r="AA942" s="233"/>
      <c r="AB942" s="233"/>
      <c r="AC942" s="233"/>
      <c r="AD942" s="233"/>
      <c r="AE942" s="233"/>
      <c r="AF942" s="233"/>
      <c r="AG942" s="97" t="str">
        <f t="shared" si="211"/>
        <v>0:00</v>
      </c>
      <c r="AH942" s="98"/>
      <c r="AJ942" s="16" t="str">
        <f t="shared" si="198"/>
        <v/>
      </c>
      <c r="AK942" s="16" t="str">
        <f t="shared" si="199"/>
        <v/>
      </c>
      <c r="AL942" s="16" t="str">
        <f t="shared" si="200"/>
        <v/>
      </c>
      <c r="AM942" s="16" t="str">
        <f t="shared" si="201"/>
        <v/>
      </c>
      <c r="AN942" s="16" t="str">
        <f t="shared" si="202"/>
        <v/>
      </c>
      <c r="AO942" s="16" t="str">
        <f t="shared" si="203"/>
        <v/>
      </c>
      <c r="AP942" s="16" t="str">
        <f t="shared" si="204"/>
        <v/>
      </c>
      <c r="AQ942" s="16" t="str">
        <f t="shared" si="205"/>
        <v/>
      </c>
      <c r="AR942" s="16" t="str">
        <f t="shared" si="206"/>
        <v/>
      </c>
      <c r="AS942" s="16" t="str">
        <f t="shared" si="207"/>
        <v/>
      </c>
      <c r="AT942" s="16" t="str">
        <f t="shared" si="208"/>
        <v/>
      </c>
      <c r="AU942" s="15" t="str">
        <f t="shared" si="209"/>
        <v/>
      </c>
      <c r="AV942" s="15" t="str">
        <f t="shared" si="210"/>
        <v/>
      </c>
      <c r="AW942" s="28"/>
      <c r="AX942" s="84" t="str">
        <f>IF(J942=Dropdown!$E$6,AG942,"")</f>
        <v/>
      </c>
      <c r="AY942" s="84" t="str">
        <f>IF(J942=Dropdown!$E$7,AG942,"")</f>
        <v/>
      </c>
      <c r="AZ942" s="85" t="str">
        <f>IF(J942=Dropdown!$E$8,AG942,"")</f>
        <v/>
      </c>
      <c r="BA942" s="84" t="str">
        <f>IF(J942=Dropdown!$E$9,AG942,"")</f>
        <v/>
      </c>
      <c r="BB942" s="85" t="str">
        <f>IF(J942=Dropdown!$E$10,AG942,"")</f>
        <v/>
      </c>
      <c r="BC942" s="85" t="str">
        <f>IF(J942=Dropdown!$E$11,AG942,"")</f>
        <v/>
      </c>
      <c r="BD942" s="85" t="str">
        <f>IF(J942=Dropdown!$E$12,AG942,"")</f>
        <v/>
      </c>
      <c r="BE942" s="85" t="str">
        <f>IF(J942=Dropdown!$E$13,AG942,"")</f>
        <v/>
      </c>
    </row>
    <row r="943" spans="1:57" ht="15.75" customHeight="1" x14ac:dyDescent="0.2">
      <c r="A943" s="238"/>
      <c r="B943" s="239"/>
      <c r="C943" s="240"/>
      <c r="D943" s="241"/>
      <c r="E943" s="242"/>
      <c r="F943" s="241"/>
      <c r="G943" s="242"/>
      <c r="H943" s="243"/>
      <c r="I943" s="244"/>
      <c r="J943" s="230"/>
      <c r="K943" s="231"/>
      <c r="L943" s="231"/>
      <c r="M943" s="231"/>
      <c r="N943" s="231"/>
      <c r="O943" s="231"/>
      <c r="P943" s="232"/>
      <c r="Q943" s="233"/>
      <c r="R943" s="233"/>
      <c r="S943" s="233"/>
      <c r="T943" s="233"/>
      <c r="U943" s="233"/>
      <c r="V943" s="233"/>
      <c r="W943" s="233"/>
      <c r="X943" s="233"/>
      <c r="Y943" s="233"/>
      <c r="Z943" s="233"/>
      <c r="AA943" s="233"/>
      <c r="AB943" s="233"/>
      <c r="AC943" s="233"/>
      <c r="AD943" s="233"/>
      <c r="AE943" s="233"/>
      <c r="AF943" s="233"/>
      <c r="AG943" s="97" t="str">
        <f t="shared" si="211"/>
        <v>0:00</v>
      </c>
      <c r="AH943" s="98"/>
      <c r="AJ943" s="16" t="str">
        <f t="shared" si="198"/>
        <v/>
      </c>
      <c r="AK943" s="16" t="str">
        <f t="shared" si="199"/>
        <v/>
      </c>
      <c r="AL943" s="16" t="str">
        <f t="shared" si="200"/>
        <v/>
      </c>
      <c r="AM943" s="16" t="str">
        <f t="shared" si="201"/>
        <v/>
      </c>
      <c r="AN943" s="16" t="str">
        <f t="shared" si="202"/>
        <v/>
      </c>
      <c r="AO943" s="16" t="str">
        <f t="shared" si="203"/>
        <v/>
      </c>
      <c r="AP943" s="16" t="str">
        <f t="shared" si="204"/>
        <v/>
      </c>
      <c r="AQ943" s="16" t="str">
        <f t="shared" si="205"/>
        <v/>
      </c>
      <c r="AR943" s="16" t="str">
        <f t="shared" si="206"/>
        <v/>
      </c>
      <c r="AS943" s="16" t="str">
        <f t="shared" si="207"/>
        <v/>
      </c>
      <c r="AT943" s="16" t="str">
        <f t="shared" si="208"/>
        <v/>
      </c>
      <c r="AU943" s="15" t="str">
        <f t="shared" si="209"/>
        <v/>
      </c>
      <c r="AV943" s="15" t="str">
        <f t="shared" si="210"/>
        <v/>
      </c>
      <c r="AW943" s="28"/>
      <c r="AX943" s="85" t="str">
        <f>IF(J943=Dropdown!$E$6,AG943,"")</f>
        <v/>
      </c>
      <c r="AY943" s="85" t="str">
        <f>IF(J943=Dropdown!$E$7,AG943,"")</f>
        <v/>
      </c>
      <c r="AZ943" s="84" t="str">
        <f>IF(J943=Dropdown!$E$8,AG943,"")</f>
        <v/>
      </c>
      <c r="BA943" s="85" t="str">
        <f>IF(J943=Dropdown!$E$9,AG943,"")</f>
        <v/>
      </c>
      <c r="BB943" s="84" t="str">
        <f>IF(J943=Dropdown!$E$10,AG943,"")</f>
        <v/>
      </c>
      <c r="BC943" s="85" t="str">
        <f>IF(J943=Dropdown!$E$11,AG943,"")</f>
        <v/>
      </c>
      <c r="BD943" s="85" t="str">
        <f>IF(J943=Dropdown!$E$12,AG943,"")</f>
        <v/>
      </c>
      <c r="BE943" s="85" t="str">
        <f>IF(J943=Dropdown!$E$13,AG943,"")</f>
        <v/>
      </c>
    </row>
    <row r="944" spans="1:57" ht="15.75" customHeight="1" x14ac:dyDescent="0.2">
      <c r="A944" s="238"/>
      <c r="B944" s="239"/>
      <c r="C944" s="240"/>
      <c r="D944" s="241"/>
      <c r="E944" s="242"/>
      <c r="F944" s="241"/>
      <c r="G944" s="242"/>
      <c r="H944" s="243"/>
      <c r="I944" s="244"/>
      <c r="J944" s="230"/>
      <c r="K944" s="231"/>
      <c r="L944" s="231"/>
      <c r="M944" s="231"/>
      <c r="N944" s="231"/>
      <c r="O944" s="231"/>
      <c r="P944" s="232"/>
      <c r="Q944" s="233"/>
      <c r="R944" s="233"/>
      <c r="S944" s="233"/>
      <c r="T944" s="233"/>
      <c r="U944" s="233"/>
      <c r="V944" s="233"/>
      <c r="W944" s="233"/>
      <c r="X944" s="233"/>
      <c r="Y944" s="233"/>
      <c r="Z944" s="233"/>
      <c r="AA944" s="233"/>
      <c r="AB944" s="233"/>
      <c r="AC944" s="233"/>
      <c r="AD944" s="233"/>
      <c r="AE944" s="233"/>
      <c r="AF944" s="233"/>
      <c r="AG944" s="97" t="str">
        <f t="shared" si="211"/>
        <v>0:00</v>
      </c>
      <c r="AH944" s="98"/>
      <c r="AJ944" s="16" t="str">
        <f t="shared" si="198"/>
        <v/>
      </c>
      <c r="AK944" s="16" t="str">
        <f t="shared" si="199"/>
        <v/>
      </c>
      <c r="AL944" s="16" t="str">
        <f t="shared" si="200"/>
        <v/>
      </c>
      <c r="AM944" s="16" t="str">
        <f t="shared" si="201"/>
        <v/>
      </c>
      <c r="AN944" s="16" t="str">
        <f t="shared" si="202"/>
        <v/>
      </c>
      <c r="AO944" s="16" t="str">
        <f t="shared" si="203"/>
        <v/>
      </c>
      <c r="AP944" s="16" t="str">
        <f t="shared" si="204"/>
        <v/>
      </c>
      <c r="AQ944" s="16" t="str">
        <f t="shared" si="205"/>
        <v/>
      </c>
      <c r="AR944" s="16" t="str">
        <f t="shared" si="206"/>
        <v/>
      </c>
      <c r="AS944" s="16" t="str">
        <f t="shared" si="207"/>
        <v/>
      </c>
      <c r="AT944" s="16" t="str">
        <f t="shared" si="208"/>
        <v/>
      </c>
      <c r="AU944" s="15" t="str">
        <f t="shared" si="209"/>
        <v/>
      </c>
      <c r="AV944" s="15" t="str">
        <f t="shared" si="210"/>
        <v/>
      </c>
      <c r="AW944" s="28"/>
      <c r="AX944" s="85" t="str">
        <f>IF(J944=Dropdown!$E$6,AG944,"")</f>
        <v/>
      </c>
      <c r="AY944" s="85" t="str">
        <f>IF(J944=Dropdown!$E$7,AG944,"")</f>
        <v/>
      </c>
      <c r="AZ944" s="85" t="str">
        <f>IF(J944=Dropdown!$E$8,AG944,"")</f>
        <v/>
      </c>
      <c r="BA944" s="85" t="str">
        <f>IF(J944=Dropdown!$E$9,AG944,"")</f>
        <v/>
      </c>
      <c r="BB944" s="85" t="str">
        <f>IF(J944=Dropdown!$E$10,AG944,"")</f>
        <v/>
      </c>
      <c r="BC944" s="85" t="str">
        <f>IF(J944=Dropdown!$E$11,AG944,"")</f>
        <v/>
      </c>
      <c r="BD944" s="85" t="str">
        <f>IF(J944=Dropdown!$E$12,AG944,"")</f>
        <v/>
      </c>
      <c r="BE944" s="85" t="str">
        <f>IF(J944=Dropdown!$E$13,AG944,"")</f>
        <v/>
      </c>
    </row>
    <row r="945" spans="1:57" ht="15.75" customHeight="1" x14ac:dyDescent="0.2">
      <c r="A945" s="238"/>
      <c r="B945" s="239"/>
      <c r="C945" s="240"/>
      <c r="D945" s="241"/>
      <c r="E945" s="242"/>
      <c r="F945" s="241"/>
      <c r="G945" s="242"/>
      <c r="H945" s="243"/>
      <c r="I945" s="244"/>
      <c r="J945" s="230"/>
      <c r="K945" s="231"/>
      <c r="L945" s="231"/>
      <c r="M945" s="231"/>
      <c r="N945" s="231"/>
      <c r="O945" s="231"/>
      <c r="P945" s="232"/>
      <c r="Q945" s="233"/>
      <c r="R945" s="233"/>
      <c r="S945" s="233"/>
      <c r="T945" s="233"/>
      <c r="U945" s="233"/>
      <c r="V945" s="233"/>
      <c r="W945" s="233"/>
      <c r="X945" s="233"/>
      <c r="Y945" s="233"/>
      <c r="Z945" s="233"/>
      <c r="AA945" s="233"/>
      <c r="AB945" s="233"/>
      <c r="AC945" s="233"/>
      <c r="AD945" s="233"/>
      <c r="AE945" s="233"/>
      <c r="AF945" s="233"/>
      <c r="AG945" s="97" t="str">
        <f t="shared" si="211"/>
        <v>0:00</v>
      </c>
      <c r="AH945" s="98"/>
      <c r="AJ945" s="16" t="str">
        <f t="shared" si="198"/>
        <v/>
      </c>
      <c r="AK945" s="16" t="str">
        <f t="shared" si="199"/>
        <v/>
      </c>
      <c r="AL945" s="16" t="str">
        <f t="shared" si="200"/>
        <v/>
      </c>
      <c r="AM945" s="16" t="str">
        <f t="shared" si="201"/>
        <v/>
      </c>
      <c r="AN945" s="16" t="str">
        <f t="shared" si="202"/>
        <v/>
      </c>
      <c r="AO945" s="16" t="str">
        <f t="shared" si="203"/>
        <v/>
      </c>
      <c r="AP945" s="16" t="str">
        <f t="shared" si="204"/>
        <v/>
      </c>
      <c r="AQ945" s="16" t="str">
        <f t="shared" si="205"/>
        <v/>
      </c>
      <c r="AR945" s="16" t="str">
        <f t="shared" si="206"/>
        <v/>
      </c>
      <c r="AS945" s="16" t="str">
        <f t="shared" si="207"/>
        <v/>
      </c>
      <c r="AT945" s="16" t="str">
        <f t="shared" si="208"/>
        <v/>
      </c>
      <c r="AU945" s="15" t="str">
        <f t="shared" si="209"/>
        <v/>
      </c>
      <c r="AV945" s="15" t="str">
        <f t="shared" si="210"/>
        <v/>
      </c>
      <c r="AW945" s="28"/>
      <c r="AX945" s="84" t="str">
        <f>IF(J945=Dropdown!$E$6,AG945,"")</f>
        <v/>
      </c>
      <c r="AY945" s="84" t="str">
        <f>IF(J945=Dropdown!$E$7,AG945,"")</f>
        <v/>
      </c>
      <c r="AZ945" s="85" t="str">
        <f>IF(J945=Dropdown!$E$8,AG945,"")</f>
        <v/>
      </c>
      <c r="BA945" s="84" t="str">
        <f>IF(J945=Dropdown!$E$9,AG945,"")</f>
        <v/>
      </c>
      <c r="BB945" s="85" t="str">
        <f>IF(J945=Dropdown!$E$10,AG945,"")</f>
        <v/>
      </c>
      <c r="BC945" s="84" t="str">
        <f>IF(J945=Dropdown!$E$11,AG945,"")</f>
        <v/>
      </c>
      <c r="BD945" s="84" t="str">
        <f>IF(J945=Dropdown!$E$12,AG945,"")</f>
        <v/>
      </c>
      <c r="BE945" s="84" t="str">
        <f>IF(J945=Dropdown!$E$13,AG945,"")</f>
        <v/>
      </c>
    </row>
    <row r="946" spans="1:57" ht="15.75" customHeight="1" x14ac:dyDescent="0.2">
      <c r="A946" s="238"/>
      <c r="B946" s="239"/>
      <c r="C946" s="240"/>
      <c r="D946" s="241"/>
      <c r="E946" s="242"/>
      <c r="F946" s="241"/>
      <c r="G946" s="242"/>
      <c r="H946" s="243"/>
      <c r="I946" s="244"/>
      <c r="J946" s="230"/>
      <c r="K946" s="231"/>
      <c r="L946" s="231"/>
      <c r="M946" s="231"/>
      <c r="N946" s="231"/>
      <c r="O946" s="231"/>
      <c r="P946" s="232"/>
      <c r="Q946" s="233"/>
      <c r="R946" s="233"/>
      <c r="S946" s="233"/>
      <c r="T946" s="233"/>
      <c r="U946" s="233"/>
      <c r="V946" s="233"/>
      <c r="W946" s="233"/>
      <c r="X946" s="233"/>
      <c r="Y946" s="233"/>
      <c r="Z946" s="233"/>
      <c r="AA946" s="233"/>
      <c r="AB946" s="233"/>
      <c r="AC946" s="233"/>
      <c r="AD946" s="233"/>
      <c r="AE946" s="233"/>
      <c r="AF946" s="233"/>
      <c r="AG946" s="97" t="str">
        <f t="shared" si="211"/>
        <v>0:00</v>
      </c>
      <c r="AH946" s="98"/>
      <c r="AJ946" s="16" t="str">
        <f t="shared" si="198"/>
        <v/>
      </c>
      <c r="AK946" s="16" t="str">
        <f t="shared" si="199"/>
        <v/>
      </c>
      <c r="AL946" s="16" t="str">
        <f t="shared" si="200"/>
        <v/>
      </c>
      <c r="AM946" s="16" t="str">
        <f t="shared" si="201"/>
        <v/>
      </c>
      <c r="AN946" s="16" t="str">
        <f t="shared" si="202"/>
        <v/>
      </c>
      <c r="AO946" s="16" t="str">
        <f t="shared" si="203"/>
        <v/>
      </c>
      <c r="AP946" s="16" t="str">
        <f t="shared" si="204"/>
        <v/>
      </c>
      <c r="AQ946" s="16" t="str">
        <f t="shared" si="205"/>
        <v/>
      </c>
      <c r="AR946" s="16" t="str">
        <f t="shared" si="206"/>
        <v/>
      </c>
      <c r="AS946" s="16" t="str">
        <f t="shared" si="207"/>
        <v/>
      </c>
      <c r="AT946" s="16" t="str">
        <f t="shared" si="208"/>
        <v/>
      </c>
      <c r="AU946" s="15" t="str">
        <f t="shared" si="209"/>
        <v/>
      </c>
      <c r="AV946" s="15" t="str">
        <f t="shared" si="210"/>
        <v/>
      </c>
      <c r="AW946" s="28"/>
      <c r="AX946" s="85" t="str">
        <f>IF(J946=Dropdown!$E$6,AG946,"")</f>
        <v/>
      </c>
      <c r="AY946" s="85" t="str">
        <f>IF(J946=Dropdown!$E$7,AG946,"")</f>
        <v/>
      </c>
      <c r="AZ946" s="85" t="str">
        <f>IF(J946=Dropdown!$E$8,AG946,"")</f>
        <v/>
      </c>
      <c r="BA946" s="85" t="str">
        <f>IF(J946=Dropdown!$E$9,AG946,"")</f>
        <v/>
      </c>
      <c r="BB946" s="85" t="str">
        <f>IF(J946=Dropdown!$E$10,AG946,"")</f>
        <v/>
      </c>
      <c r="BC946" s="85" t="str">
        <f>IF(J946=Dropdown!$E$11,AG946,"")</f>
        <v/>
      </c>
      <c r="BD946" s="85" t="str">
        <f>IF(J946=Dropdown!$E$12,AG946,"")</f>
        <v/>
      </c>
      <c r="BE946" s="85" t="str">
        <f>IF(J946=Dropdown!$E$13,AG946,"")</f>
        <v/>
      </c>
    </row>
    <row r="947" spans="1:57" ht="15.75" customHeight="1" x14ac:dyDescent="0.2">
      <c r="A947" s="238"/>
      <c r="B947" s="239"/>
      <c r="C947" s="240"/>
      <c r="D947" s="241"/>
      <c r="E947" s="242"/>
      <c r="F947" s="241"/>
      <c r="G947" s="242"/>
      <c r="H947" s="243"/>
      <c r="I947" s="244"/>
      <c r="J947" s="230"/>
      <c r="K947" s="231"/>
      <c r="L947" s="231"/>
      <c r="M947" s="231"/>
      <c r="N947" s="231"/>
      <c r="O947" s="231"/>
      <c r="P947" s="232"/>
      <c r="Q947" s="233"/>
      <c r="R947" s="233"/>
      <c r="S947" s="233"/>
      <c r="T947" s="233"/>
      <c r="U947" s="233"/>
      <c r="V947" s="233"/>
      <c r="W947" s="233"/>
      <c r="X947" s="233"/>
      <c r="Y947" s="233"/>
      <c r="Z947" s="233"/>
      <c r="AA947" s="233"/>
      <c r="AB947" s="233"/>
      <c r="AC947" s="233"/>
      <c r="AD947" s="233"/>
      <c r="AE947" s="233"/>
      <c r="AF947" s="233"/>
      <c r="AG947" s="97" t="str">
        <f t="shared" si="211"/>
        <v>0:00</v>
      </c>
      <c r="AH947" s="98"/>
      <c r="AJ947" s="16" t="str">
        <f t="shared" si="198"/>
        <v/>
      </c>
      <c r="AK947" s="16" t="str">
        <f t="shared" si="199"/>
        <v/>
      </c>
      <c r="AL947" s="16" t="str">
        <f t="shared" si="200"/>
        <v/>
      </c>
      <c r="AM947" s="16" t="str">
        <f t="shared" si="201"/>
        <v/>
      </c>
      <c r="AN947" s="16" t="str">
        <f t="shared" si="202"/>
        <v/>
      </c>
      <c r="AO947" s="16" t="str">
        <f t="shared" si="203"/>
        <v/>
      </c>
      <c r="AP947" s="16" t="str">
        <f t="shared" si="204"/>
        <v/>
      </c>
      <c r="AQ947" s="16" t="str">
        <f t="shared" si="205"/>
        <v/>
      </c>
      <c r="AR947" s="16" t="str">
        <f t="shared" si="206"/>
        <v/>
      </c>
      <c r="AS947" s="16" t="str">
        <f t="shared" si="207"/>
        <v/>
      </c>
      <c r="AT947" s="16" t="str">
        <f t="shared" si="208"/>
        <v/>
      </c>
      <c r="AU947" s="15" t="str">
        <f t="shared" si="209"/>
        <v/>
      </c>
      <c r="AV947" s="15" t="str">
        <f t="shared" si="210"/>
        <v/>
      </c>
      <c r="AW947" s="28"/>
      <c r="AX947" s="85" t="str">
        <f>IF(J947=Dropdown!$E$6,AG947,"")</f>
        <v/>
      </c>
      <c r="AY947" s="85" t="str">
        <f>IF(J947=Dropdown!$E$7,AG947,"")</f>
        <v/>
      </c>
      <c r="AZ947" s="85" t="str">
        <f>IF(J947=Dropdown!$E$8,AG947,"")</f>
        <v/>
      </c>
      <c r="BA947" s="85" t="str">
        <f>IF(J947=Dropdown!$E$9,AG947,"")</f>
        <v/>
      </c>
      <c r="BB947" s="85" t="str">
        <f>IF(J947=Dropdown!$E$10,AG947,"")</f>
        <v/>
      </c>
      <c r="BC947" s="85" t="str">
        <f>IF(J947=Dropdown!$E$11,AG947,"")</f>
        <v/>
      </c>
      <c r="BD947" s="85" t="str">
        <f>IF(J947=Dropdown!$E$12,AG947,"")</f>
        <v/>
      </c>
      <c r="BE947" s="85" t="str">
        <f>IF(J947=Dropdown!$E$13,AG947,"")</f>
        <v/>
      </c>
    </row>
    <row r="948" spans="1:57" ht="15.75" customHeight="1" x14ac:dyDescent="0.2">
      <c r="A948" s="238"/>
      <c r="B948" s="239"/>
      <c r="C948" s="240"/>
      <c r="D948" s="241"/>
      <c r="E948" s="242"/>
      <c r="F948" s="241"/>
      <c r="G948" s="242"/>
      <c r="H948" s="243"/>
      <c r="I948" s="244"/>
      <c r="J948" s="230"/>
      <c r="K948" s="231"/>
      <c r="L948" s="231"/>
      <c r="M948" s="231"/>
      <c r="N948" s="231"/>
      <c r="O948" s="231"/>
      <c r="P948" s="232"/>
      <c r="Q948" s="233"/>
      <c r="R948" s="233"/>
      <c r="S948" s="233"/>
      <c r="T948" s="233"/>
      <c r="U948" s="233"/>
      <c r="V948" s="233"/>
      <c r="W948" s="233"/>
      <c r="X948" s="233"/>
      <c r="Y948" s="233"/>
      <c r="Z948" s="233"/>
      <c r="AA948" s="233"/>
      <c r="AB948" s="233"/>
      <c r="AC948" s="233"/>
      <c r="AD948" s="233"/>
      <c r="AE948" s="233"/>
      <c r="AF948" s="233"/>
      <c r="AG948" s="97" t="str">
        <f t="shared" si="211"/>
        <v>0:00</v>
      </c>
      <c r="AH948" s="98"/>
      <c r="AJ948" s="16" t="str">
        <f t="shared" si="198"/>
        <v/>
      </c>
      <c r="AK948" s="16" t="str">
        <f t="shared" si="199"/>
        <v/>
      </c>
      <c r="AL948" s="16" t="str">
        <f t="shared" si="200"/>
        <v/>
      </c>
      <c r="AM948" s="16" t="str">
        <f t="shared" si="201"/>
        <v/>
      </c>
      <c r="AN948" s="16" t="str">
        <f t="shared" si="202"/>
        <v/>
      </c>
      <c r="AO948" s="16" t="str">
        <f t="shared" si="203"/>
        <v/>
      </c>
      <c r="AP948" s="16" t="str">
        <f t="shared" si="204"/>
        <v/>
      </c>
      <c r="AQ948" s="16" t="str">
        <f t="shared" si="205"/>
        <v/>
      </c>
      <c r="AR948" s="16" t="str">
        <f t="shared" si="206"/>
        <v/>
      </c>
      <c r="AS948" s="16" t="str">
        <f t="shared" si="207"/>
        <v/>
      </c>
      <c r="AT948" s="16" t="str">
        <f t="shared" si="208"/>
        <v/>
      </c>
      <c r="AU948" s="15" t="str">
        <f t="shared" si="209"/>
        <v/>
      </c>
      <c r="AV948" s="15" t="str">
        <f t="shared" si="210"/>
        <v/>
      </c>
      <c r="AW948" s="28"/>
      <c r="AX948" s="84" t="str">
        <f>IF(J948=Dropdown!$E$6,AG948,"")</f>
        <v/>
      </c>
      <c r="AY948" s="84" t="str">
        <f>IF(J948=Dropdown!$E$7,AG948,"")</f>
        <v/>
      </c>
      <c r="AZ948" s="85" t="str">
        <f>IF(J948=Dropdown!$E$8,AG948,"")</f>
        <v/>
      </c>
      <c r="BA948" s="84" t="str">
        <f>IF(J948=Dropdown!$E$9,AG948,"")</f>
        <v/>
      </c>
      <c r="BB948" s="84" t="str">
        <f>IF(J948=Dropdown!$E$10,AG948,"")</f>
        <v/>
      </c>
      <c r="BC948" s="85" t="str">
        <f>IF(J948=Dropdown!$E$11,AG948,"")</f>
        <v/>
      </c>
      <c r="BD948" s="85" t="str">
        <f>IF(J948=Dropdown!$E$12,AG948,"")</f>
        <v/>
      </c>
      <c r="BE948" s="85" t="str">
        <f>IF(J948=Dropdown!$E$13,AG948,"")</f>
        <v/>
      </c>
    </row>
    <row r="949" spans="1:57" ht="15.75" customHeight="1" x14ac:dyDescent="0.2">
      <c r="A949" s="238"/>
      <c r="B949" s="239"/>
      <c r="C949" s="240"/>
      <c r="D949" s="241"/>
      <c r="E949" s="242"/>
      <c r="F949" s="241"/>
      <c r="G949" s="242"/>
      <c r="H949" s="243"/>
      <c r="I949" s="244"/>
      <c r="J949" s="230"/>
      <c r="K949" s="231"/>
      <c r="L949" s="231"/>
      <c r="M949" s="231"/>
      <c r="N949" s="231"/>
      <c r="O949" s="231"/>
      <c r="P949" s="232"/>
      <c r="Q949" s="233"/>
      <c r="R949" s="233"/>
      <c r="S949" s="233"/>
      <c r="T949" s="233"/>
      <c r="U949" s="233"/>
      <c r="V949" s="233"/>
      <c r="W949" s="233"/>
      <c r="X949" s="233"/>
      <c r="Y949" s="233"/>
      <c r="Z949" s="233"/>
      <c r="AA949" s="233"/>
      <c r="AB949" s="233"/>
      <c r="AC949" s="233"/>
      <c r="AD949" s="233"/>
      <c r="AE949" s="233"/>
      <c r="AF949" s="233"/>
      <c r="AG949" s="97" t="str">
        <f t="shared" si="211"/>
        <v>0:00</v>
      </c>
      <c r="AH949" s="98"/>
      <c r="AJ949" s="16" t="str">
        <f t="shared" si="198"/>
        <v/>
      </c>
      <c r="AK949" s="16" t="str">
        <f t="shared" si="199"/>
        <v/>
      </c>
      <c r="AL949" s="16" t="str">
        <f t="shared" si="200"/>
        <v/>
      </c>
      <c r="AM949" s="16" t="str">
        <f t="shared" si="201"/>
        <v/>
      </c>
      <c r="AN949" s="16" t="str">
        <f t="shared" si="202"/>
        <v/>
      </c>
      <c r="AO949" s="16" t="str">
        <f t="shared" si="203"/>
        <v/>
      </c>
      <c r="AP949" s="16" t="str">
        <f t="shared" si="204"/>
        <v/>
      </c>
      <c r="AQ949" s="16" t="str">
        <f t="shared" si="205"/>
        <v/>
      </c>
      <c r="AR949" s="16" t="str">
        <f t="shared" si="206"/>
        <v/>
      </c>
      <c r="AS949" s="16" t="str">
        <f t="shared" si="207"/>
        <v/>
      </c>
      <c r="AT949" s="16" t="str">
        <f t="shared" si="208"/>
        <v/>
      </c>
      <c r="AU949" s="15" t="str">
        <f t="shared" si="209"/>
        <v/>
      </c>
      <c r="AV949" s="15" t="str">
        <f t="shared" si="210"/>
        <v/>
      </c>
      <c r="AW949" s="28"/>
      <c r="AX949" s="85" t="str">
        <f>IF(J949=Dropdown!$E$6,AG949,"")</f>
        <v/>
      </c>
      <c r="AY949" s="85" t="str">
        <f>IF(J949=Dropdown!$E$7,AG949,"")</f>
        <v/>
      </c>
      <c r="AZ949" s="85" t="str">
        <f>IF(J949=Dropdown!$E$8,AG949,"")</f>
        <v/>
      </c>
      <c r="BA949" s="85" t="str">
        <f>IF(J949=Dropdown!$E$9,AG949,"")</f>
        <v/>
      </c>
      <c r="BB949" s="85" t="str">
        <f>IF(J949=Dropdown!$E$10,AG949,"")</f>
        <v/>
      </c>
      <c r="BC949" s="85" t="str">
        <f>IF(J949=Dropdown!$E$11,AG949,"")</f>
        <v/>
      </c>
      <c r="BD949" s="84" t="str">
        <f>IF(J949=Dropdown!$E$12,AG949,"")</f>
        <v/>
      </c>
      <c r="BE949" s="84" t="str">
        <f>IF(J949=Dropdown!$E$13,AG949,"")</f>
        <v/>
      </c>
    </row>
    <row r="950" spans="1:57" ht="15.75" customHeight="1" x14ac:dyDescent="0.2">
      <c r="A950" s="238"/>
      <c r="B950" s="239"/>
      <c r="C950" s="240"/>
      <c r="D950" s="241"/>
      <c r="E950" s="242"/>
      <c r="F950" s="241"/>
      <c r="G950" s="242"/>
      <c r="H950" s="243"/>
      <c r="I950" s="244"/>
      <c r="J950" s="230"/>
      <c r="K950" s="231"/>
      <c r="L950" s="231"/>
      <c r="M950" s="231"/>
      <c r="N950" s="231"/>
      <c r="O950" s="231"/>
      <c r="P950" s="232"/>
      <c r="Q950" s="233"/>
      <c r="R950" s="233"/>
      <c r="S950" s="233"/>
      <c r="T950" s="233"/>
      <c r="U950" s="233"/>
      <c r="V950" s="233"/>
      <c r="W950" s="233"/>
      <c r="X950" s="233"/>
      <c r="Y950" s="233"/>
      <c r="Z950" s="233"/>
      <c r="AA950" s="233"/>
      <c r="AB950" s="233"/>
      <c r="AC950" s="233"/>
      <c r="AD950" s="233"/>
      <c r="AE950" s="233"/>
      <c r="AF950" s="233"/>
      <c r="AG950" s="97" t="str">
        <f t="shared" si="211"/>
        <v>0:00</v>
      </c>
      <c r="AH950" s="98"/>
      <c r="AJ950" s="16" t="str">
        <f t="shared" si="198"/>
        <v/>
      </c>
      <c r="AK950" s="16" t="str">
        <f t="shared" si="199"/>
        <v/>
      </c>
      <c r="AL950" s="16" t="str">
        <f t="shared" si="200"/>
        <v/>
      </c>
      <c r="AM950" s="16" t="str">
        <f t="shared" si="201"/>
        <v/>
      </c>
      <c r="AN950" s="16" t="str">
        <f t="shared" si="202"/>
        <v/>
      </c>
      <c r="AO950" s="16" t="str">
        <f t="shared" si="203"/>
        <v/>
      </c>
      <c r="AP950" s="16" t="str">
        <f t="shared" si="204"/>
        <v/>
      </c>
      <c r="AQ950" s="16" t="str">
        <f t="shared" si="205"/>
        <v/>
      </c>
      <c r="AR950" s="16" t="str">
        <f t="shared" si="206"/>
        <v/>
      </c>
      <c r="AS950" s="16" t="str">
        <f t="shared" si="207"/>
        <v/>
      </c>
      <c r="AT950" s="16" t="str">
        <f t="shared" si="208"/>
        <v/>
      </c>
      <c r="AU950" s="15" t="str">
        <f t="shared" si="209"/>
        <v/>
      </c>
      <c r="AV950" s="15" t="str">
        <f t="shared" si="210"/>
        <v/>
      </c>
      <c r="AW950" s="28"/>
      <c r="AX950" s="85" t="str">
        <f>IF(J950=Dropdown!$E$6,AG950,"")</f>
        <v/>
      </c>
      <c r="AY950" s="85" t="str">
        <f>IF(J950=Dropdown!$E$7,AG950,"")</f>
        <v/>
      </c>
      <c r="AZ950" s="84" t="str">
        <f>IF(J950=Dropdown!$E$8,AG950,"")</f>
        <v/>
      </c>
      <c r="BA950" s="85" t="str">
        <f>IF(J950=Dropdown!$E$9,AG950,"")</f>
        <v/>
      </c>
      <c r="BB950" s="85" t="str">
        <f>IF(J950=Dropdown!$E$10,AG950,"")</f>
        <v/>
      </c>
      <c r="BC950" s="85" t="str">
        <f>IF(J950=Dropdown!$E$11,AG950,"")</f>
        <v/>
      </c>
      <c r="BD950" s="85" t="str">
        <f>IF(J950=Dropdown!$E$12,AG950,"")</f>
        <v/>
      </c>
      <c r="BE950" s="85" t="str">
        <f>IF(J950=Dropdown!$E$13,AG950,"")</f>
        <v/>
      </c>
    </row>
    <row r="951" spans="1:57" ht="15.75" customHeight="1" x14ac:dyDescent="0.2">
      <c r="A951" s="238"/>
      <c r="B951" s="239"/>
      <c r="C951" s="240"/>
      <c r="D951" s="241"/>
      <c r="E951" s="242"/>
      <c r="F951" s="241"/>
      <c r="G951" s="242"/>
      <c r="H951" s="243"/>
      <c r="I951" s="244"/>
      <c r="J951" s="230"/>
      <c r="K951" s="231"/>
      <c r="L951" s="231"/>
      <c r="M951" s="231"/>
      <c r="N951" s="231"/>
      <c r="O951" s="231"/>
      <c r="P951" s="232"/>
      <c r="Q951" s="233"/>
      <c r="R951" s="233"/>
      <c r="S951" s="233"/>
      <c r="T951" s="233"/>
      <c r="U951" s="233"/>
      <c r="V951" s="233"/>
      <c r="W951" s="233"/>
      <c r="X951" s="233"/>
      <c r="Y951" s="233"/>
      <c r="Z951" s="233"/>
      <c r="AA951" s="233"/>
      <c r="AB951" s="233"/>
      <c r="AC951" s="233"/>
      <c r="AD951" s="233"/>
      <c r="AE951" s="233"/>
      <c r="AF951" s="233"/>
      <c r="AG951" s="97" t="str">
        <f t="shared" si="211"/>
        <v>0:00</v>
      </c>
      <c r="AH951" s="98"/>
      <c r="AJ951" s="16" t="str">
        <f t="shared" si="198"/>
        <v/>
      </c>
      <c r="AK951" s="16" t="str">
        <f t="shared" si="199"/>
        <v/>
      </c>
      <c r="AL951" s="16" t="str">
        <f t="shared" si="200"/>
        <v/>
      </c>
      <c r="AM951" s="16" t="str">
        <f t="shared" si="201"/>
        <v/>
      </c>
      <c r="AN951" s="16" t="str">
        <f t="shared" si="202"/>
        <v/>
      </c>
      <c r="AO951" s="16" t="str">
        <f t="shared" si="203"/>
        <v/>
      </c>
      <c r="AP951" s="16" t="str">
        <f t="shared" si="204"/>
        <v/>
      </c>
      <c r="AQ951" s="16" t="str">
        <f t="shared" si="205"/>
        <v/>
      </c>
      <c r="AR951" s="16" t="str">
        <f t="shared" si="206"/>
        <v/>
      </c>
      <c r="AS951" s="16" t="str">
        <f t="shared" si="207"/>
        <v/>
      </c>
      <c r="AT951" s="16" t="str">
        <f t="shared" si="208"/>
        <v/>
      </c>
      <c r="AU951" s="15" t="str">
        <f t="shared" si="209"/>
        <v/>
      </c>
      <c r="AV951" s="15" t="str">
        <f t="shared" si="210"/>
        <v/>
      </c>
      <c r="AW951" s="28"/>
      <c r="AX951" s="84" t="str">
        <f>IF(J951=Dropdown!$E$6,AG951,"")</f>
        <v/>
      </c>
      <c r="AY951" s="84" t="str">
        <f>IF(J951=Dropdown!$E$7,AG951,"")</f>
        <v/>
      </c>
      <c r="AZ951" s="85" t="str">
        <f>IF(J951=Dropdown!$E$8,AG951,"")</f>
        <v/>
      </c>
      <c r="BA951" s="84" t="str">
        <f>IF(J951=Dropdown!$E$9,AG951,"")</f>
        <v/>
      </c>
      <c r="BB951" s="85" t="str">
        <f>IF(J951=Dropdown!$E$10,AG951,"")</f>
        <v/>
      </c>
      <c r="BC951" s="84" t="str">
        <f>IF(J951=Dropdown!$E$11,AG951,"")</f>
        <v/>
      </c>
      <c r="BD951" s="85" t="str">
        <f>IF(J951=Dropdown!$E$12,AG951,"")</f>
        <v/>
      </c>
      <c r="BE951" s="85" t="str">
        <f>IF(J951=Dropdown!$E$13,AG951,"")</f>
        <v/>
      </c>
    </row>
    <row r="952" spans="1:57" ht="15.75" customHeight="1" x14ac:dyDescent="0.2">
      <c r="A952" s="238"/>
      <c r="B952" s="239"/>
      <c r="C952" s="240"/>
      <c r="D952" s="241"/>
      <c r="E952" s="242"/>
      <c r="F952" s="241"/>
      <c r="G952" s="242"/>
      <c r="H952" s="243"/>
      <c r="I952" s="244"/>
      <c r="J952" s="230"/>
      <c r="K952" s="231"/>
      <c r="L952" s="231"/>
      <c r="M952" s="231"/>
      <c r="N952" s="231"/>
      <c r="O952" s="231"/>
      <c r="P952" s="232"/>
      <c r="Q952" s="233"/>
      <c r="R952" s="233"/>
      <c r="S952" s="233"/>
      <c r="T952" s="233"/>
      <c r="U952" s="233"/>
      <c r="V952" s="233"/>
      <c r="W952" s="233"/>
      <c r="X952" s="233"/>
      <c r="Y952" s="233"/>
      <c r="Z952" s="233"/>
      <c r="AA952" s="233"/>
      <c r="AB952" s="233"/>
      <c r="AC952" s="233"/>
      <c r="AD952" s="233"/>
      <c r="AE952" s="233"/>
      <c r="AF952" s="233"/>
      <c r="AG952" s="97" t="str">
        <f t="shared" si="211"/>
        <v>0:00</v>
      </c>
      <c r="AH952" s="98"/>
      <c r="AJ952" s="16" t="str">
        <f t="shared" si="198"/>
        <v/>
      </c>
      <c r="AK952" s="16" t="str">
        <f t="shared" si="199"/>
        <v/>
      </c>
      <c r="AL952" s="16" t="str">
        <f t="shared" si="200"/>
        <v/>
      </c>
      <c r="AM952" s="16" t="str">
        <f t="shared" si="201"/>
        <v/>
      </c>
      <c r="AN952" s="16" t="str">
        <f t="shared" si="202"/>
        <v/>
      </c>
      <c r="AO952" s="16" t="str">
        <f t="shared" si="203"/>
        <v/>
      </c>
      <c r="AP952" s="16" t="str">
        <f t="shared" si="204"/>
        <v/>
      </c>
      <c r="AQ952" s="16" t="str">
        <f t="shared" si="205"/>
        <v/>
      </c>
      <c r="AR952" s="16" t="str">
        <f t="shared" si="206"/>
        <v/>
      </c>
      <c r="AS952" s="16" t="str">
        <f t="shared" si="207"/>
        <v/>
      </c>
      <c r="AT952" s="16" t="str">
        <f t="shared" si="208"/>
        <v/>
      </c>
      <c r="AU952" s="15" t="str">
        <f t="shared" si="209"/>
        <v/>
      </c>
      <c r="AV952" s="15" t="str">
        <f t="shared" si="210"/>
        <v/>
      </c>
      <c r="AW952" s="28"/>
      <c r="AX952" s="85" t="str">
        <f>IF(J952=Dropdown!$E$6,AG952,"")</f>
        <v/>
      </c>
      <c r="AY952" s="85" t="str">
        <f>IF(J952=Dropdown!$E$7,AG952,"")</f>
        <v/>
      </c>
      <c r="AZ952" s="85" t="str">
        <f>IF(J952=Dropdown!$E$8,AG952,"")</f>
        <v/>
      </c>
      <c r="BA952" s="85" t="str">
        <f>IF(J952=Dropdown!$E$9,AG952,"")</f>
        <v/>
      </c>
      <c r="BB952" s="85" t="str">
        <f>IF(J952=Dropdown!$E$10,AG952,"")</f>
        <v/>
      </c>
      <c r="BC952" s="85" t="str">
        <f>IF(J952=Dropdown!$E$11,AG952,"")</f>
        <v/>
      </c>
      <c r="BD952" s="85" t="str">
        <f>IF(J952=Dropdown!$E$12,AG952,"")</f>
        <v/>
      </c>
      <c r="BE952" s="85" t="str">
        <f>IF(J952=Dropdown!$E$13,AG952,"")</f>
        <v/>
      </c>
    </row>
    <row r="953" spans="1:57" ht="15.75" customHeight="1" x14ac:dyDescent="0.2">
      <c r="A953" s="238"/>
      <c r="B953" s="239"/>
      <c r="C953" s="240"/>
      <c r="D953" s="241"/>
      <c r="E953" s="242"/>
      <c r="F953" s="241"/>
      <c r="G953" s="242"/>
      <c r="H953" s="243"/>
      <c r="I953" s="244"/>
      <c r="J953" s="230"/>
      <c r="K953" s="231"/>
      <c r="L953" s="231"/>
      <c r="M953" s="231"/>
      <c r="N953" s="231"/>
      <c r="O953" s="231"/>
      <c r="P953" s="232"/>
      <c r="Q953" s="233"/>
      <c r="R953" s="233"/>
      <c r="S953" s="233"/>
      <c r="T953" s="233"/>
      <c r="U953" s="233"/>
      <c r="V953" s="233"/>
      <c r="W953" s="233"/>
      <c r="X953" s="233"/>
      <c r="Y953" s="233"/>
      <c r="Z953" s="233"/>
      <c r="AA953" s="233"/>
      <c r="AB953" s="233"/>
      <c r="AC953" s="233"/>
      <c r="AD953" s="233"/>
      <c r="AE953" s="233"/>
      <c r="AF953" s="233"/>
      <c r="AG953" s="97" t="str">
        <f t="shared" si="211"/>
        <v>0:00</v>
      </c>
      <c r="AH953" s="98"/>
      <c r="AJ953" s="16" t="str">
        <f t="shared" si="198"/>
        <v/>
      </c>
      <c r="AK953" s="16" t="str">
        <f t="shared" si="199"/>
        <v/>
      </c>
      <c r="AL953" s="16" t="str">
        <f t="shared" si="200"/>
        <v/>
      </c>
      <c r="AM953" s="16" t="str">
        <f t="shared" si="201"/>
        <v/>
      </c>
      <c r="AN953" s="16" t="str">
        <f t="shared" si="202"/>
        <v/>
      </c>
      <c r="AO953" s="16" t="str">
        <f t="shared" si="203"/>
        <v/>
      </c>
      <c r="AP953" s="16" t="str">
        <f t="shared" si="204"/>
        <v/>
      </c>
      <c r="AQ953" s="16" t="str">
        <f t="shared" si="205"/>
        <v/>
      </c>
      <c r="AR953" s="16" t="str">
        <f t="shared" si="206"/>
        <v/>
      </c>
      <c r="AS953" s="16" t="str">
        <f t="shared" si="207"/>
        <v/>
      </c>
      <c r="AT953" s="16" t="str">
        <f t="shared" si="208"/>
        <v/>
      </c>
      <c r="AU953" s="15" t="str">
        <f t="shared" si="209"/>
        <v/>
      </c>
      <c r="AV953" s="15" t="str">
        <f t="shared" si="210"/>
        <v/>
      </c>
      <c r="AW953" s="28"/>
      <c r="AX953" s="85" t="str">
        <f>IF(J953=Dropdown!$E$6,AG953,"")</f>
        <v/>
      </c>
      <c r="AY953" s="85" t="str">
        <f>IF(J953=Dropdown!$E$7,AG953,"")</f>
        <v/>
      </c>
      <c r="AZ953" s="85" t="str">
        <f>IF(J953=Dropdown!$E$8,AG953,"")</f>
        <v/>
      </c>
      <c r="BA953" s="85" t="str">
        <f>IF(J953=Dropdown!$E$9,AG953,"")</f>
        <v/>
      </c>
      <c r="BB953" s="84" t="str">
        <f>IF(J953=Dropdown!$E$10,AG953,"")</f>
        <v/>
      </c>
      <c r="BC953" s="85" t="str">
        <f>IF(J953=Dropdown!$E$11,AG953,"")</f>
        <v/>
      </c>
      <c r="BD953" s="84" t="str">
        <f>IF(J953=Dropdown!$E$12,AG953,"")</f>
        <v/>
      </c>
      <c r="BE953" s="84" t="str">
        <f>IF(J953=Dropdown!$E$13,AG953,"")</f>
        <v/>
      </c>
    </row>
    <row r="954" spans="1:57" ht="15.75" customHeight="1" x14ac:dyDescent="0.2">
      <c r="A954" s="238"/>
      <c r="B954" s="239"/>
      <c r="C954" s="240"/>
      <c r="D954" s="241"/>
      <c r="E954" s="242"/>
      <c r="F954" s="241"/>
      <c r="G954" s="242"/>
      <c r="H954" s="243"/>
      <c r="I954" s="244"/>
      <c r="J954" s="230"/>
      <c r="K954" s="231"/>
      <c r="L954" s="231"/>
      <c r="M954" s="231"/>
      <c r="N954" s="231"/>
      <c r="O954" s="231"/>
      <c r="P954" s="232"/>
      <c r="Q954" s="233"/>
      <c r="R954" s="233"/>
      <c r="S954" s="233"/>
      <c r="T954" s="233"/>
      <c r="U954" s="233"/>
      <c r="V954" s="233"/>
      <c r="W954" s="233"/>
      <c r="X954" s="233"/>
      <c r="Y954" s="233"/>
      <c r="Z954" s="233"/>
      <c r="AA954" s="233"/>
      <c r="AB954" s="233"/>
      <c r="AC954" s="233"/>
      <c r="AD954" s="233"/>
      <c r="AE954" s="233"/>
      <c r="AF954" s="233"/>
      <c r="AG954" s="97" t="str">
        <f t="shared" si="211"/>
        <v>0:00</v>
      </c>
      <c r="AH954" s="98"/>
      <c r="AJ954" s="16" t="str">
        <f t="shared" si="198"/>
        <v/>
      </c>
      <c r="AK954" s="16" t="str">
        <f t="shared" si="199"/>
        <v/>
      </c>
      <c r="AL954" s="16" t="str">
        <f t="shared" si="200"/>
        <v/>
      </c>
      <c r="AM954" s="16" t="str">
        <f t="shared" si="201"/>
        <v/>
      </c>
      <c r="AN954" s="16" t="str">
        <f t="shared" si="202"/>
        <v/>
      </c>
      <c r="AO954" s="16" t="str">
        <f t="shared" si="203"/>
        <v/>
      </c>
      <c r="AP954" s="16" t="str">
        <f t="shared" si="204"/>
        <v/>
      </c>
      <c r="AQ954" s="16" t="str">
        <f t="shared" si="205"/>
        <v/>
      </c>
      <c r="AR954" s="16" t="str">
        <f t="shared" si="206"/>
        <v/>
      </c>
      <c r="AS954" s="16" t="str">
        <f t="shared" si="207"/>
        <v/>
      </c>
      <c r="AT954" s="16" t="str">
        <f t="shared" si="208"/>
        <v/>
      </c>
      <c r="AU954" s="15" t="str">
        <f t="shared" si="209"/>
        <v/>
      </c>
      <c r="AV954" s="15" t="str">
        <f t="shared" si="210"/>
        <v/>
      </c>
      <c r="AW954" s="28"/>
      <c r="AX954" s="84" t="str">
        <f>IF(J954=Dropdown!$E$6,AG954,"")</f>
        <v/>
      </c>
      <c r="AY954" s="84" t="str">
        <f>IF(J954=Dropdown!$E$7,AG954,"")</f>
        <v/>
      </c>
      <c r="AZ954" s="85" t="str">
        <f>IF(J954=Dropdown!$E$8,AG954,"")</f>
        <v/>
      </c>
      <c r="BA954" s="84" t="str">
        <f>IF(J954=Dropdown!$E$9,AG954,"")</f>
        <v/>
      </c>
      <c r="BB954" s="85" t="str">
        <f>IF(J954=Dropdown!$E$10,AG954,"")</f>
        <v/>
      </c>
      <c r="BC954" s="85" t="str">
        <f>IF(J954=Dropdown!$E$11,AG954,"")</f>
        <v/>
      </c>
      <c r="BD954" s="85" t="str">
        <f>IF(J954=Dropdown!$E$12,AG954,"")</f>
        <v/>
      </c>
      <c r="BE954" s="85" t="str">
        <f>IF(J954=Dropdown!$E$13,AG954,"")</f>
        <v/>
      </c>
    </row>
    <row r="955" spans="1:57" ht="15.75" customHeight="1" x14ac:dyDescent="0.2">
      <c r="A955" s="238"/>
      <c r="B955" s="239"/>
      <c r="C955" s="240"/>
      <c r="D955" s="241"/>
      <c r="E955" s="242"/>
      <c r="F955" s="241"/>
      <c r="G955" s="242"/>
      <c r="H955" s="243"/>
      <c r="I955" s="244"/>
      <c r="J955" s="230"/>
      <c r="K955" s="231"/>
      <c r="L955" s="231"/>
      <c r="M955" s="231"/>
      <c r="N955" s="231"/>
      <c r="O955" s="231"/>
      <c r="P955" s="232"/>
      <c r="Q955" s="233"/>
      <c r="R955" s="233"/>
      <c r="S955" s="233"/>
      <c r="T955" s="233"/>
      <c r="U955" s="233"/>
      <c r="V955" s="233"/>
      <c r="W955" s="233"/>
      <c r="X955" s="233"/>
      <c r="Y955" s="233"/>
      <c r="Z955" s="233"/>
      <c r="AA955" s="233"/>
      <c r="AB955" s="233"/>
      <c r="AC955" s="233"/>
      <c r="AD955" s="233"/>
      <c r="AE955" s="233"/>
      <c r="AF955" s="233"/>
      <c r="AG955" s="97" t="str">
        <f t="shared" si="211"/>
        <v>0:00</v>
      </c>
      <c r="AH955" s="98"/>
      <c r="AJ955" s="16" t="str">
        <f t="shared" si="198"/>
        <v/>
      </c>
      <c r="AK955" s="16" t="str">
        <f t="shared" si="199"/>
        <v/>
      </c>
      <c r="AL955" s="16" t="str">
        <f t="shared" si="200"/>
        <v/>
      </c>
      <c r="AM955" s="16" t="str">
        <f t="shared" si="201"/>
        <v/>
      </c>
      <c r="AN955" s="16" t="str">
        <f t="shared" si="202"/>
        <v/>
      </c>
      <c r="AO955" s="16" t="str">
        <f t="shared" si="203"/>
        <v/>
      </c>
      <c r="AP955" s="16" t="str">
        <f t="shared" si="204"/>
        <v/>
      </c>
      <c r="AQ955" s="16" t="str">
        <f t="shared" si="205"/>
        <v/>
      </c>
      <c r="AR955" s="16" t="str">
        <f t="shared" si="206"/>
        <v/>
      </c>
      <c r="AS955" s="16" t="str">
        <f t="shared" si="207"/>
        <v/>
      </c>
      <c r="AT955" s="16" t="str">
        <f t="shared" si="208"/>
        <v/>
      </c>
      <c r="AU955" s="15" t="str">
        <f t="shared" si="209"/>
        <v/>
      </c>
      <c r="AV955" s="15" t="str">
        <f t="shared" si="210"/>
        <v/>
      </c>
      <c r="AW955" s="28"/>
      <c r="AX955" s="85" t="str">
        <f>IF(J955=Dropdown!$E$6,AG955,"")</f>
        <v/>
      </c>
      <c r="AY955" s="85" t="str">
        <f>IF(J955=Dropdown!$E$7,AG955,"")</f>
        <v/>
      </c>
      <c r="AZ955" s="85" t="str">
        <f>IF(J955=Dropdown!$E$8,AG955,"")</f>
        <v/>
      </c>
      <c r="BA955" s="85" t="str">
        <f>IF(J955=Dropdown!$E$9,AG955,"")</f>
        <v/>
      </c>
      <c r="BB955" s="85" t="str">
        <f>IF(J955=Dropdown!$E$10,AG955,"")</f>
        <v/>
      </c>
      <c r="BC955" s="85" t="str">
        <f>IF(J955=Dropdown!$E$11,AG955,"")</f>
        <v/>
      </c>
      <c r="BD955" s="85" t="str">
        <f>IF(J955=Dropdown!$E$12,AG955,"")</f>
        <v/>
      </c>
      <c r="BE955" s="85" t="str">
        <f>IF(J955=Dropdown!$E$13,AG955,"")</f>
        <v/>
      </c>
    </row>
    <row r="956" spans="1:57" ht="15.75" customHeight="1" x14ac:dyDescent="0.2">
      <c r="A956" s="238"/>
      <c r="B956" s="239"/>
      <c r="C956" s="240"/>
      <c r="D956" s="241"/>
      <c r="E956" s="242"/>
      <c r="F956" s="241"/>
      <c r="G956" s="242"/>
      <c r="H956" s="243"/>
      <c r="I956" s="244"/>
      <c r="J956" s="230"/>
      <c r="K956" s="231"/>
      <c r="L956" s="231"/>
      <c r="M956" s="231"/>
      <c r="N956" s="231"/>
      <c r="O956" s="231"/>
      <c r="P956" s="232"/>
      <c r="Q956" s="233"/>
      <c r="R956" s="233"/>
      <c r="S956" s="233"/>
      <c r="T956" s="233"/>
      <c r="U956" s="233"/>
      <c r="V956" s="233"/>
      <c r="W956" s="233"/>
      <c r="X956" s="233"/>
      <c r="Y956" s="233"/>
      <c r="Z956" s="233"/>
      <c r="AA956" s="233"/>
      <c r="AB956" s="233"/>
      <c r="AC956" s="233"/>
      <c r="AD956" s="233"/>
      <c r="AE956" s="233"/>
      <c r="AF956" s="233"/>
      <c r="AG956" s="97" t="str">
        <f t="shared" si="211"/>
        <v>0:00</v>
      </c>
      <c r="AH956" s="98"/>
      <c r="AJ956" s="16" t="str">
        <f t="shared" si="198"/>
        <v/>
      </c>
      <c r="AK956" s="16" t="str">
        <f t="shared" si="199"/>
        <v/>
      </c>
      <c r="AL956" s="16" t="str">
        <f t="shared" si="200"/>
        <v/>
      </c>
      <c r="AM956" s="16" t="str">
        <f t="shared" si="201"/>
        <v/>
      </c>
      <c r="AN956" s="16" t="str">
        <f t="shared" si="202"/>
        <v/>
      </c>
      <c r="AO956" s="16" t="str">
        <f t="shared" si="203"/>
        <v/>
      </c>
      <c r="AP956" s="16" t="str">
        <f t="shared" si="204"/>
        <v/>
      </c>
      <c r="AQ956" s="16" t="str">
        <f t="shared" si="205"/>
        <v/>
      </c>
      <c r="AR956" s="16" t="str">
        <f t="shared" si="206"/>
        <v/>
      </c>
      <c r="AS956" s="16" t="str">
        <f t="shared" si="207"/>
        <v/>
      </c>
      <c r="AT956" s="16" t="str">
        <f t="shared" si="208"/>
        <v/>
      </c>
      <c r="AU956" s="15" t="str">
        <f t="shared" si="209"/>
        <v/>
      </c>
      <c r="AV956" s="15" t="str">
        <f t="shared" si="210"/>
        <v/>
      </c>
      <c r="AW956" s="28"/>
      <c r="AX956" s="85" t="str">
        <f>IF(J956=Dropdown!$E$6,AG956,"")</f>
        <v/>
      </c>
      <c r="AY956" s="85" t="str">
        <f>IF(J956=Dropdown!$E$7,AG956,"")</f>
        <v/>
      </c>
      <c r="AZ956" s="85" t="str">
        <f>IF(J956=Dropdown!$E$8,AG956,"")</f>
        <v/>
      </c>
      <c r="BA956" s="85" t="str">
        <f>IF(J956=Dropdown!$E$9,AG956,"")</f>
        <v/>
      </c>
      <c r="BB956" s="85" t="str">
        <f>IF(J956=Dropdown!$E$10,AG956,"")</f>
        <v/>
      </c>
      <c r="BC956" s="85" t="str">
        <f>IF(J956=Dropdown!$E$11,AG956,"")</f>
        <v/>
      </c>
      <c r="BD956" s="85" t="str">
        <f>IF(J956=Dropdown!$E$12,AG956,"")</f>
        <v/>
      </c>
      <c r="BE956" s="85" t="str">
        <f>IF(J956=Dropdown!$E$13,AG956,"")</f>
        <v/>
      </c>
    </row>
    <row r="957" spans="1:57" ht="15.75" customHeight="1" x14ac:dyDescent="0.2">
      <c r="A957" s="238"/>
      <c r="B957" s="239"/>
      <c r="C957" s="240"/>
      <c r="D957" s="241"/>
      <c r="E957" s="242"/>
      <c r="F957" s="241"/>
      <c r="G957" s="242"/>
      <c r="H957" s="243"/>
      <c r="I957" s="244"/>
      <c r="J957" s="230"/>
      <c r="K957" s="231"/>
      <c r="L957" s="231"/>
      <c r="M957" s="231"/>
      <c r="N957" s="231"/>
      <c r="O957" s="231"/>
      <c r="P957" s="232"/>
      <c r="Q957" s="233"/>
      <c r="R957" s="233"/>
      <c r="S957" s="233"/>
      <c r="T957" s="233"/>
      <c r="U957" s="233"/>
      <c r="V957" s="233"/>
      <c r="W957" s="233"/>
      <c r="X957" s="233"/>
      <c r="Y957" s="233"/>
      <c r="Z957" s="233"/>
      <c r="AA957" s="233"/>
      <c r="AB957" s="233"/>
      <c r="AC957" s="233"/>
      <c r="AD957" s="233"/>
      <c r="AE957" s="233"/>
      <c r="AF957" s="233"/>
      <c r="AG957" s="97" t="str">
        <f t="shared" si="211"/>
        <v>0:00</v>
      </c>
      <c r="AH957" s="98"/>
      <c r="AJ957" s="16" t="str">
        <f t="shared" si="198"/>
        <v/>
      </c>
      <c r="AK957" s="16" t="str">
        <f t="shared" si="199"/>
        <v/>
      </c>
      <c r="AL957" s="16" t="str">
        <f t="shared" si="200"/>
        <v/>
      </c>
      <c r="AM957" s="16" t="str">
        <f t="shared" si="201"/>
        <v/>
      </c>
      <c r="AN957" s="16" t="str">
        <f t="shared" si="202"/>
        <v/>
      </c>
      <c r="AO957" s="16" t="str">
        <f t="shared" si="203"/>
        <v/>
      </c>
      <c r="AP957" s="16" t="str">
        <f t="shared" si="204"/>
        <v/>
      </c>
      <c r="AQ957" s="16" t="str">
        <f t="shared" si="205"/>
        <v/>
      </c>
      <c r="AR957" s="16" t="str">
        <f t="shared" si="206"/>
        <v/>
      </c>
      <c r="AS957" s="16" t="str">
        <f t="shared" si="207"/>
        <v/>
      </c>
      <c r="AT957" s="16" t="str">
        <f t="shared" si="208"/>
        <v/>
      </c>
      <c r="AU957" s="15" t="str">
        <f t="shared" si="209"/>
        <v/>
      </c>
      <c r="AV957" s="15" t="str">
        <f t="shared" si="210"/>
        <v/>
      </c>
      <c r="AW957" s="28"/>
      <c r="AX957" s="84" t="str">
        <f>IF(J957=Dropdown!$E$6,AG957,"")</f>
        <v/>
      </c>
      <c r="AY957" s="84" t="str">
        <f>IF(J957=Dropdown!$E$7,AG957,"")</f>
        <v/>
      </c>
      <c r="AZ957" s="84" t="str">
        <f>IF(J957=Dropdown!$E$8,AG957,"")</f>
        <v/>
      </c>
      <c r="BA957" s="84" t="str">
        <f>IF(J957=Dropdown!$E$9,AG957,"")</f>
        <v/>
      </c>
      <c r="BB957" s="85" t="str">
        <f>IF(J957=Dropdown!$E$10,AG957,"")</f>
        <v/>
      </c>
      <c r="BC957" s="84" t="str">
        <f>IF(J957=Dropdown!$E$11,AG957,"")</f>
        <v/>
      </c>
      <c r="BD957" s="84" t="str">
        <f>IF(J957=Dropdown!$E$12,AG957,"")</f>
        <v/>
      </c>
      <c r="BE957" s="84" t="str">
        <f>IF(J957=Dropdown!$E$13,AG957,"")</f>
        <v/>
      </c>
    </row>
    <row r="958" spans="1:57" ht="15.75" customHeight="1" x14ac:dyDescent="0.2">
      <c r="A958" s="238"/>
      <c r="B958" s="239"/>
      <c r="C958" s="240"/>
      <c r="D958" s="241"/>
      <c r="E958" s="242"/>
      <c r="F958" s="241"/>
      <c r="G958" s="242"/>
      <c r="H958" s="243"/>
      <c r="I958" s="244"/>
      <c r="J958" s="230"/>
      <c r="K958" s="231"/>
      <c r="L958" s="231"/>
      <c r="M958" s="231"/>
      <c r="N958" s="231"/>
      <c r="O958" s="231"/>
      <c r="P958" s="232"/>
      <c r="Q958" s="233"/>
      <c r="R958" s="233"/>
      <c r="S958" s="233"/>
      <c r="T958" s="233"/>
      <c r="U958" s="233"/>
      <c r="V958" s="233"/>
      <c r="W958" s="233"/>
      <c r="X958" s="233"/>
      <c r="Y958" s="233"/>
      <c r="Z958" s="233"/>
      <c r="AA958" s="233"/>
      <c r="AB958" s="233"/>
      <c r="AC958" s="233"/>
      <c r="AD958" s="233"/>
      <c r="AE958" s="233"/>
      <c r="AF958" s="233"/>
      <c r="AG958" s="97" t="str">
        <f t="shared" si="211"/>
        <v>0:00</v>
      </c>
      <c r="AH958" s="98"/>
      <c r="AJ958" s="16" t="str">
        <f t="shared" si="198"/>
        <v/>
      </c>
      <c r="AK958" s="16" t="str">
        <f t="shared" si="199"/>
        <v/>
      </c>
      <c r="AL958" s="16" t="str">
        <f t="shared" si="200"/>
        <v/>
      </c>
      <c r="AM958" s="16" t="str">
        <f t="shared" si="201"/>
        <v/>
      </c>
      <c r="AN958" s="16" t="str">
        <f t="shared" si="202"/>
        <v/>
      </c>
      <c r="AO958" s="16" t="str">
        <f t="shared" si="203"/>
        <v/>
      </c>
      <c r="AP958" s="16" t="str">
        <f t="shared" si="204"/>
        <v/>
      </c>
      <c r="AQ958" s="16" t="str">
        <f t="shared" si="205"/>
        <v/>
      </c>
      <c r="AR958" s="16" t="str">
        <f t="shared" si="206"/>
        <v/>
      </c>
      <c r="AS958" s="16" t="str">
        <f t="shared" si="207"/>
        <v/>
      </c>
      <c r="AT958" s="16" t="str">
        <f t="shared" si="208"/>
        <v/>
      </c>
      <c r="AU958" s="15" t="str">
        <f t="shared" si="209"/>
        <v/>
      </c>
      <c r="AV958" s="15" t="str">
        <f t="shared" si="210"/>
        <v/>
      </c>
      <c r="AW958" s="28"/>
      <c r="AX958" s="85" t="str">
        <f>IF(J958=Dropdown!$E$6,AG958,"")</f>
        <v/>
      </c>
      <c r="AY958" s="85" t="str">
        <f>IF(J958=Dropdown!$E$7,AG958,"")</f>
        <v/>
      </c>
      <c r="AZ958" s="85" t="str">
        <f>IF(J958=Dropdown!$E$8,AG958,"")</f>
        <v/>
      </c>
      <c r="BA958" s="85" t="str">
        <f>IF(J958=Dropdown!$E$9,AG958,"")</f>
        <v/>
      </c>
      <c r="BB958" s="84" t="str">
        <f>IF(J958=Dropdown!$E$10,AG958,"")</f>
        <v/>
      </c>
      <c r="BC958" s="85" t="str">
        <f>IF(J958=Dropdown!$E$11,AG958,"")</f>
        <v/>
      </c>
      <c r="BD958" s="85" t="str">
        <f>IF(J958=Dropdown!$E$12,AG958,"")</f>
        <v/>
      </c>
      <c r="BE958" s="85" t="str">
        <f>IF(J958=Dropdown!$E$13,AG958,"")</f>
        <v/>
      </c>
    </row>
    <row r="959" spans="1:57" ht="15.75" customHeight="1" x14ac:dyDescent="0.2">
      <c r="A959" s="238"/>
      <c r="B959" s="239"/>
      <c r="C959" s="240"/>
      <c r="D959" s="241"/>
      <c r="E959" s="242"/>
      <c r="F959" s="241"/>
      <c r="G959" s="242"/>
      <c r="H959" s="243"/>
      <c r="I959" s="244"/>
      <c r="J959" s="230"/>
      <c r="K959" s="231"/>
      <c r="L959" s="231"/>
      <c r="M959" s="231"/>
      <c r="N959" s="231"/>
      <c r="O959" s="231"/>
      <c r="P959" s="232"/>
      <c r="Q959" s="233"/>
      <c r="R959" s="233"/>
      <c r="S959" s="233"/>
      <c r="T959" s="233"/>
      <c r="U959" s="233"/>
      <c r="V959" s="233"/>
      <c r="W959" s="233"/>
      <c r="X959" s="233"/>
      <c r="Y959" s="233"/>
      <c r="Z959" s="233"/>
      <c r="AA959" s="233"/>
      <c r="AB959" s="233"/>
      <c r="AC959" s="233"/>
      <c r="AD959" s="233"/>
      <c r="AE959" s="233"/>
      <c r="AF959" s="233"/>
      <c r="AG959" s="97" t="str">
        <f t="shared" si="211"/>
        <v>0:00</v>
      </c>
      <c r="AH959" s="98"/>
      <c r="AJ959" s="16" t="str">
        <f t="shared" si="198"/>
        <v/>
      </c>
      <c r="AK959" s="16" t="str">
        <f t="shared" si="199"/>
        <v/>
      </c>
      <c r="AL959" s="16" t="str">
        <f t="shared" si="200"/>
        <v/>
      </c>
      <c r="AM959" s="16" t="str">
        <f t="shared" si="201"/>
        <v/>
      </c>
      <c r="AN959" s="16" t="str">
        <f t="shared" si="202"/>
        <v/>
      </c>
      <c r="AO959" s="16" t="str">
        <f t="shared" si="203"/>
        <v/>
      </c>
      <c r="AP959" s="16" t="str">
        <f t="shared" si="204"/>
        <v/>
      </c>
      <c r="AQ959" s="16" t="str">
        <f t="shared" si="205"/>
        <v/>
      </c>
      <c r="AR959" s="16" t="str">
        <f t="shared" si="206"/>
        <v/>
      </c>
      <c r="AS959" s="16" t="str">
        <f t="shared" si="207"/>
        <v/>
      </c>
      <c r="AT959" s="16" t="str">
        <f t="shared" si="208"/>
        <v/>
      </c>
      <c r="AU959" s="15" t="str">
        <f t="shared" si="209"/>
        <v/>
      </c>
      <c r="AV959" s="15" t="str">
        <f t="shared" si="210"/>
        <v/>
      </c>
      <c r="AW959" s="28"/>
      <c r="AX959" s="85" t="str">
        <f>IF(J959=Dropdown!$E$6,AG959,"")</f>
        <v/>
      </c>
      <c r="AY959" s="85" t="str">
        <f>IF(J959=Dropdown!$E$7,AG959,"")</f>
        <v/>
      </c>
      <c r="AZ959" s="85" t="str">
        <f>IF(J959=Dropdown!$E$8,AG959,"")</f>
        <v/>
      </c>
      <c r="BA959" s="85" t="str">
        <f>IF(J959=Dropdown!$E$9,AG959,"")</f>
        <v/>
      </c>
      <c r="BB959" s="85" t="str">
        <f>IF(J959=Dropdown!$E$10,AG959,"")</f>
        <v/>
      </c>
      <c r="BC959" s="85" t="str">
        <f>IF(J959=Dropdown!$E$11,AG959,"")</f>
        <v/>
      </c>
      <c r="BD959" s="85" t="str">
        <f>IF(J959=Dropdown!$E$12,AG959,"")</f>
        <v/>
      </c>
      <c r="BE959" s="85" t="str">
        <f>IF(J959=Dropdown!$E$13,AG959,"")</f>
        <v/>
      </c>
    </row>
    <row r="960" spans="1:57" ht="15.75" customHeight="1" x14ac:dyDescent="0.2">
      <c r="A960" s="238"/>
      <c r="B960" s="239"/>
      <c r="C960" s="240"/>
      <c r="D960" s="241"/>
      <c r="E960" s="242"/>
      <c r="F960" s="241"/>
      <c r="G960" s="242"/>
      <c r="H960" s="243"/>
      <c r="I960" s="244"/>
      <c r="J960" s="230"/>
      <c r="K960" s="231"/>
      <c r="L960" s="231"/>
      <c r="M960" s="231"/>
      <c r="N960" s="231"/>
      <c r="O960" s="231"/>
      <c r="P960" s="232"/>
      <c r="Q960" s="233"/>
      <c r="R960" s="233"/>
      <c r="S960" s="233"/>
      <c r="T960" s="233"/>
      <c r="U960" s="233"/>
      <c r="V960" s="233"/>
      <c r="W960" s="233"/>
      <c r="X960" s="233"/>
      <c r="Y960" s="233"/>
      <c r="Z960" s="233"/>
      <c r="AA960" s="233"/>
      <c r="AB960" s="233"/>
      <c r="AC960" s="233"/>
      <c r="AD960" s="233"/>
      <c r="AE960" s="233"/>
      <c r="AF960" s="233"/>
      <c r="AG960" s="97" t="str">
        <f t="shared" si="211"/>
        <v>0:00</v>
      </c>
      <c r="AH960" s="98"/>
      <c r="AJ960" s="16" t="str">
        <f t="shared" si="198"/>
        <v/>
      </c>
      <c r="AK960" s="16" t="str">
        <f t="shared" si="199"/>
        <v/>
      </c>
      <c r="AL960" s="16" t="str">
        <f t="shared" si="200"/>
        <v/>
      </c>
      <c r="AM960" s="16" t="str">
        <f t="shared" si="201"/>
        <v/>
      </c>
      <c r="AN960" s="16" t="str">
        <f t="shared" si="202"/>
        <v/>
      </c>
      <c r="AO960" s="16" t="str">
        <f t="shared" si="203"/>
        <v/>
      </c>
      <c r="AP960" s="16" t="str">
        <f t="shared" si="204"/>
        <v/>
      </c>
      <c r="AQ960" s="16" t="str">
        <f t="shared" si="205"/>
        <v/>
      </c>
      <c r="AR960" s="16" t="str">
        <f t="shared" si="206"/>
        <v/>
      </c>
      <c r="AS960" s="16" t="str">
        <f t="shared" si="207"/>
        <v/>
      </c>
      <c r="AT960" s="16" t="str">
        <f t="shared" si="208"/>
        <v/>
      </c>
      <c r="AU960" s="15" t="str">
        <f t="shared" si="209"/>
        <v/>
      </c>
      <c r="AV960" s="15" t="str">
        <f t="shared" si="210"/>
        <v/>
      </c>
      <c r="AW960" s="28"/>
      <c r="AX960" s="84" t="str">
        <f>IF(J960=Dropdown!$E$6,AG960,"")</f>
        <v/>
      </c>
      <c r="AY960" s="84" t="str">
        <f>IF(J960=Dropdown!$E$7,AG960,"")</f>
        <v/>
      </c>
      <c r="AZ960" s="85" t="str">
        <f>IF(J960=Dropdown!$E$8,AG960,"")</f>
        <v/>
      </c>
      <c r="BA960" s="84" t="str">
        <f>IF(J960=Dropdown!$E$9,AG960,"")</f>
        <v/>
      </c>
      <c r="BB960" s="85" t="str">
        <f>IF(J960=Dropdown!$E$10,AG960,"")</f>
        <v/>
      </c>
      <c r="BC960" s="85" t="str">
        <f>IF(J960=Dropdown!$E$11,AG960,"")</f>
        <v/>
      </c>
      <c r="BD960" s="85" t="str">
        <f>IF(J960=Dropdown!$E$12,AG960,"")</f>
        <v/>
      </c>
      <c r="BE960" s="85" t="str">
        <f>IF(J960=Dropdown!$E$13,AG960,"")</f>
        <v/>
      </c>
    </row>
    <row r="961" spans="1:57" ht="15.75" customHeight="1" x14ac:dyDescent="0.2">
      <c r="A961" s="238"/>
      <c r="B961" s="239"/>
      <c r="C961" s="240"/>
      <c r="D961" s="241"/>
      <c r="E961" s="242"/>
      <c r="F961" s="241"/>
      <c r="G961" s="242"/>
      <c r="H961" s="243"/>
      <c r="I961" s="244"/>
      <c r="J961" s="230"/>
      <c r="K961" s="231"/>
      <c r="L961" s="231"/>
      <c r="M961" s="231"/>
      <c r="N961" s="231"/>
      <c r="O961" s="231"/>
      <c r="P961" s="232"/>
      <c r="Q961" s="233"/>
      <c r="R961" s="233"/>
      <c r="S961" s="233"/>
      <c r="T961" s="233"/>
      <c r="U961" s="233"/>
      <c r="V961" s="233"/>
      <c r="W961" s="233"/>
      <c r="X961" s="233"/>
      <c r="Y961" s="233"/>
      <c r="Z961" s="233"/>
      <c r="AA961" s="233"/>
      <c r="AB961" s="233"/>
      <c r="AC961" s="233"/>
      <c r="AD961" s="233"/>
      <c r="AE961" s="233"/>
      <c r="AF961" s="233"/>
      <c r="AG961" s="97" t="str">
        <f t="shared" si="211"/>
        <v>0:00</v>
      </c>
      <c r="AH961" s="98"/>
      <c r="AJ961" s="16" t="str">
        <f t="shared" si="198"/>
        <v/>
      </c>
      <c r="AK961" s="16" t="str">
        <f t="shared" si="199"/>
        <v/>
      </c>
      <c r="AL961" s="16" t="str">
        <f t="shared" si="200"/>
        <v/>
      </c>
      <c r="AM961" s="16" t="str">
        <f t="shared" si="201"/>
        <v/>
      </c>
      <c r="AN961" s="16" t="str">
        <f t="shared" si="202"/>
        <v/>
      </c>
      <c r="AO961" s="16" t="str">
        <f t="shared" si="203"/>
        <v/>
      </c>
      <c r="AP961" s="16" t="str">
        <f t="shared" si="204"/>
        <v/>
      </c>
      <c r="AQ961" s="16" t="str">
        <f t="shared" si="205"/>
        <v/>
      </c>
      <c r="AR961" s="16" t="str">
        <f t="shared" si="206"/>
        <v/>
      </c>
      <c r="AS961" s="16" t="str">
        <f t="shared" si="207"/>
        <v/>
      </c>
      <c r="AT961" s="16" t="str">
        <f t="shared" si="208"/>
        <v/>
      </c>
      <c r="AU961" s="15" t="str">
        <f t="shared" si="209"/>
        <v/>
      </c>
      <c r="AV961" s="15" t="str">
        <f t="shared" si="210"/>
        <v/>
      </c>
      <c r="AW961" s="28"/>
      <c r="AX961" s="85" t="str">
        <f>IF(J961=Dropdown!$E$6,AG961,"")</f>
        <v/>
      </c>
      <c r="AY961" s="85" t="str">
        <f>IF(J961=Dropdown!$E$7,AG961,"")</f>
        <v/>
      </c>
      <c r="AZ961" s="85" t="str">
        <f>IF(J961=Dropdown!$E$8,AG961,"")</f>
        <v/>
      </c>
      <c r="BA961" s="85" t="str">
        <f>IF(J961=Dropdown!$E$9,AG961,"")</f>
        <v/>
      </c>
      <c r="BB961" s="85" t="str">
        <f>IF(J961=Dropdown!$E$10,AG961,"")</f>
        <v/>
      </c>
      <c r="BC961" s="85" t="str">
        <f>IF(J961=Dropdown!$E$11,AG961,"")</f>
        <v/>
      </c>
      <c r="BD961" s="84" t="str">
        <f>IF(J961=Dropdown!$E$12,AG961,"")</f>
        <v/>
      </c>
      <c r="BE961" s="84" t="str">
        <f>IF(J961=Dropdown!$E$13,AG961,"")</f>
        <v/>
      </c>
    </row>
    <row r="962" spans="1:57" ht="15.75" customHeight="1" x14ac:dyDescent="0.2">
      <c r="A962" s="238"/>
      <c r="B962" s="239"/>
      <c r="C962" s="240"/>
      <c r="D962" s="241"/>
      <c r="E962" s="242"/>
      <c r="F962" s="241"/>
      <c r="G962" s="242"/>
      <c r="H962" s="243"/>
      <c r="I962" s="244"/>
      <c r="J962" s="230"/>
      <c r="K962" s="231"/>
      <c r="L962" s="231"/>
      <c r="M962" s="231"/>
      <c r="N962" s="231"/>
      <c r="O962" s="231"/>
      <c r="P962" s="232"/>
      <c r="Q962" s="233"/>
      <c r="R962" s="233"/>
      <c r="S962" s="233"/>
      <c r="T962" s="233"/>
      <c r="U962" s="233"/>
      <c r="V962" s="233"/>
      <c r="W962" s="233"/>
      <c r="X962" s="233"/>
      <c r="Y962" s="233"/>
      <c r="Z962" s="233"/>
      <c r="AA962" s="233"/>
      <c r="AB962" s="233"/>
      <c r="AC962" s="233"/>
      <c r="AD962" s="233"/>
      <c r="AE962" s="233"/>
      <c r="AF962" s="233"/>
      <c r="AG962" s="97" t="str">
        <f t="shared" si="211"/>
        <v>0:00</v>
      </c>
      <c r="AH962" s="98"/>
      <c r="AJ962" s="16" t="str">
        <f t="shared" si="198"/>
        <v/>
      </c>
      <c r="AK962" s="16" t="str">
        <f t="shared" si="199"/>
        <v/>
      </c>
      <c r="AL962" s="16" t="str">
        <f t="shared" si="200"/>
        <v/>
      </c>
      <c r="AM962" s="16" t="str">
        <f t="shared" si="201"/>
        <v/>
      </c>
      <c r="AN962" s="16" t="str">
        <f t="shared" si="202"/>
        <v/>
      </c>
      <c r="AO962" s="16" t="str">
        <f t="shared" si="203"/>
        <v/>
      </c>
      <c r="AP962" s="16" t="str">
        <f t="shared" si="204"/>
        <v/>
      </c>
      <c r="AQ962" s="16" t="str">
        <f t="shared" si="205"/>
        <v/>
      </c>
      <c r="AR962" s="16" t="str">
        <f t="shared" si="206"/>
        <v/>
      </c>
      <c r="AS962" s="16" t="str">
        <f t="shared" si="207"/>
        <v/>
      </c>
      <c r="AT962" s="16" t="str">
        <f t="shared" si="208"/>
        <v/>
      </c>
      <c r="AU962" s="15" t="str">
        <f t="shared" si="209"/>
        <v/>
      </c>
      <c r="AV962" s="15" t="str">
        <f t="shared" si="210"/>
        <v/>
      </c>
      <c r="AW962" s="28"/>
      <c r="AX962" s="85" t="str">
        <f>IF(J962=Dropdown!$E$6,AG962,"")</f>
        <v/>
      </c>
      <c r="AY962" s="85" t="str">
        <f>IF(J962=Dropdown!$E$7,AG962,"")</f>
        <v/>
      </c>
      <c r="AZ962" s="85" t="str">
        <f>IF(J962=Dropdown!$E$8,AG962,"")</f>
        <v/>
      </c>
      <c r="BA962" s="85" t="str">
        <f>IF(J962=Dropdown!$E$9,AG962,"")</f>
        <v/>
      </c>
      <c r="BB962" s="85" t="str">
        <f>IF(J962=Dropdown!$E$10,AG962,"")</f>
        <v/>
      </c>
      <c r="BC962" s="85" t="str">
        <f>IF(J962=Dropdown!$E$11,AG962,"")</f>
        <v/>
      </c>
      <c r="BD962" s="85" t="str">
        <f>IF(J962=Dropdown!$E$12,AG962,"")</f>
        <v/>
      </c>
      <c r="BE962" s="85" t="str">
        <f>IF(J962=Dropdown!$E$13,AG962,"")</f>
        <v/>
      </c>
    </row>
    <row r="963" spans="1:57" ht="15.75" customHeight="1" x14ac:dyDescent="0.2">
      <c r="A963" s="238"/>
      <c r="B963" s="239"/>
      <c r="C963" s="240"/>
      <c r="D963" s="241"/>
      <c r="E963" s="242"/>
      <c r="F963" s="241"/>
      <c r="G963" s="242"/>
      <c r="H963" s="243"/>
      <c r="I963" s="244"/>
      <c r="J963" s="230"/>
      <c r="K963" s="231"/>
      <c r="L963" s="231"/>
      <c r="M963" s="231"/>
      <c r="N963" s="231"/>
      <c r="O963" s="231"/>
      <c r="P963" s="232"/>
      <c r="Q963" s="233"/>
      <c r="R963" s="233"/>
      <c r="S963" s="233"/>
      <c r="T963" s="233"/>
      <c r="U963" s="233"/>
      <c r="V963" s="233"/>
      <c r="W963" s="233"/>
      <c r="X963" s="233"/>
      <c r="Y963" s="233"/>
      <c r="Z963" s="233"/>
      <c r="AA963" s="233"/>
      <c r="AB963" s="233"/>
      <c r="AC963" s="233"/>
      <c r="AD963" s="233"/>
      <c r="AE963" s="233"/>
      <c r="AF963" s="233"/>
      <c r="AG963" s="97" t="str">
        <f t="shared" si="211"/>
        <v>0:00</v>
      </c>
      <c r="AH963" s="98"/>
      <c r="AJ963" s="16" t="str">
        <f t="shared" si="198"/>
        <v/>
      </c>
      <c r="AK963" s="16" t="str">
        <f t="shared" si="199"/>
        <v/>
      </c>
      <c r="AL963" s="16" t="str">
        <f t="shared" si="200"/>
        <v/>
      </c>
      <c r="AM963" s="16" t="str">
        <f t="shared" si="201"/>
        <v/>
      </c>
      <c r="AN963" s="16" t="str">
        <f t="shared" si="202"/>
        <v/>
      </c>
      <c r="AO963" s="16" t="str">
        <f t="shared" si="203"/>
        <v/>
      </c>
      <c r="AP963" s="16" t="str">
        <f t="shared" si="204"/>
        <v/>
      </c>
      <c r="AQ963" s="16" t="str">
        <f t="shared" si="205"/>
        <v/>
      </c>
      <c r="AR963" s="16" t="str">
        <f t="shared" si="206"/>
        <v/>
      </c>
      <c r="AS963" s="16" t="str">
        <f t="shared" si="207"/>
        <v/>
      </c>
      <c r="AT963" s="16" t="str">
        <f t="shared" si="208"/>
        <v/>
      </c>
      <c r="AU963" s="15" t="str">
        <f t="shared" si="209"/>
        <v/>
      </c>
      <c r="AV963" s="15" t="str">
        <f t="shared" si="210"/>
        <v/>
      </c>
      <c r="AW963" s="28"/>
      <c r="AX963" s="84" t="str">
        <f>IF(J963=Dropdown!$E$6,AG963,"")</f>
        <v/>
      </c>
      <c r="AY963" s="84" t="str">
        <f>IF(J963=Dropdown!$E$7,AG963,"")</f>
        <v/>
      </c>
      <c r="AZ963" s="85" t="str">
        <f>IF(J963=Dropdown!$E$8,AG963,"")</f>
        <v/>
      </c>
      <c r="BA963" s="84" t="str">
        <f>IF(J963=Dropdown!$E$9,AG963,"")</f>
        <v/>
      </c>
      <c r="BB963" s="84" t="str">
        <f>IF(J963=Dropdown!$E$10,AG963,"")</f>
        <v/>
      </c>
      <c r="BC963" s="84" t="str">
        <f>IF(J963=Dropdown!$E$11,AG963,"")</f>
        <v/>
      </c>
      <c r="BD963" s="85" t="str">
        <f>IF(J963=Dropdown!$E$12,AG963,"")</f>
        <v/>
      </c>
      <c r="BE963" s="85" t="str">
        <f>IF(J963=Dropdown!$E$13,AG963,"")</f>
        <v/>
      </c>
    </row>
    <row r="964" spans="1:57" ht="15.75" customHeight="1" x14ac:dyDescent="0.2">
      <c r="A964" s="238"/>
      <c r="B964" s="239"/>
      <c r="C964" s="240"/>
      <c r="D964" s="241"/>
      <c r="E964" s="242"/>
      <c r="F964" s="241"/>
      <c r="G964" s="242"/>
      <c r="H964" s="243"/>
      <c r="I964" s="244"/>
      <c r="J964" s="230"/>
      <c r="K964" s="231"/>
      <c r="L964" s="231"/>
      <c r="M964" s="231"/>
      <c r="N964" s="231"/>
      <c r="O964" s="231"/>
      <c r="P964" s="232"/>
      <c r="Q964" s="233"/>
      <c r="R964" s="233"/>
      <c r="S964" s="233"/>
      <c r="T964" s="233"/>
      <c r="U964" s="233"/>
      <c r="V964" s="233"/>
      <c r="W964" s="233"/>
      <c r="X964" s="233"/>
      <c r="Y964" s="233"/>
      <c r="Z964" s="233"/>
      <c r="AA964" s="233"/>
      <c r="AB964" s="233"/>
      <c r="AC964" s="233"/>
      <c r="AD964" s="233"/>
      <c r="AE964" s="233"/>
      <c r="AF964" s="233"/>
      <c r="AG964" s="97" t="str">
        <f t="shared" si="211"/>
        <v>0:00</v>
      </c>
      <c r="AH964" s="98"/>
      <c r="AJ964" s="16" t="str">
        <f t="shared" si="198"/>
        <v/>
      </c>
      <c r="AK964" s="16" t="str">
        <f t="shared" si="199"/>
        <v/>
      </c>
      <c r="AL964" s="16" t="str">
        <f t="shared" si="200"/>
        <v/>
      </c>
      <c r="AM964" s="16" t="str">
        <f t="shared" si="201"/>
        <v/>
      </c>
      <c r="AN964" s="16" t="str">
        <f t="shared" si="202"/>
        <v/>
      </c>
      <c r="AO964" s="16" t="str">
        <f t="shared" si="203"/>
        <v/>
      </c>
      <c r="AP964" s="16" t="str">
        <f t="shared" si="204"/>
        <v/>
      </c>
      <c r="AQ964" s="16" t="str">
        <f t="shared" si="205"/>
        <v/>
      </c>
      <c r="AR964" s="16" t="str">
        <f t="shared" si="206"/>
        <v/>
      </c>
      <c r="AS964" s="16" t="str">
        <f t="shared" si="207"/>
        <v/>
      </c>
      <c r="AT964" s="16" t="str">
        <f t="shared" si="208"/>
        <v/>
      </c>
      <c r="AU964" s="15" t="str">
        <f t="shared" si="209"/>
        <v/>
      </c>
      <c r="AV964" s="15" t="str">
        <f t="shared" si="210"/>
        <v/>
      </c>
      <c r="AW964" s="28"/>
      <c r="AX964" s="85" t="str">
        <f>IF(J964=Dropdown!$E$6,AG964,"")</f>
        <v/>
      </c>
      <c r="AY964" s="85" t="str">
        <f>IF(J964=Dropdown!$E$7,AG964,"")</f>
        <v/>
      </c>
      <c r="AZ964" s="84" t="str">
        <f>IF(J964=Dropdown!$E$8,AG964,"")</f>
        <v/>
      </c>
      <c r="BA964" s="85" t="str">
        <f>IF(J964=Dropdown!$E$9,AG964,"")</f>
        <v/>
      </c>
      <c r="BB964" s="85" t="str">
        <f>IF(J964=Dropdown!$E$10,AG964,"")</f>
        <v/>
      </c>
      <c r="BC964" s="85" t="str">
        <f>IF(J964=Dropdown!$E$11,AG964,"")</f>
        <v/>
      </c>
      <c r="BD964" s="85" t="str">
        <f>IF(J964=Dropdown!$E$12,AG964,"")</f>
        <v/>
      </c>
      <c r="BE964" s="85" t="str">
        <f>IF(J964=Dropdown!$E$13,AG964,"")</f>
        <v/>
      </c>
    </row>
    <row r="965" spans="1:57" ht="15.75" customHeight="1" x14ac:dyDescent="0.2">
      <c r="A965" s="238"/>
      <c r="B965" s="239"/>
      <c r="C965" s="240"/>
      <c r="D965" s="241"/>
      <c r="E965" s="242"/>
      <c r="F965" s="241"/>
      <c r="G965" s="242"/>
      <c r="H965" s="243"/>
      <c r="I965" s="244"/>
      <c r="J965" s="230"/>
      <c r="K965" s="231"/>
      <c r="L965" s="231"/>
      <c r="M965" s="231"/>
      <c r="N965" s="231"/>
      <c r="O965" s="231"/>
      <c r="P965" s="232"/>
      <c r="Q965" s="233"/>
      <c r="R965" s="233"/>
      <c r="S965" s="233"/>
      <c r="T965" s="233"/>
      <c r="U965" s="233"/>
      <c r="V965" s="233"/>
      <c r="W965" s="233"/>
      <c r="X965" s="233"/>
      <c r="Y965" s="233"/>
      <c r="Z965" s="233"/>
      <c r="AA965" s="233"/>
      <c r="AB965" s="233"/>
      <c r="AC965" s="233"/>
      <c r="AD965" s="233"/>
      <c r="AE965" s="233"/>
      <c r="AF965" s="233"/>
      <c r="AG965" s="97" t="str">
        <f t="shared" si="211"/>
        <v>0:00</v>
      </c>
      <c r="AH965" s="98"/>
      <c r="AJ965" s="16" t="str">
        <f t="shared" si="198"/>
        <v/>
      </c>
      <c r="AK965" s="16" t="str">
        <f t="shared" si="199"/>
        <v/>
      </c>
      <c r="AL965" s="16" t="str">
        <f t="shared" si="200"/>
        <v/>
      </c>
      <c r="AM965" s="16" t="str">
        <f t="shared" si="201"/>
        <v/>
      </c>
      <c r="AN965" s="16" t="str">
        <f t="shared" si="202"/>
        <v/>
      </c>
      <c r="AO965" s="16" t="str">
        <f t="shared" si="203"/>
        <v/>
      </c>
      <c r="AP965" s="16" t="str">
        <f t="shared" si="204"/>
        <v/>
      </c>
      <c r="AQ965" s="16" t="str">
        <f t="shared" si="205"/>
        <v/>
      </c>
      <c r="AR965" s="16" t="str">
        <f t="shared" si="206"/>
        <v/>
      </c>
      <c r="AS965" s="16" t="str">
        <f t="shared" si="207"/>
        <v/>
      </c>
      <c r="AT965" s="16" t="str">
        <f t="shared" si="208"/>
        <v/>
      </c>
      <c r="AU965" s="15" t="str">
        <f t="shared" si="209"/>
        <v/>
      </c>
      <c r="AV965" s="15" t="str">
        <f t="shared" si="210"/>
        <v/>
      </c>
      <c r="AW965" s="28"/>
      <c r="AX965" s="85" t="str">
        <f>IF(J965=Dropdown!$E$6,AG965,"")</f>
        <v/>
      </c>
      <c r="AY965" s="85" t="str">
        <f>IF(J965=Dropdown!$E$7,AG965,"")</f>
        <v/>
      </c>
      <c r="AZ965" s="85" t="str">
        <f>IF(J965=Dropdown!$E$8,AG965,"")</f>
        <v/>
      </c>
      <c r="BA965" s="85" t="str">
        <f>IF(J965=Dropdown!$E$9,AG965,"")</f>
        <v/>
      </c>
      <c r="BB965" s="85" t="str">
        <f>IF(J965=Dropdown!$E$10,AG965,"")</f>
        <v/>
      </c>
      <c r="BC965" s="85" t="str">
        <f>IF(J965=Dropdown!$E$11,AG965,"")</f>
        <v/>
      </c>
      <c r="BD965" s="84" t="str">
        <f>IF(J965=Dropdown!$E$12,AG965,"")</f>
        <v/>
      </c>
      <c r="BE965" s="84" t="str">
        <f>IF(J965=Dropdown!$E$13,AG965,"")</f>
        <v/>
      </c>
    </row>
    <row r="966" spans="1:57" ht="15.75" customHeight="1" x14ac:dyDescent="0.2">
      <c r="A966" s="238"/>
      <c r="B966" s="239"/>
      <c r="C966" s="240"/>
      <c r="D966" s="241"/>
      <c r="E966" s="242"/>
      <c r="F966" s="241"/>
      <c r="G966" s="242"/>
      <c r="H966" s="243"/>
      <c r="I966" s="244"/>
      <c r="J966" s="230"/>
      <c r="K966" s="231"/>
      <c r="L966" s="231"/>
      <c r="M966" s="231"/>
      <c r="N966" s="231"/>
      <c r="O966" s="231"/>
      <c r="P966" s="232"/>
      <c r="Q966" s="233"/>
      <c r="R966" s="233"/>
      <c r="S966" s="233"/>
      <c r="T966" s="233"/>
      <c r="U966" s="233"/>
      <c r="V966" s="233"/>
      <c r="W966" s="233"/>
      <c r="X966" s="233"/>
      <c r="Y966" s="233"/>
      <c r="Z966" s="233"/>
      <c r="AA966" s="233"/>
      <c r="AB966" s="233"/>
      <c r="AC966" s="233"/>
      <c r="AD966" s="233"/>
      <c r="AE966" s="233"/>
      <c r="AF966" s="233"/>
      <c r="AG966" s="97" t="str">
        <f t="shared" si="211"/>
        <v>0:00</v>
      </c>
      <c r="AH966" s="98"/>
      <c r="AJ966" s="16" t="str">
        <f t="shared" si="198"/>
        <v/>
      </c>
      <c r="AK966" s="16" t="str">
        <f t="shared" si="199"/>
        <v/>
      </c>
      <c r="AL966" s="16" t="str">
        <f t="shared" si="200"/>
        <v/>
      </c>
      <c r="AM966" s="16" t="str">
        <f t="shared" si="201"/>
        <v/>
      </c>
      <c r="AN966" s="16" t="str">
        <f t="shared" si="202"/>
        <v/>
      </c>
      <c r="AO966" s="16" t="str">
        <f t="shared" si="203"/>
        <v/>
      </c>
      <c r="AP966" s="16" t="str">
        <f t="shared" si="204"/>
        <v/>
      </c>
      <c r="AQ966" s="16" t="str">
        <f t="shared" si="205"/>
        <v/>
      </c>
      <c r="AR966" s="16" t="str">
        <f t="shared" si="206"/>
        <v/>
      </c>
      <c r="AS966" s="16" t="str">
        <f t="shared" si="207"/>
        <v/>
      </c>
      <c r="AT966" s="16" t="str">
        <f t="shared" si="208"/>
        <v/>
      </c>
      <c r="AU966" s="15" t="str">
        <f t="shared" si="209"/>
        <v/>
      </c>
      <c r="AV966" s="15" t="str">
        <f t="shared" si="210"/>
        <v/>
      </c>
      <c r="AW966" s="28"/>
      <c r="AX966" s="84" t="str">
        <f>IF(J966=Dropdown!$E$6,AG966,"")</f>
        <v/>
      </c>
      <c r="AY966" s="84" t="str">
        <f>IF(J966=Dropdown!$E$7,AG966,"")</f>
        <v/>
      </c>
      <c r="AZ966" s="85" t="str">
        <f>IF(J966=Dropdown!$E$8,AG966,"")</f>
        <v/>
      </c>
      <c r="BA966" s="84" t="str">
        <f>IF(J966=Dropdown!$E$9,AG966,"")</f>
        <v/>
      </c>
      <c r="BB966" s="85" t="str">
        <f>IF(J966=Dropdown!$E$10,AG966,"")</f>
        <v/>
      </c>
      <c r="BC966" s="85" t="str">
        <f>IF(J966=Dropdown!$E$11,AG966,"")</f>
        <v/>
      </c>
      <c r="BD966" s="85" t="str">
        <f>IF(J966=Dropdown!$E$12,AG966,"")</f>
        <v/>
      </c>
      <c r="BE966" s="85" t="str">
        <f>IF(J966=Dropdown!$E$13,AG966,"")</f>
        <v/>
      </c>
    </row>
    <row r="967" spans="1:57" ht="15.75" customHeight="1" x14ac:dyDescent="0.2">
      <c r="A967" s="238"/>
      <c r="B967" s="239"/>
      <c r="C967" s="240"/>
      <c r="D967" s="241"/>
      <c r="E967" s="242"/>
      <c r="F967" s="241"/>
      <c r="G967" s="242"/>
      <c r="H967" s="243"/>
      <c r="I967" s="244"/>
      <c r="J967" s="230"/>
      <c r="K967" s="231"/>
      <c r="L967" s="231"/>
      <c r="M967" s="231"/>
      <c r="N967" s="231"/>
      <c r="O967" s="231"/>
      <c r="P967" s="232"/>
      <c r="Q967" s="233"/>
      <c r="R967" s="233"/>
      <c r="S967" s="233"/>
      <c r="T967" s="233"/>
      <c r="U967" s="233"/>
      <c r="V967" s="233"/>
      <c r="W967" s="233"/>
      <c r="X967" s="233"/>
      <c r="Y967" s="233"/>
      <c r="Z967" s="233"/>
      <c r="AA967" s="233"/>
      <c r="AB967" s="233"/>
      <c r="AC967" s="233"/>
      <c r="AD967" s="233"/>
      <c r="AE967" s="233"/>
      <c r="AF967" s="233"/>
      <c r="AG967" s="97" t="str">
        <f t="shared" si="211"/>
        <v>0:00</v>
      </c>
      <c r="AH967" s="98"/>
      <c r="AJ967" s="16" t="str">
        <f t="shared" si="198"/>
        <v/>
      </c>
      <c r="AK967" s="16" t="str">
        <f t="shared" si="199"/>
        <v/>
      </c>
      <c r="AL967" s="16" t="str">
        <f t="shared" si="200"/>
        <v/>
      </c>
      <c r="AM967" s="16" t="str">
        <f t="shared" si="201"/>
        <v/>
      </c>
      <c r="AN967" s="16" t="str">
        <f t="shared" si="202"/>
        <v/>
      </c>
      <c r="AO967" s="16" t="str">
        <f t="shared" si="203"/>
        <v/>
      </c>
      <c r="AP967" s="16" t="str">
        <f t="shared" si="204"/>
        <v/>
      </c>
      <c r="AQ967" s="16" t="str">
        <f t="shared" si="205"/>
        <v/>
      </c>
      <c r="AR967" s="16" t="str">
        <f t="shared" si="206"/>
        <v/>
      </c>
      <c r="AS967" s="16" t="str">
        <f t="shared" si="207"/>
        <v/>
      </c>
      <c r="AT967" s="16" t="str">
        <f t="shared" si="208"/>
        <v/>
      </c>
      <c r="AU967" s="15" t="str">
        <f t="shared" si="209"/>
        <v/>
      </c>
      <c r="AV967" s="15" t="str">
        <f t="shared" si="210"/>
        <v/>
      </c>
      <c r="AW967" s="28"/>
      <c r="AX967" s="85" t="str">
        <f>IF(J967=Dropdown!$E$6,AG967,"")</f>
        <v/>
      </c>
      <c r="AY967" s="85" t="str">
        <f>IF(J967=Dropdown!$E$7,AG967,"")</f>
        <v/>
      </c>
      <c r="AZ967" s="85" t="str">
        <f>IF(J967=Dropdown!$E$8,AG967,"")</f>
        <v/>
      </c>
      <c r="BA967" s="85" t="str">
        <f>IF(J967=Dropdown!$E$9,AG967,"")</f>
        <v/>
      </c>
      <c r="BB967" s="85" t="str">
        <f>IF(J967=Dropdown!$E$10,AG967,"")</f>
        <v/>
      </c>
      <c r="BC967" s="85" t="str">
        <f>IF(J967=Dropdown!$E$11,AG967,"")</f>
        <v/>
      </c>
      <c r="BD967" s="85" t="str">
        <f>IF(J967=Dropdown!$E$12,AG967,"")</f>
        <v/>
      </c>
      <c r="BE967" s="85" t="str">
        <f>IF(J967=Dropdown!$E$13,AG967,"")</f>
        <v/>
      </c>
    </row>
    <row r="968" spans="1:57" ht="15.75" customHeight="1" x14ac:dyDescent="0.2">
      <c r="A968" s="238"/>
      <c r="B968" s="239"/>
      <c r="C968" s="240"/>
      <c r="D968" s="241"/>
      <c r="E968" s="242"/>
      <c r="F968" s="241"/>
      <c r="G968" s="242"/>
      <c r="H968" s="243"/>
      <c r="I968" s="244"/>
      <c r="J968" s="230"/>
      <c r="K968" s="231"/>
      <c r="L968" s="231"/>
      <c r="M968" s="231"/>
      <c r="N968" s="231"/>
      <c r="O968" s="231"/>
      <c r="P968" s="232"/>
      <c r="Q968" s="233"/>
      <c r="R968" s="233"/>
      <c r="S968" s="233"/>
      <c r="T968" s="233"/>
      <c r="U968" s="233"/>
      <c r="V968" s="233"/>
      <c r="W968" s="233"/>
      <c r="X968" s="233"/>
      <c r="Y968" s="233"/>
      <c r="Z968" s="233"/>
      <c r="AA968" s="233"/>
      <c r="AB968" s="233"/>
      <c r="AC968" s="233"/>
      <c r="AD968" s="233"/>
      <c r="AE968" s="233"/>
      <c r="AF968" s="233"/>
      <c r="AG968" s="97" t="str">
        <f t="shared" si="211"/>
        <v>0:00</v>
      </c>
      <c r="AH968" s="98"/>
      <c r="AJ968" s="16" t="str">
        <f t="shared" si="198"/>
        <v/>
      </c>
      <c r="AK968" s="16" t="str">
        <f t="shared" si="199"/>
        <v/>
      </c>
      <c r="AL968" s="16" t="str">
        <f t="shared" si="200"/>
        <v/>
      </c>
      <c r="AM968" s="16" t="str">
        <f t="shared" si="201"/>
        <v/>
      </c>
      <c r="AN968" s="16" t="str">
        <f t="shared" si="202"/>
        <v/>
      </c>
      <c r="AO968" s="16" t="str">
        <f t="shared" si="203"/>
        <v/>
      </c>
      <c r="AP968" s="16" t="str">
        <f t="shared" si="204"/>
        <v/>
      </c>
      <c r="AQ968" s="16" t="str">
        <f t="shared" si="205"/>
        <v/>
      </c>
      <c r="AR968" s="16" t="str">
        <f t="shared" si="206"/>
        <v/>
      </c>
      <c r="AS968" s="16" t="str">
        <f t="shared" si="207"/>
        <v/>
      </c>
      <c r="AT968" s="16" t="str">
        <f t="shared" si="208"/>
        <v/>
      </c>
      <c r="AU968" s="15" t="str">
        <f t="shared" si="209"/>
        <v/>
      </c>
      <c r="AV968" s="15" t="str">
        <f t="shared" si="210"/>
        <v/>
      </c>
      <c r="AW968" s="28"/>
      <c r="AX968" s="85" t="str">
        <f>IF(J968=Dropdown!$E$6,AG968,"")</f>
        <v/>
      </c>
      <c r="AY968" s="85" t="str">
        <f>IF(J968=Dropdown!$E$7,AG968,"")</f>
        <v/>
      </c>
      <c r="AZ968" s="85" t="str">
        <f>IF(J968=Dropdown!$E$8,AG968,"")</f>
        <v/>
      </c>
      <c r="BA968" s="85" t="str">
        <f>IF(J968=Dropdown!$E$9,AG968,"")</f>
        <v/>
      </c>
      <c r="BB968" s="84" t="str">
        <f>IF(J968=Dropdown!$E$10,AG968,"")</f>
        <v/>
      </c>
      <c r="BC968" s="85" t="str">
        <f>IF(J968=Dropdown!$E$11,AG968,"")</f>
        <v/>
      </c>
      <c r="BD968" s="85" t="str">
        <f>IF(J968=Dropdown!$E$12,AG968,"")</f>
        <v/>
      </c>
      <c r="BE968" s="85" t="str">
        <f>IF(J968=Dropdown!$E$13,AG968,"")</f>
        <v/>
      </c>
    </row>
    <row r="969" spans="1:57" ht="15.75" customHeight="1" x14ac:dyDescent="0.2">
      <c r="A969" s="238"/>
      <c r="B969" s="239"/>
      <c r="C969" s="240"/>
      <c r="D969" s="241"/>
      <c r="E969" s="242"/>
      <c r="F969" s="241"/>
      <c r="G969" s="242"/>
      <c r="H969" s="243"/>
      <c r="I969" s="244"/>
      <c r="J969" s="230"/>
      <c r="K969" s="231"/>
      <c r="L969" s="231"/>
      <c r="M969" s="231"/>
      <c r="N969" s="231"/>
      <c r="O969" s="231"/>
      <c r="P969" s="232"/>
      <c r="Q969" s="233"/>
      <c r="R969" s="233"/>
      <c r="S969" s="233"/>
      <c r="T969" s="233"/>
      <c r="U969" s="233"/>
      <c r="V969" s="233"/>
      <c r="W969" s="233"/>
      <c r="X969" s="233"/>
      <c r="Y969" s="233"/>
      <c r="Z969" s="233"/>
      <c r="AA969" s="233"/>
      <c r="AB969" s="233"/>
      <c r="AC969" s="233"/>
      <c r="AD969" s="233"/>
      <c r="AE969" s="233"/>
      <c r="AF969" s="233"/>
      <c r="AG969" s="97" t="str">
        <f t="shared" si="211"/>
        <v>0:00</v>
      </c>
      <c r="AH969" s="98"/>
      <c r="AJ969" s="16" t="str">
        <f t="shared" si="198"/>
        <v/>
      </c>
      <c r="AK969" s="16" t="str">
        <f t="shared" si="199"/>
        <v/>
      </c>
      <c r="AL969" s="16" t="str">
        <f t="shared" si="200"/>
        <v/>
      </c>
      <c r="AM969" s="16" t="str">
        <f t="shared" si="201"/>
        <v/>
      </c>
      <c r="AN969" s="16" t="str">
        <f t="shared" si="202"/>
        <v/>
      </c>
      <c r="AO969" s="16" t="str">
        <f t="shared" si="203"/>
        <v/>
      </c>
      <c r="AP969" s="16" t="str">
        <f t="shared" si="204"/>
        <v/>
      </c>
      <c r="AQ969" s="16" t="str">
        <f t="shared" si="205"/>
        <v/>
      </c>
      <c r="AR969" s="16" t="str">
        <f t="shared" si="206"/>
        <v/>
      </c>
      <c r="AS969" s="16" t="str">
        <f t="shared" si="207"/>
        <v/>
      </c>
      <c r="AT969" s="16" t="str">
        <f t="shared" si="208"/>
        <v/>
      </c>
      <c r="AU969" s="15" t="str">
        <f t="shared" si="209"/>
        <v/>
      </c>
      <c r="AV969" s="15" t="str">
        <f t="shared" si="210"/>
        <v/>
      </c>
      <c r="AW969" s="28"/>
      <c r="AX969" s="84" t="str">
        <f>IF(J969=Dropdown!$E$6,AG969,"")</f>
        <v/>
      </c>
      <c r="AY969" s="84" t="str">
        <f>IF(J969=Dropdown!$E$7,AG969,"")</f>
        <v/>
      </c>
      <c r="AZ969" s="85" t="str">
        <f>IF(J969=Dropdown!$E$8,AG969,"")</f>
        <v/>
      </c>
      <c r="BA969" s="84" t="str">
        <f>IF(J969=Dropdown!$E$9,AG969,"")</f>
        <v/>
      </c>
      <c r="BB969" s="85" t="str">
        <f>IF(J969=Dropdown!$E$10,AG969,"")</f>
        <v/>
      </c>
      <c r="BC969" s="84" t="str">
        <f>IF(J969=Dropdown!$E$11,AG969,"")</f>
        <v/>
      </c>
      <c r="BD969" s="84" t="str">
        <f>IF(J969=Dropdown!$E$12,AG969,"")</f>
        <v/>
      </c>
      <c r="BE969" s="84" t="str">
        <f>IF(J969=Dropdown!$E$13,AG969,"")</f>
        <v/>
      </c>
    </row>
    <row r="970" spans="1:57" ht="15.75" customHeight="1" x14ac:dyDescent="0.2">
      <c r="A970" s="238"/>
      <c r="B970" s="239"/>
      <c r="C970" s="240"/>
      <c r="D970" s="241"/>
      <c r="E970" s="242"/>
      <c r="F970" s="241"/>
      <c r="G970" s="242"/>
      <c r="H970" s="243"/>
      <c r="I970" s="244"/>
      <c r="J970" s="230"/>
      <c r="K970" s="231"/>
      <c r="L970" s="231"/>
      <c r="M970" s="231"/>
      <c r="N970" s="231"/>
      <c r="O970" s="231"/>
      <c r="P970" s="232"/>
      <c r="Q970" s="233"/>
      <c r="R970" s="233"/>
      <c r="S970" s="233"/>
      <c r="T970" s="233"/>
      <c r="U970" s="233"/>
      <c r="V970" s="233"/>
      <c r="W970" s="233"/>
      <c r="X970" s="233"/>
      <c r="Y970" s="233"/>
      <c r="Z970" s="233"/>
      <c r="AA970" s="233"/>
      <c r="AB970" s="233"/>
      <c r="AC970" s="233"/>
      <c r="AD970" s="233"/>
      <c r="AE970" s="233"/>
      <c r="AF970" s="233"/>
      <c r="AG970" s="97" t="str">
        <f t="shared" si="211"/>
        <v>0:00</v>
      </c>
      <c r="AH970" s="98"/>
      <c r="AJ970" s="16" t="str">
        <f t="shared" si="198"/>
        <v/>
      </c>
      <c r="AK970" s="16" t="str">
        <f t="shared" si="199"/>
        <v/>
      </c>
      <c r="AL970" s="16" t="str">
        <f t="shared" si="200"/>
        <v/>
      </c>
      <c r="AM970" s="16" t="str">
        <f t="shared" si="201"/>
        <v/>
      </c>
      <c r="AN970" s="16" t="str">
        <f t="shared" si="202"/>
        <v/>
      </c>
      <c r="AO970" s="16" t="str">
        <f t="shared" si="203"/>
        <v/>
      </c>
      <c r="AP970" s="16" t="str">
        <f t="shared" si="204"/>
        <v/>
      </c>
      <c r="AQ970" s="16" t="str">
        <f t="shared" si="205"/>
        <v/>
      </c>
      <c r="AR970" s="16" t="str">
        <f t="shared" si="206"/>
        <v/>
      </c>
      <c r="AS970" s="16" t="str">
        <f t="shared" si="207"/>
        <v/>
      </c>
      <c r="AT970" s="16" t="str">
        <f t="shared" si="208"/>
        <v/>
      </c>
      <c r="AU970" s="15" t="str">
        <f t="shared" si="209"/>
        <v/>
      </c>
      <c r="AV970" s="15" t="str">
        <f t="shared" si="210"/>
        <v/>
      </c>
      <c r="AW970" s="28"/>
      <c r="AX970" s="85" t="str">
        <f>IF(J970=Dropdown!$E$6,AG970,"")</f>
        <v/>
      </c>
      <c r="AY970" s="85" t="str">
        <f>IF(J970=Dropdown!$E$7,AG970,"")</f>
        <v/>
      </c>
      <c r="AZ970" s="85" t="str">
        <f>IF(J970=Dropdown!$E$8,AG970,"")</f>
        <v/>
      </c>
      <c r="BA970" s="85" t="str">
        <f>IF(J970=Dropdown!$E$9,AG970,"")</f>
        <v/>
      </c>
      <c r="BB970" s="85" t="str">
        <f>IF(J970=Dropdown!$E$10,AG970,"")</f>
        <v/>
      </c>
      <c r="BC970" s="85" t="str">
        <f>IF(J970=Dropdown!$E$11,AG970,"")</f>
        <v/>
      </c>
      <c r="BD970" s="85" t="str">
        <f>IF(J970=Dropdown!$E$12,AG970,"")</f>
        <v/>
      </c>
      <c r="BE970" s="85" t="str">
        <f>IF(J970=Dropdown!$E$13,AG970,"")</f>
        <v/>
      </c>
    </row>
    <row r="971" spans="1:57" ht="15.75" customHeight="1" x14ac:dyDescent="0.2">
      <c r="A971" s="238"/>
      <c r="B971" s="239"/>
      <c r="C971" s="240"/>
      <c r="D971" s="241"/>
      <c r="E971" s="242"/>
      <c r="F971" s="241"/>
      <c r="G971" s="242"/>
      <c r="H971" s="243"/>
      <c r="I971" s="244"/>
      <c r="J971" s="230"/>
      <c r="K971" s="231"/>
      <c r="L971" s="231"/>
      <c r="M971" s="231"/>
      <c r="N971" s="231"/>
      <c r="O971" s="231"/>
      <c r="P971" s="232"/>
      <c r="Q971" s="233"/>
      <c r="R971" s="233"/>
      <c r="S971" s="233"/>
      <c r="T971" s="233"/>
      <c r="U971" s="233"/>
      <c r="V971" s="233"/>
      <c r="W971" s="233"/>
      <c r="X971" s="233"/>
      <c r="Y971" s="233"/>
      <c r="Z971" s="233"/>
      <c r="AA971" s="233"/>
      <c r="AB971" s="233"/>
      <c r="AC971" s="233"/>
      <c r="AD971" s="233"/>
      <c r="AE971" s="233"/>
      <c r="AF971" s="233"/>
      <c r="AG971" s="97" t="str">
        <f t="shared" si="211"/>
        <v>0:00</v>
      </c>
      <c r="AH971" s="98"/>
      <c r="AJ971" s="16" t="str">
        <f t="shared" si="198"/>
        <v/>
      </c>
      <c r="AK971" s="16" t="str">
        <f t="shared" si="199"/>
        <v/>
      </c>
      <c r="AL971" s="16" t="str">
        <f t="shared" si="200"/>
        <v/>
      </c>
      <c r="AM971" s="16" t="str">
        <f t="shared" si="201"/>
        <v/>
      </c>
      <c r="AN971" s="16" t="str">
        <f t="shared" si="202"/>
        <v/>
      </c>
      <c r="AO971" s="16" t="str">
        <f t="shared" si="203"/>
        <v/>
      </c>
      <c r="AP971" s="16" t="str">
        <f t="shared" si="204"/>
        <v/>
      </c>
      <c r="AQ971" s="16" t="str">
        <f t="shared" si="205"/>
        <v/>
      </c>
      <c r="AR971" s="16" t="str">
        <f t="shared" si="206"/>
        <v/>
      </c>
      <c r="AS971" s="16" t="str">
        <f t="shared" si="207"/>
        <v/>
      </c>
      <c r="AT971" s="16" t="str">
        <f t="shared" si="208"/>
        <v/>
      </c>
      <c r="AU971" s="15" t="str">
        <f t="shared" si="209"/>
        <v/>
      </c>
      <c r="AV971" s="15" t="str">
        <f t="shared" si="210"/>
        <v/>
      </c>
      <c r="AW971" s="28"/>
      <c r="AX971" s="85" t="str">
        <f>IF(J971=Dropdown!$E$6,AG971,"")</f>
        <v/>
      </c>
      <c r="AY971" s="85" t="str">
        <f>IF(J971=Dropdown!$E$7,AG971,"")</f>
        <v/>
      </c>
      <c r="AZ971" s="84" t="str">
        <f>IF(J971=Dropdown!$E$8,AG971,"")</f>
        <v/>
      </c>
      <c r="BA971" s="85" t="str">
        <f>IF(J971=Dropdown!$E$9,AG971,"")</f>
        <v/>
      </c>
      <c r="BB971" s="85" t="str">
        <f>IF(J971=Dropdown!$E$10,AG971,"")</f>
        <v/>
      </c>
      <c r="BC971" s="85" t="str">
        <f>IF(J971=Dropdown!$E$11,AG971,"")</f>
        <v/>
      </c>
      <c r="BD971" s="85" t="str">
        <f>IF(J971=Dropdown!$E$12,AG971,"")</f>
        <v/>
      </c>
      <c r="BE971" s="85" t="str">
        <f>IF(J971=Dropdown!$E$13,AG971,"")</f>
        <v/>
      </c>
    </row>
    <row r="972" spans="1:57" ht="15.75" customHeight="1" x14ac:dyDescent="0.2">
      <c r="A972" s="238"/>
      <c r="B972" s="239"/>
      <c r="C972" s="240"/>
      <c r="D972" s="241"/>
      <c r="E972" s="242"/>
      <c r="F972" s="241"/>
      <c r="G972" s="242"/>
      <c r="H972" s="243"/>
      <c r="I972" s="244"/>
      <c r="J972" s="230"/>
      <c r="K972" s="231"/>
      <c r="L972" s="231"/>
      <c r="M972" s="231"/>
      <c r="N972" s="231"/>
      <c r="O972" s="231"/>
      <c r="P972" s="232"/>
      <c r="Q972" s="233"/>
      <c r="R972" s="233"/>
      <c r="S972" s="233"/>
      <c r="T972" s="233"/>
      <c r="U972" s="233"/>
      <c r="V972" s="233"/>
      <c r="W972" s="233"/>
      <c r="X972" s="233"/>
      <c r="Y972" s="233"/>
      <c r="Z972" s="233"/>
      <c r="AA972" s="233"/>
      <c r="AB972" s="233"/>
      <c r="AC972" s="233"/>
      <c r="AD972" s="233"/>
      <c r="AE972" s="233"/>
      <c r="AF972" s="233"/>
      <c r="AG972" s="97" t="str">
        <f t="shared" si="211"/>
        <v>0:00</v>
      </c>
      <c r="AH972" s="98"/>
      <c r="AJ972" s="16" t="str">
        <f t="shared" si="198"/>
        <v/>
      </c>
      <c r="AK972" s="16" t="str">
        <f t="shared" si="199"/>
        <v/>
      </c>
      <c r="AL972" s="16" t="str">
        <f t="shared" si="200"/>
        <v/>
      </c>
      <c r="AM972" s="16" t="str">
        <f t="shared" si="201"/>
        <v/>
      </c>
      <c r="AN972" s="16" t="str">
        <f t="shared" si="202"/>
        <v/>
      </c>
      <c r="AO972" s="16" t="str">
        <f t="shared" si="203"/>
        <v/>
      </c>
      <c r="AP972" s="16" t="str">
        <f t="shared" si="204"/>
        <v/>
      </c>
      <c r="AQ972" s="16" t="str">
        <f t="shared" si="205"/>
        <v/>
      </c>
      <c r="AR972" s="16" t="str">
        <f t="shared" si="206"/>
        <v/>
      </c>
      <c r="AS972" s="16" t="str">
        <f t="shared" si="207"/>
        <v/>
      </c>
      <c r="AT972" s="16" t="str">
        <f t="shared" si="208"/>
        <v/>
      </c>
      <c r="AU972" s="15" t="str">
        <f t="shared" si="209"/>
        <v/>
      </c>
      <c r="AV972" s="15" t="str">
        <f t="shared" si="210"/>
        <v/>
      </c>
      <c r="AW972" s="28"/>
      <c r="AX972" s="84" t="str">
        <f>IF(J972=Dropdown!$E$6,AG972,"")</f>
        <v/>
      </c>
      <c r="AY972" s="84" t="str">
        <f>IF(J972=Dropdown!$E$7,AG972,"")</f>
        <v/>
      </c>
      <c r="AZ972" s="85" t="str">
        <f>IF(J972=Dropdown!$E$8,AG972,"")</f>
        <v/>
      </c>
      <c r="BA972" s="84" t="str">
        <f>IF(J972=Dropdown!$E$9,AG972,"")</f>
        <v/>
      </c>
      <c r="BB972" s="85" t="str">
        <f>IF(J972=Dropdown!$E$10,AG972,"")</f>
        <v/>
      </c>
      <c r="BC972" s="85" t="str">
        <f>IF(J972=Dropdown!$E$11,AG972,"")</f>
        <v/>
      </c>
      <c r="BD972" s="85" t="str">
        <f>IF(J972=Dropdown!$E$12,AG972,"")</f>
        <v/>
      </c>
      <c r="BE972" s="85" t="str">
        <f>IF(J972=Dropdown!$E$13,AG972,"")</f>
        <v/>
      </c>
    </row>
    <row r="973" spans="1:57" ht="15.75" customHeight="1" x14ac:dyDescent="0.2">
      <c r="A973" s="238"/>
      <c r="B973" s="239"/>
      <c r="C973" s="240"/>
      <c r="D973" s="241"/>
      <c r="E973" s="242"/>
      <c r="F973" s="241"/>
      <c r="G973" s="242"/>
      <c r="H973" s="243"/>
      <c r="I973" s="244"/>
      <c r="J973" s="230"/>
      <c r="K973" s="231"/>
      <c r="L973" s="231"/>
      <c r="M973" s="231"/>
      <c r="N973" s="231"/>
      <c r="O973" s="231"/>
      <c r="P973" s="232"/>
      <c r="Q973" s="233"/>
      <c r="R973" s="233"/>
      <c r="S973" s="233"/>
      <c r="T973" s="233"/>
      <c r="U973" s="233"/>
      <c r="V973" s="233"/>
      <c r="W973" s="233"/>
      <c r="X973" s="233"/>
      <c r="Y973" s="233"/>
      <c r="Z973" s="233"/>
      <c r="AA973" s="233"/>
      <c r="AB973" s="233"/>
      <c r="AC973" s="233"/>
      <c r="AD973" s="233"/>
      <c r="AE973" s="233"/>
      <c r="AF973" s="233"/>
      <c r="AG973" s="97" t="str">
        <f t="shared" si="211"/>
        <v>0:00</v>
      </c>
      <c r="AH973" s="98"/>
      <c r="AJ973" s="16" t="str">
        <f t="shared" si="198"/>
        <v/>
      </c>
      <c r="AK973" s="16" t="str">
        <f t="shared" si="199"/>
        <v/>
      </c>
      <c r="AL973" s="16" t="str">
        <f t="shared" si="200"/>
        <v/>
      </c>
      <c r="AM973" s="16" t="str">
        <f t="shared" si="201"/>
        <v/>
      </c>
      <c r="AN973" s="16" t="str">
        <f t="shared" si="202"/>
        <v/>
      </c>
      <c r="AO973" s="16" t="str">
        <f t="shared" si="203"/>
        <v/>
      </c>
      <c r="AP973" s="16" t="str">
        <f t="shared" si="204"/>
        <v/>
      </c>
      <c r="AQ973" s="16" t="str">
        <f t="shared" si="205"/>
        <v/>
      </c>
      <c r="AR973" s="16" t="str">
        <f t="shared" si="206"/>
        <v/>
      </c>
      <c r="AS973" s="16" t="str">
        <f t="shared" si="207"/>
        <v/>
      </c>
      <c r="AT973" s="16" t="str">
        <f t="shared" si="208"/>
        <v/>
      </c>
      <c r="AU973" s="15" t="str">
        <f t="shared" si="209"/>
        <v/>
      </c>
      <c r="AV973" s="15" t="str">
        <f t="shared" si="210"/>
        <v/>
      </c>
      <c r="AW973" s="28"/>
      <c r="AX973" s="85" t="str">
        <f>IF(J973=Dropdown!$E$6,AG973,"")</f>
        <v/>
      </c>
      <c r="AY973" s="85" t="str">
        <f>IF(J973=Dropdown!$E$7,AG973,"")</f>
        <v/>
      </c>
      <c r="AZ973" s="85" t="str">
        <f>IF(J973=Dropdown!$E$8,AG973,"")</f>
        <v/>
      </c>
      <c r="BA973" s="85" t="str">
        <f>IF(J973=Dropdown!$E$9,AG973,"")</f>
        <v/>
      </c>
      <c r="BB973" s="84" t="str">
        <f>IF(J973=Dropdown!$E$10,AG973,"")</f>
        <v/>
      </c>
      <c r="BC973" s="85" t="str">
        <f>IF(J973=Dropdown!$E$11,AG973,"")</f>
        <v/>
      </c>
      <c r="BD973" s="84" t="str">
        <f>IF(J973=Dropdown!$E$12,AG973,"")</f>
        <v/>
      </c>
      <c r="BE973" s="84" t="str">
        <f>IF(J973=Dropdown!$E$13,AG973,"")</f>
        <v/>
      </c>
    </row>
    <row r="974" spans="1:57" ht="15.75" customHeight="1" x14ac:dyDescent="0.2">
      <c r="A974" s="238"/>
      <c r="B974" s="239"/>
      <c r="C974" s="240"/>
      <c r="D974" s="241"/>
      <c r="E974" s="242"/>
      <c r="F974" s="241"/>
      <c r="G974" s="242"/>
      <c r="H974" s="243"/>
      <c r="I974" s="244"/>
      <c r="J974" s="230"/>
      <c r="K974" s="231"/>
      <c r="L974" s="231"/>
      <c r="M974" s="231"/>
      <c r="N974" s="231"/>
      <c r="O974" s="231"/>
      <c r="P974" s="232"/>
      <c r="Q974" s="233"/>
      <c r="R974" s="233"/>
      <c r="S974" s="233"/>
      <c r="T974" s="233"/>
      <c r="U974" s="233"/>
      <c r="V974" s="233"/>
      <c r="W974" s="233"/>
      <c r="X974" s="233"/>
      <c r="Y974" s="233"/>
      <c r="Z974" s="233"/>
      <c r="AA974" s="233"/>
      <c r="AB974" s="233"/>
      <c r="AC974" s="233"/>
      <c r="AD974" s="233"/>
      <c r="AE974" s="233"/>
      <c r="AF974" s="233"/>
      <c r="AG974" s="97" t="str">
        <f t="shared" si="211"/>
        <v>0:00</v>
      </c>
      <c r="AH974" s="98"/>
      <c r="AJ974" s="16" t="str">
        <f t="shared" si="198"/>
        <v/>
      </c>
      <c r="AK974" s="16" t="str">
        <f t="shared" si="199"/>
        <v/>
      </c>
      <c r="AL974" s="16" t="str">
        <f t="shared" si="200"/>
        <v/>
      </c>
      <c r="AM974" s="16" t="str">
        <f t="shared" si="201"/>
        <v/>
      </c>
      <c r="AN974" s="16" t="str">
        <f t="shared" si="202"/>
        <v/>
      </c>
      <c r="AO974" s="16" t="str">
        <f t="shared" si="203"/>
        <v/>
      </c>
      <c r="AP974" s="16" t="str">
        <f t="shared" si="204"/>
        <v/>
      </c>
      <c r="AQ974" s="16" t="str">
        <f t="shared" si="205"/>
        <v/>
      </c>
      <c r="AR974" s="16" t="str">
        <f t="shared" si="206"/>
        <v/>
      </c>
      <c r="AS974" s="16" t="str">
        <f t="shared" si="207"/>
        <v/>
      </c>
      <c r="AT974" s="16" t="str">
        <f t="shared" si="208"/>
        <v/>
      </c>
      <c r="AU974" s="15" t="str">
        <f t="shared" si="209"/>
        <v/>
      </c>
      <c r="AV974" s="15" t="str">
        <f t="shared" si="210"/>
        <v/>
      </c>
      <c r="AW974" s="28"/>
      <c r="AX974" s="85" t="str">
        <f>IF(J974=Dropdown!$E$6,AG974,"")</f>
        <v/>
      </c>
      <c r="AY974" s="85" t="str">
        <f>IF(J974=Dropdown!$E$7,AG974,"")</f>
        <v/>
      </c>
      <c r="AZ974" s="85" t="str">
        <f>IF(J974=Dropdown!$E$8,AG974,"")</f>
        <v/>
      </c>
      <c r="BA974" s="85" t="str">
        <f>IF(J974=Dropdown!$E$9,AG974,"")</f>
        <v/>
      </c>
      <c r="BB974" s="85" t="str">
        <f>IF(J974=Dropdown!$E$10,AG974,"")</f>
        <v/>
      </c>
      <c r="BC974" s="85" t="str">
        <f>IF(J974=Dropdown!$E$11,AG974,"")</f>
        <v/>
      </c>
      <c r="BD974" s="85" t="str">
        <f>IF(J974=Dropdown!$E$12,AG974,"")</f>
        <v/>
      </c>
      <c r="BE974" s="85" t="str">
        <f>IF(J974=Dropdown!$E$13,AG974,"")</f>
        <v/>
      </c>
    </row>
    <row r="975" spans="1:57" ht="15.75" customHeight="1" x14ac:dyDescent="0.2">
      <c r="A975" s="238"/>
      <c r="B975" s="239"/>
      <c r="C975" s="240"/>
      <c r="D975" s="241"/>
      <c r="E975" s="242"/>
      <c r="F975" s="241"/>
      <c r="G975" s="242"/>
      <c r="H975" s="243"/>
      <c r="I975" s="244"/>
      <c r="J975" s="230"/>
      <c r="K975" s="231"/>
      <c r="L975" s="231"/>
      <c r="M975" s="231"/>
      <c r="N975" s="231"/>
      <c r="O975" s="231"/>
      <c r="P975" s="232"/>
      <c r="Q975" s="233"/>
      <c r="R975" s="233"/>
      <c r="S975" s="233"/>
      <c r="T975" s="233"/>
      <c r="U975" s="233"/>
      <c r="V975" s="233"/>
      <c r="W975" s="233"/>
      <c r="X975" s="233"/>
      <c r="Y975" s="233"/>
      <c r="Z975" s="233"/>
      <c r="AA975" s="233"/>
      <c r="AB975" s="233"/>
      <c r="AC975" s="233"/>
      <c r="AD975" s="233"/>
      <c r="AE975" s="233"/>
      <c r="AF975" s="233"/>
      <c r="AG975" s="97" t="str">
        <f t="shared" si="211"/>
        <v>0:00</v>
      </c>
      <c r="AH975" s="98"/>
      <c r="AJ975" s="16" t="str">
        <f t="shared" si="198"/>
        <v/>
      </c>
      <c r="AK975" s="16" t="str">
        <f t="shared" si="199"/>
        <v/>
      </c>
      <c r="AL975" s="16" t="str">
        <f t="shared" si="200"/>
        <v/>
      </c>
      <c r="AM975" s="16" t="str">
        <f t="shared" si="201"/>
        <v/>
      </c>
      <c r="AN975" s="16" t="str">
        <f t="shared" si="202"/>
        <v/>
      </c>
      <c r="AO975" s="16" t="str">
        <f t="shared" si="203"/>
        <v/>
      </c>
      <c r="AP975" s="16" t="str">
        <f t="shared" si="204"/>
        <v/>
      </c>
      <c r="AQ975" s="16" t="str">
        <f t="shared" si="205"/>
        <v/>
      </c>
      <c r="AR975" s="16" t="str">
        <f t="shared" si="206"/>
        <v/>
      </c>
      <c r="AS975" s="16" t="str">
        <f t="shared" si="207"/>
        <v/>
      </c>
      <c r="AT975" s="16" t="str">
        <f t="shared" si="208"/>
        <v/>
      </c>
      <c r="AU975" s="15" t="str">
        <f t="shared" si="209"/>
        <v/>
      </c>
      <c r="AV975" s="15" t="str">
        <f t="shared" si="210"/>
        <v/>
      </c>
      <c r="AW975" s="28"/>
      <c r="AX975" s="84" t="str">
        <f>IF(J975=Dropdown!$E$6,AG975,"")</f>
        <v/>
      </c>
      <c r="AY975" s="84" t="str">
        <f>IF(J975=Dropdown!$E$7,AG975,"")</f>
        <v/>
      </c>
      <c r="AZ975" s="85" t="str">
        <f>IF(J975=Dropdown!$E$8,AG975,"")</f>
        <v/>
      </c>
      <c r="BA975" s="84" t="str">
        <f>IF(J975=Dropdown!$E$9,AG975,"")</f>
        <v/>
      </c>
      <c r="BB975" s="85" t="str">
        <f>IF(J975=Dropdown!$E$10,AG975,"")</f>
        <v/>
      </c>
      <c r="BC975" s="84" t="str">
        <f>IF(J975=Dropdown!$E$11,AG975,"")</f>
        <v/>
      </c>
      <c r="BD975" s="85" t="str">
        <f>IF(J975=Dropdown!$E$12,AG975,"")</f>
        <v/>
      </c>
      <c r="BE975" s="85" t="str">
        <f>IF(J975=Dropdown!$E$13,AG975,"")</f>
        <v/>
      </c>
    </row>
    <row r="976" spans="1:57" ht="15.75" customHeight="1" x14ac:dyDescent="0.2">
      <c r="A976" s="238"/>
      <c r="B976" s="239"/>
      <c r="C976" s="240"/>
      <c r="D976" s="241"/>
      <c r="E976" s="242"/>
      <c r="F976" s="241"/>
      <c r="G976" s="242"/>
      <c r="H976" s="243"/>
      <c r="I976" s="244"/>
      <c r="J976" s="230"/>
      <c r="K976" s="231"/>
      <c r="L976" s="231"/>
      <c r="M976" s="231"/>
      <c r="N976" s="231"/>
      <c r="O976" s="231"/>
      <c r="P976" s="232"/>
      <c r="Q976" s="233"/>
      <c r="R976" s="233"/>
      <c r="S976" s="233"/>
      <c r="T976" s="233"/>
      <c r="U976" s="233"/>
      <c r="V976" s="233"/>
      <c r="W976" s="233"/>
      <c r="X976" s="233"/>
      <c r="Y976" s="233"/>
      <c r="Z976" s="233"/>
      <c r="AA976" s="233"/>
      <c r="AB976" s="233"/>
      <c r="AC976" s="233"/>
      <c r="AD976" s="233"/>
      <c r="AE976" s="233"/>
      <c r="AF976" s="233"/>
      <c r="AG976" s="97" t="str">
        <f t="shared" si="211"/>
        <v>0:00</v>
      </c>
      <c r="AH976" s="98"/>
      <c r="AJ976" s="16" t="str">
        <f t="shared" si="198"/>
        <v/>
      </c>
      <c r="AK976" s="16" t="str">
        <f t="shared" si="199"/>
        <v/>
      </c>
      <c r="AL976" s="16" t="str">
        <f t="shared" si="200"/>
        <v/>
      </c>
      <c r="AM976" s="16" t="str">
        <f t="shared" si="201"/>
        <v/>
      </c>
      <c r="AN976" s="16" t="str">
        <f t="shared" si="202"/>
        <v/>
      </c>
      <c r="AO976" s="16" t="str">
        <f t="shared" si="203"/>
        <v/>
      </c>
      <c r="AP976" s="16" t="str">
        <f t="shared" si="204"/>
        <v/>
      </c>
      <c r="AQ976" s="16" t="str">
        <f t="shared" si="205"/>
        <v/>
      </c>
      <c r="AR976" s="16" t="str">
        <f t="shared" si="206"/>
        <v/>
      </c>
      <c r="AS976" s="16" t="str">
        <f t="shared" si="207"/>
        <v/>
      </c>
      <c r="AT976" s="16" t="str">
        <f t="shared" si="208"/>
        <v/>
      </c>
      <c r="AU976" s="15" t="str">
        <f t="shared" si="209"/>
        <v/>
      </c>
      <c r="AV976" s="15" t="str">
        <f t="shared" si="210"/>
        <v/>
      </c>
      <c r="AW976" s="28"/>
      <c r="AX976" s="85" t="str">
        <f>IF(J976=Dropdown!$E$6,AG976,"")</f>
        <v/>
      </c>
      <c r="AY976" s="85" t="str">
        <f>IF(J976=Dropdown!$E$7,AG976,"")</f>
        <v/>
      </c>
      <c r="AZ976" s="85" t="str">
        <f>IF(J976=Dropdown!$E$8,AG976,"")</f>
        <v/>
      </c>
      <c r="BA976" s="85" t="str">
        <f>IF(J976=Dropdown!$E$9,AG976,"")</f>
        <v/>
      </c>
      <c r="BB976" s="85" t="str">
        <f>IF(J976=Dropdown!$E$10,AG976,"")</f>
        <v/>
      </c>
      <c r="BC976" s="85" t="str">
        <f>IF(J976=Dropdown!$E$11,AG976,"")</f>
        <v/>
      </c>
      <c r="BD976" s="85" t="str">
        <f>IF(J976=Dropdown!$E$12,AG976,"")</f>
        <v/>
      </c>
      <c r="BE976" s="85" t="str">
        <f>IF(J976=Dropdown!$E$13,AG976,"")</f>
        <v/>
      </c>
    </row>
    <row r="977" spans="1:57" ht="15.75" customHeight="1" x14ac:dyDescent="0.2">
      <c r="A977" s="238"/>
      <c r="B977" s="239"/>
      <c r="C977" s="240"/>
      <c r="D977" s="241"/>
      <c r="E977" s="242"/>
      <c r="F977" s="241"/>
      <c r="G977" s="242"/>
      <c r="H977" s="243"/>
      <c r="I977" s="244"/>
      <c r="J977" s="230"/>
      <c r="K977" s="231"/>
      <c r="L977" s="231"/>
      <c r="M977" s="231"/>
      <c r="N977" s="231"/>
      <c r="O977" s="231"/>
      <c r="P977" s="232"/>
      <c r="Q977" s="233"/>
      <c r="R977" s="233"/>
      <c r="S977" s="233"/>
      <c r="T977" s="233"/>
      <c r="U977" s="233"/>
      <c r="V977" s="233"/>
      <c r="W977" s="233"/>
      <c r="X977" s="233"/>
      <c r="Y977" s="233"/>
      <c r="Z977" s="233"/>
      <c r="AA977" s="233"/>
      <c r="AB977" s="233"/>
      <c r="AC977" s="233"/>
      <c r="AD977" s="233"/>
      <c r="AE977" s="233"/>
      <c r="AF977" s="233"/>
      <c r="AG977" s="97" t="str">
        <f t="shared" si="211"/>
        <v>0:00</v>
      </c>
      <c r="AH977" s="98"/>
      <c r="AJ977" s="16" t="str">
        <f t="shared" si="198"/>
        <v/>
      </c>
      <c r="AK977" s="16" t="str">
        <f t="shared" si="199"/>
        <v/>
      </c>
      <c r="AL977" s="16" t="str">
        <f t="shared" si="200"/>
        <v/>
      </c>
      <c r="AM977" s="16" t="str">
        <f t="shared" si="201"/>
        <v/>
      </c>
      <c r="AN977" s="16" t="str">
        <f t="shared" si="202"/>
        <v/>
      </c>
      <c r="AO977" s="16" t="str">
        <f t="shared" si="203"/>
        <v/>
      </c>
      <c r="AP977" s="16" t="str">
        <f t="shared" si="204"/>
        <v/>
      </c>
      <c r="AQ977" s="16" t="str">
        <f t="shared" si="205"/>
        <v/>
      </c>
      <c r="AR977" s="16" t="str">
        <f t="shared" si="206"/>
        <v/>
      </c>
      <c r="AS977" s="16" t="str">
        <f t="shared" si="207"/>
        <v/>
      </c>
      <c r="AT977" s="16" t="str">
        <f t="shared" si="208"/>
        <v/>
      </c>
      <c r="AU977" s="15" t="str">
        <f t="shared" si="209"/>
        <v/>
      </c>
      <c r="AV977" s="15" t="str">
        <f t="shared" si="210"/>
        <v/>
      </c>
      <c r="AW977" s="28"/>
      <c r="AX977" s="85" t="str">
        <f>IF(J977=Dropdown!$E$6,AG977,"")</f>
        <v/>
      </c>
      <c r="AY977" s="85" t="str">
        <f>IF(J977=Dropdown!$E$7,AG977,"")</f>
        <v/>
      </c>
      <c r="AZ977" s="85" t="str">
        <f>IF(J977=Dropdown!$E$8,AG977,"")</f>
        <v/>
      </c>
      <c r="BA977" s="85" t="str">
        <f>IF(J977=Dropdown!$E$9,AG977,"")</f>
        <v/>
      </c>
      <c r="BB977" s="85" t="str">
        <f>IF(J977=Dropdown!$E$10,AG977,"")</f>
        <v/>
      </c>
      <c r="BC977" s="85" t="str">
        <f>IF(J977=Dropdown!$E$11,AG977,"")</f>
        <v/>
      </c>
      <c r="BD977" s="84" t="str">
        <f>IF(J977=Dropdown!$E$12,AG977,"")</f>
        <v/>
      </c>
      <c r="BE977" s="84" t="str">
        <f>IF(J977=Dropdown!$E$13,AG977,"")</f>
        <v/>
      </c>
    </row>
    <row r="978" spans="1:57" ht="15.75" customHeight="1" x14ac:dyDescent="0.2">
      <c r="A978" s="238"/>
      <c r="B978" s="239"/>
      <c r="C978" s="240"/>
      <c r="D978" s="241"/>
      <c r="E978" s="242"/>
      <c r="F978" s="241"/>
      <c r="G978" s="242"/>
      <c r="H978" s="243"/>
      <c r="I978" s="244"/>
      <c r="J978" s="230"/>
      <c r="K978" s="231"/>
      <c r="L978" s="231"/>
      <c r="M978" s="231"/>
      <c r="N978" s="231"/>
      <c r="O978" s="231"/>
      <c r="P978" s="232"/>
      <c r="Q978" s="233"/>
      <c r="R978" s="233"/>
      <c r="S978" s="233"/>
      <c r="T978" s="233"/>
      <c r="U978" s="233"/>
      <c r="V978" s="233"/>
      <c r="W978" s="233"/>
      <c r="X978" s="233"/>
      <c r="Y978" s="233"/>
      <c r="Z978" s="233"/>
      <c r="AA978" s="233"/>
      <c r="AB978" s="233"/>
      <c r="AC978" s="233"/>
      <c r="AD978" s="233"/>
      <c r="AE978" s="233"/>
      <c r="AF978" s="233"/>
      <c r="AG978" s="97" t="str">
        <f t="shared" si="211"/>
        <v>0:00</v>
      </c>
      <c r="AH978" s="98"/>
      <c r="AJ978" s="16" t="str">
        <f t="shared" si="198"/>
        <v/>
      </c>
      <c r="AK978" s="16" t="str">
        <f t="shared" si="199"/>
        <v/>
      </c>
      <c r="AL978" s="16" t="str">
        <f t="shared" si="200"/>
        <v/>
      </c>
      <c r="AM978" s="16" t="str">
        <f t="shared" si="201"/>
        <v/>
      </c>
      <c r="AN978" s="16" t="str">
        <f t="shared" si="202"/>
        <v/>
      </c>
      <c r="AO978" s="16" t="str">
        <f t="shared" si="203"/>
        <v/>
      </c>
      <c r="AP978" s="16" t="str">
        <f t="shared" si="204"/>
        <v/>
      </c>
      <c r="AQ978" s="16" t="str">
        <f t="shared" si="205"/>
        <v/>
      </c>
      <c r="AR978" s="16" t="str">
        <f t="shared" si="206"/>
        <v/>
      </c>
      <c r="AS978" s="16" t="str">
        <f t="shared" si="207"/>
        <v/>
      </c>
      <c r="AT978" s="16" t="str">
        <f t="shared" si="208"/>
        <v/>
      </c>
      <c r="AU978" s="15" t="str">
        <f t="shared" si="209"/>
        <v/>
      </c>
      <c r="AV978" s="15" t="str">
        <f t="shared" si="210"/>
        <v/>
      </c>
      <c r="AW978" s="28"/>
      <c r="AX978" s="84" t="str">
        <f>IF(J978=Dropdown!$E$6,AG978,"")</f>
        <v/>
      </c>
      <c r="AY978" s="84" t="str">
        <f>IF(J978=Dropdown!$E$7,AG978,"")</f>
        <v/>
      </c>
      <c r="AZ978" s="84" t="str">
        <f>IF(J978=Dropdown!$E$8,AG978,"")</f>
        <v/>
      </c>
      <c r="BA978" s="84" t="str">
        <f>IF(J978=Dropdown!$E$9,AG978,"")</f>
        <v/>
      </c>
      <c r="BB978" s="84" t="str">
        <f>IF(J978=Dropdown!$E$10,AG978,"")</f>
        <v/>
      </c>
      <c r="BC978" s="85" t="str">
        <f>IF(J978=Dropdown!$E$11,AG978,"")</f>
        <v/>
      </c>
      <c r="BD978" s="85" t="str">
        <f>IF(J978=Dropdown!$E$12,AG978,"")</f>
        <v/>
      </c>
      <c r="BE978" s="85" t="str">
        <f>IF(J978=Dropdown!$E$13,AG978,"")</f>
        <v/>
      </c>
    </row>
    <row r="979" spans="1:57" ht="15.75" customHeight="1" x14ac:dyDescent="0.2">
      <c r="A979" s="238"/>
      <c r="B979" s="239"/>
      <c r="C979" s="240"/>
      <c r="D979" s="241"/>
      <c r="E979" s="242"/>
      <c r="F979" s="241"/>
      <c r="G979" s="242"/>
      <c r="H979" s="243"/>
      <c r="I979" s="244"/>
      <c r="J979" s="230"/>
      <c r="K979" s="231"/>
      <c r="L979" s="231"/>
      <c r="M979" s="231"/>
      <c r="N979" s="231"/>
      <c r="O979" s="231"/>
      <c r="P979" s="232"/>
      <c r="Q979" s="233"/>
      <c r="R979" s="233"/>
      <c r="S979" s="233"/>
      <c r="T979" s="233"/>
      <c r="U979" s="233"/>
      <c r="V979" s="233"/>
      <c r="W979" s="233"/>
      <c r="X979" s="233"/>
      <c r="Y979" s="233"/>
      <c r="Z979" s="233"/>
      <c r="AA979" s="233"/>
      <c r="AB979" s="233"/>
      <c r="AC979" s="233"/>
      <c r="AD979" s="233"/>
      <c r="AE979" s="233"/>
      <c r="AF979" s="233"/>
      <c r="AG979" s="97" t="str">
        <f t="shared" si="211"/>
        <v>0:00</v>
      </c>
      <c r="AH979" s="98"/>
      <c r="AJ979" s="16" t="str">
        <f t="shared" si="198"/>
        <v/>
      </c>
      <c r="AK979" s="16" t="str">
        <f t="shared" si="199"/>
        <v/>
      </c>
      <c r="AL979" s="16" t="str">
        <f t="shared" si="200"/>
        <v/>
      </c>
      <c r="AM979" s="16" t="str">
        <f t="shared" si="201"/>
        <v/>
      </c>
      <c r="AN979" s="16" t="str">
        <f t="shared" si="202"/>
        <v/>
      </c>
      <c r="AO979" s="16" t="str">
        <f t="shared" si="203"/>
        <v/>
      </c>
      <c r="AP979" s="16" t="str">
        <f t="shared" si="204"/>
        <v/>
      </c>
      <c r="AQ979" s="16" t="str">
        <f t="shared" si="205"/>
        <v/>
      </c>
      <c r="AR979" s="16" t="str">
        <f t="shared" si="206"/>
        <v/>
      </c>
      <c r="AS979" s="16" t="str">
        <f t="shared" si="207"/>
        <v/>
      </c>
      <c r="AT979" s="16" t="str">
        <f t="shared" si="208"/>
        <v/>
      </c>
      <c r="AU979" s="15" t="str">
        <f t="shared" si="209"/>
        <v/>
      </c>
      <c r="AV979" s="15" t="str">
        <f t="shared" si="210"/>
        <v/>
      </c>
      <c r="AW979" s="28"/>
      <c r="AX979" s="85" t="str">
        <f>IF(J979=Dropdown!$E$6,AG979,"")</f>
        <v/>
      </c>
      <c r="AY979" s="85" t="str">
        <f>IF(J979=Dropdown!$E$7,AG979,"")</f>
        <v/>
      </c>
      <c r="AZ979" s="85" t="str">
        <f>IF(J979=Dropdown!$E$8,AG979,"")</f>
        <v/>
      </c>
      <c r="BA979" s="85" t="str">
        <f>IF(J979=Dropdown!$E$9,AG979,"")</f>
        <v/>
      </c>
      <c r="BB979" s="85" t="str">
        <f>IF(J979=Dropdown!$E$10,AG979,"")</f>
        <v/>
      </c>
      <c r="BC979" s="85" t="str">
        <f>IF(J979=Dropdown!$E$11,AG979,"")</f>
        <v/>
      </c>
      <c r="BD979" s="85" t="str">
        <f>IF(J979=Dropdown!$E$12,AG979,"")</f>
        <v/>
      </c>
      <c r="BE979" s="85" t="str">
        <f>IF(J979=Dropdown!$E$13,AG979,"")</f>
        <v/>
      </c>
    </row>
    <row r="980" spans="1:57" ht="15.75" customHeight="1" x14ac:dyDescent="0.2">
      <c r="A980" s="238"/>
      <c r="B980" s="239"/>
      <c r="C980" s="240"/>
      <c r="D980" s="241"/>
      <c r="E980" s="242"/>
      <c r="F980" s="241"/>
      <c r="G980" s="242"/>
      <c r="H980" s="243"/>
      <c r="I980" s="244"/>
      <c r="J980" s="230"/>
      <c r="K980" s="231"/>
      <c r="L980" s="231"/>
      <c r="M980" s="231"/>
      <c r="N980" s="231"/>
      <c r="O980" s="231"/>
      <c r="P980" s="232"/>
      <c r="Q980" s="233"/>
      <c r="R980" s="233"/>
      <c r="S980" s="233"/>
      <c r="T980" s="233"/>
      <c r="U980" s="233"/>
      <c r="V980" s="233"/>
      <c r="W980" s="233"/>
      <c r="X980" s="233"/>
      <c r="Y980" s="233"/>
      <c r="Z980" s="233"/>
      <c r="AA980" s="233"/>
      <c r="AB980" s="233"/>
      <c r="AC980" s="233"/>
      <c r="AD980" s="233"/>
      <c r="AE980" s="233"/>
      <c r="AF980" s="233"/>
      <c r="AG980" s="97" t="str">
        <f t="shared" si="211"/>
        <v>0:00</v>
      </c>
      <c r="AH980" s="98"/>
      <c r="AJ980" s="16" t="str">
        <f t="shared" si="198"/>
        <v/>
      </c>
      <c r="AK980" s="16" t="str">
        <f t="shared" si="199"/>
        <v/>
      </c>
      <c r="AL980" s="16" t="str">
        <f t="shared" si="200"/>
        <v/>
      </c>
      <c r="AM980" s="16" t="str">
        <f t="shared" si="201"/>
        <v/>
      </c>
      <c r="AN980" s="16" t="str">
        <f t="shared" si="202"/>
        <v/>
      </c>
      <c r="AO980" s="16" t="str">
        <f t="shared" si="203"/>
        <v/>
      </c>
      <c r="AP980" s="16" t="str">
        <f t="shared" si="204"/>
        <v/>
      </c>
      <c r="AQ980" s="16" t="str">
        <f t="shared" si="205"/>
        <v/>
      </c>
      <c r="AR980" s="16" t="str">
        <f t="shared" si="206"/>
        <v/>
      </c>
      <c r="AS980" s="16" t="str">
        <f t="shared" si="207"/>
        <v/>
      </c>
      <c r="AT980" s="16" t="str">
        <f t="shared" si="208"/>
        <v/>
      </c>
      <c r="AU980" s="15" t="str">
        <f t="shared" si="209"/>
        <v/>
      </c>
      <c r="AV980" s="15" t="str">
        <f t="shared" si="210"/>
        <v/>
      </c>
      <c r="AW980" s="28"/>
      <c r="AX980" s="85" t="str">
        <f>IF(J980=Dropdown!$E$6,AG980,"")</f>
        <v/>
      </c>
      <c r="AY980" s="85" t="str">
        <f>IF(J980=Dropdown!$E$7,AG980,"")</f>
        <v/>
      </c>
      <c r="AZ980" s="85" t="str">
        <f>IF(J980=Dropdown!$E$8,AG980,"")</f>
        <v/>
      </c>
      <c r="BA980" s="85" t="str">
        <f>IF(J980=Dropdown!$E$9,AG980,"")</f>
        <v/>
      </c>
      <c r="BB980" s="85" t="str">
        <f>IF(J980=Dropdown!$E$10,AG980,"")</f>
        <v/>
      </c>
      <c r="BC980" s="85" t="str">
        <f>IF(J980=Dropdown!$E$11,AG980,"")</f>
        <v/>
      </c>
      <c r="BD980" s="85" t="str">
        <f>IF(J980=Dropdown!$E$12,AG980,"")</f>
        <v/>
      </c>
      <c r="BE980" s="85" t="str">
        <f>IF(J980=Dropdown!$E$13,AG980,"")</f>
        <v/>
      </c>
    </row>
    <row r="981" spans="1:57" ht="15.75" customHeight="1" x14ac:dyDescent="0.2">
      <c r="A981" s="238"/>
      <c r="B981" s="239"/>
      <c r="C981" s="240"/>
      <c r="D981" s="241"/>
      <c r="E981" s="242"/>
      <c r="F981" s="241"/>
      <c r="G981" s="242"/>
      <c r="H981" s="243"/>
      <c r="I981" s="244"/>
      <c r="J981" s="230"/>
      <c r="K981" s="231"/>
      <c r="L981" s="231"/>
      <c r="M981" s="231"/>
      <c r="N981" s="231"/>
      <c r="O981" s="231"/>
      <c r="P981" s="232"/>
      <c r="Q981" s="233"/>
      <c r="R981" s="233"/>
      <c r="S981" s="233"/>
      <c r="T981" s="233"/>
      <c r="U981" s="233"/>
      <c r="V981" s="233"/>
      <c r="W981" s="233"/>
      <c r="X981" s="233"/>
      <c r="Y981" s="233"/>
      <c r="Z981" s="233"/>
      <c r="AA981" s="233"/>
      <c r="AB981" s="233"/>
      <c r="AC981" s="233"/>
      <c r="AD981" s="233"/>
      <c r="AE981" s="233"/>
      <c r="AF981" s="233"/>
      <c r="AG981" s="97" t="str">
        <f t="shared" si="211"/>
        <v>0:00</v>
      </c>
      <c r="AH981" s="98"/>
      <c r="AJ981" s="16" t="str">
        <f t="shared" si="198"/>
        <v/>
      </c>
      <c r="AK981" s="16" t="str">
        <f t="shared" si="199"/>
        <v/>
      </c>
      <c r="AL981" s="16" t="str">
        <f t="shared" si="200"/>
        <v/>
      </c>
      <c r="AM981" s="16" t="str">
        <f t="shared" si="201"/>
        <v/>
      </c>
      <c r="AN981" s="16" t="str">
        <f t="shared" si="202"/>
        <v/>
      </c>
      <c r="AO981" s="16" t="str">
        <f t="shared" si="203"/>
        <v/>
      </c>
      <c r="AP981" s="16" t="str">
        <f t="shared" si="204"/>
        <v/>
      </c>
      <c r="AQ981" s="16" t="str">
        <f t="shared" si="205"/>
        <v/>
      </c>
      <c r="AR981" s="16" t="str">
        <f t="shared" si="206"/>
        <v/>
      </c>
      <c r="AS981" s="16" t="str">
        <f t="shared" si="207"/>
        <v/>
      </c>
      <c r="AT981" s="16" t="str">
        <f t="shared" si="208"/>
        <v/>
      </c>
      <c r="AU981" s="15" t="str">
        <f t="shared" si="209"/>
        <v/>
      </c>
      <c r="AV981" s="15" t="str">
        <f t="shared" si="210"/>
        <v/>
      </c>
      <c r="AW981" s="28"/>
      <c r="AX981" s="84" t="str">
        <f>IF(J981=Dropdown!$E$6,AG981,"")</f>
        <v/>
      </c>
      <c r="AY981" s="84" t="str">
        <f>IF(J981=Dropdown!$E$7,AG981,"")</f>
        <v/>
      </c>
      <c r="AZ981" s="85" t="str">
        <f>IF(J981=Dropdown!$E$8,AG981,"")</f>
        <v/>
      </c>
      <c r="BA981" s="84" t="str">
        <f>IF(J981=Dropdown!$E$9,AG981,"")</f>
        <v/>
      </c>
      <c r="BB981" s="85" t="str">
        <f>IF(J981=Dropdown!$E$10,AG981,"")</f>
        <v/>
      </c>
      <c r="BC981" s="84" t="str">
        <f>IF(J981=Dropdown!$E$11,AG981,"")</f>
        <v/>
      </c>
      <c r="BD981" s="84" t="str">
        <f>IF(J981=Dropdown!$E$12,AG981,"")</f>
        <v/>
      </c>
      <c r="BE981" s="84" t="str">
        <f>IF(J981=Dropdown!$E$13,AG981,"")</f>
        <v/>
      </c>
    </row>
    <row r="982" spans="1:57" ht="15.75" customHeight="1" x14ac:dyDescent="0.2">
      <c r="A982" s="238"/>
      <c r="B982" s="239"/>
      <c r="C982" s="240"/>
      <c r="D982" s="241"/>
      <c r="E982" s="242"/>
      <c r="F982" s="241"/>
      <c r="G982" s="242"/>
      <c r="H982" s="243"/>
      <c r="I982" s="244"/>
      <c r="J982" s="230"/>
      <c r="K982" s="231"/>
      <c r="L982" s="231"/>
      <c r="M982" s="231"/>
      <c r="N982" s="231"/>
      <c r="O982" s="231"/>
      <c r="P982" s="232"/>
      <c r="Q982" s="233"/>
      <c r="R982" s="233"/>
      <c r="S982" s="233"/>
      <c r="T982" s="233"/>
      <c r="U982" s="233"/>
      <c r="V982" s="233"/>
      <c r="W982" s="233"/>
      <c r="X982" s="233"/>
      <c r="Y982" s="233"/>
      <c r="Z982" s="233"/>
      <c r="AA982" s="233"/>
      <c r="AB982" s="233"/>
      <c r="AC982" s="233"/>
      <c r="AD982" s="233"/>
      <c r="AE982" s="233"/>
      <c r="AF982" s="233"/>
      <c r="AG982" s="97" t="str">
        <f t="shared" si="211"/>
        <v>0:00</v>
      </c>
      <c r="AH982" s="98"/>
      <c r="AJ982" s="16" t="str">
        <f t="shared" si="198"/>
        <v/>
      </c>
      <c r="AK982" s="16" t="str">
        <f t="shared" si="199"/>
        <v/>
      </c>
      <c r="AL982" s="16" t="str">
        <f t="shared" si="200"/>
        <v/>
      </c>
      <c r="AM982" s="16" t="str">
        <f t="shared" si="201"/>
        <v/>
      </c>
      <c r="AN982" s="16" t="str">
        <f t="shared" si="202"/>
        <v/>
      </c>
      <c r="AO982" s="16" t="str">
        <f t="shared" si="203"/>
        <v/>
      </c>
      <c r="AP982" s="16" t="str">
        <f t="shared" si="204"/>
        <v/>
      </c>
      <c r="AQ982" s="16" t="str">
        <f t="shared" si="205"/>
        <v/>
      </c>
      <c r="AR982" s="16" t="str">
        <f t="shared" si="206"/>
        <v/>
      </c>
      <c r="AS982" s="16" t="str">
        <f t="shared" si="207"/>
        <v/>
      </c>
      <c r="AT982" s="16" t="str">
        <f t="shared" si="208"/>
        <v/>
      </c>
      <c r="AU982" s="15" t="str">
        <f t="shared" si="209"/>
        <v/>
      </c>
      <c r="AV982" s="15" t="str">
        <f t="shared" si="210"/>
        <v/>
      </c>
      <c r="AW982" s="28"/>
      <c r="AX982" s="85" t="str">
        <f>IF(J982=Dropdown!$E$6,AG982,"")</f>
        <v/>
      </c>
      <c r="AY982" s="85" t="str">
        <f>IF(J982=Dropdown!$E$7,AG982,"")</f>
        <v/>
      </c>
      <c r="AZ982" s="85" t="str">
        <f>IF(J982=Dropdown!$E$8,AG982,"")</f>
        <v/>
      </c>
      <c r="BA982" s="85" t="str">
        <f>IF(J982=Dropdown!$E$9,AG982,"")</f>
        <v/>
      </c>
      <c r="BB982" s="85" t="str">
        <f>IF(J982=Dropdown!$E$10,AG982,"")</f>
        <v/>
      </c>
      <c r="BC982" s="85" t="str">
        <f>IF(J982=Dropdown!$E$11,AG982,"")</f>
        <v/>
      </c>
      <c r="BD982" s="85" t="str">
        <f>IF(J982=Dropdown!$E$12,AG982,"")</f>
        <v/>
      </c>
      <c r="BE982" s="85" t="str">
        <f>IF(J982=Dropdown!$E$13,AG982,"")</f>
        <v/>
      </c>
    </row>
    <row r="983" spans="1:57" ht="15.75" customHeight="1" x14ac:dyDescent="0.2">
      <c r="A983" s="238"/>
      <c r="B983" s="239"/>
      <c r="C983" s="240"/>
      <c r="D983" s="241"/>
      <c r="E983" s="242"/>
      <c r="F983" s="241"/>
      <c r="G983" s="242"/>
      <c r="H983" s="243"/>
      <c r="I983" s="244"/>
      <c r="J983" s="230"/>
      <c r="K983" s="231"/>
      <c r="L983" s="231"/>
      <c r="M983" s="231"/>
      <c r="N983" s="231"/>
      <c r="O983" s="231"/>
      <c r="P983" s="232"/>
      <c r="Q983" s="233"/>
      <c r="R983" s="233"/>
      <c r="S983" s="233"/>
      <c r="T983" s="233"/>
      <c r="U983" s="233"/>
      <c r="V983" s="233"/>
      <c r="W983" s="233"/>
      <c r="X983" s="233"/>
      <c r="Y983" s="233"/>
      <c r="Z983" s="233"/>
      <c r="AA983" s="233"/>
      <c r="AB983" s="233"/>
      <c r="AC983" s="233"/>
      <c r="AD983" s="233"/>
      <c r="AE983" s="233"/>
      <c r="AF983" s="233"/>
      <c r="AG983" s="97" t="str">
        <f t="shared" si="211"/>
        <v>0:00</v>
      </c>
      <c r="AH983" s="98"/>
      <c r="AJ983" s="16" t="str">
        <f t="shared" si="198"/>
        <v/>
      </c>
      <c r="AK983" s="16" t="str">
        <f t="shared" si="199"/>
        <v/>
      </c>
      <c r="AL983" s="16" t="str">
        <f t="shared" si="200"/>
        <v/>
      </c>
      <c r="AM983" s="16" t="str">
        <f t="shared" si="201"/>
        <v/>
      </c>
      <c r="AN983" s="16" t="str">
        <f t="shared" si="202"/>
        <v/>
      </c>
      <c r="AO983" s="16" t="str">
        <f t="shared" si="203"/>
        <v/>
      </c>
      <c r="AP983" s="16" t="str">
        <f t="shared" si="204"/>
        <v/>
      </c>
      <c r="AQ983" s="16" t="str">
        <f t="shared" si="205"/>
        <v/>
      </c>
      <c r="AR983" s="16" t="str">
        <f t="shared" si="206"/>
        <v/>
      </c>
      <c r="AS983" s="16" t="str">
        <f t="shared" si="207"/>
        <v/>
      </c>
      <c r="AT983" s="16" t="str">
        <f t="shared" si="208"/>
        <v/>
      </c>
      <c r="AU983" s="15" t="str">
        <f t="shared" si="209"/>
        <v/>
      </c>
      <c r="AV983" s="15" t="str">
        <f t="shared" si="210"/>
        <v/>
      </c>
      <c r="AW983" s="28"/>
      <c r="AX983" s="85" t="str">
        <f>IF(J983=Dropdown!$E$6,AG983,"")</f>
        <v/>
      </c>
      <c r="AY983" s="85" t="str">
        <f>IF(J983=Dropdown!$E$7,AG983,"")</f>
        <v/>
      </c>
      <c r="AZ983" s="85" t="str">
        <f>IF(J983=Dropdown!$E$8,AG983,"")</f>
        <v/>
      </c>
      <c r="BA983" s="85" t="str">
        <f>IF(J983=Dropdown!$E$9,AG983,"")</f>
        <v/>
      </c>
      <c r="BB983" s="84" t="str">
        <f>IF(J983=Dropdown!$E$10,AG983,"")</f>
        <v/>
      </c>
      <c r="BC983" s="85" t="str">
        <f>IF(J983=Dropdown!$E$11,AG983,"")</f>
        <v/>
      </c>
      <c r="BD983" s="85" t="str">
        <f>IF(J983=Dropdown!$E$12,AG983,"")</f>
        <v/>
      </c>
      <c r="BE983" s="85" t="str">
        <f>IF(J983=Dropdown!$E$13,AG983,"")</f>
        <v/>
      </c>
    </row>
    <row r="984" spans="1:57" ht="15.75" customHeight="1" x14ac:dyDescent="0.2">
      <c r="A984" s="238"/>
      <c r="B984" s="239"/>
      <c r="C984" s="240"/>
      <c r="D984" s="241"/>
      <c r="E984" s="242"/>
      <c r="F984" s="241"/>
      <c r="G984" s="242"/>
      <c r="H984" s="243"/>
      <c r="I984" s="244"/>
      <c r="J984" s="230"/>
      <c r="K984" s="231"/>
      <c r="L984" s="231"/>
      <c r="M984" s="231"/>
      <c r="N984" s="231"/>
      <c r="O984" s="231"/>
      <c r="P984" s="232"/>
      <c r="Q984" s="233"/>
      <c r="R984" s="233"/>
      <c r="S984" s="233"/>
      <c r="T984" s="233"/>
      <c r="U984" s="233"/>
      <c r="V984" s="233"/>
      <c r="W984" s="233"/>
      <c r="X984" s="233"/>
      <c r="Y984" s="233"/>
      <c r="Z984" s="233"/>
      <c r="AA984" s="233"/>
      <c r="AB984" s="233"/>
      <c r="AC984" s="233"/>
      <c r="AD984" s="233"/>
      <c r="AE984" s="233"/>
      <c r="AF984" s="233"/>
      <c r="AG984" s="97" t="str">
        <f t="shared" si="211"/>
        <v>0:00</v>
      </c>
      <c r="AH984" s="98"/>
      <c r="AJ984" s="16" t="str">
        <f t="shared" si="198"/>
        <v/>
      </c>
      <c r="AK984" s="16" t="str">
        <f t="shared" si="199"/>
        <v/>
      </c>
      <c r="AL984" s="16" t="str">
        <f t="shared" si="200"/>
        <v/>
      </c>
      <c r="AM984" s="16" t="str">
        <f t="shared" si="201"/>
        <v/>
      </c>
      <c r="AN984" s="16" t="str">
        <f t="shared" si="202"/>
        <v/>
      </c>
      <c r="AO984" s="16" t="str">
        <f t="shared" si="203"/>
        <v/>
      </c>
      <c r="AP984" s="16" t="str">
        <f t="shared" si="204"/>
        <v/>
      </c>
      <c r="AQ984" s="16" t="str">
        <f t="shared" si="205"/>
        <v/>
      </c>
      <c r="AR984" s="16" t="str">
        <f t="shared" si="206"/>
        <v/>
      </c>
      <c r="AS984" s="16" t="str">
        <f t="shared" si="207"/>
        <v/>
      </c>
      <c r="AT984" s="16" t="str">
        <f t="shared" si="208"/>
        <v/>
      </c>
      <c r="AU984" s="15" t="str">
        <f t="shared" si="209"/>
        <v/>
      </c>
      <c r="AV984" s="15" t="str">
        <f t="shared" si="210"/>
        <v/>
      </c>
      <c r="AW984" s="28"/>
      <c r="AX984" s="84" t="str">
        <f>IF(J984=Dropdown!$E$6,AG984,"")</f>
        <v/>
      </c>
      <c r="AY984" s="84" t="str">
        <f>IF(J984=Dropdown!$E$7,AG984,"")</f>
        <v/>
      </c>
      <c r="AZ984" s="85" t="str">
        <f>IF(J984=Dropdown!$E$8,AG984,"")</f>
        <v/>
      </c>
      <c r="BA984" s="84" t="str">
        <f>IF(J984=Dropdown!$E$9,AG984,"")</f>
        <v/>
      </c>
      <c r="BB984" s="85" t="str">
        <f>IF(J984=Dropdown!$E$10,AG984,"")</f>
        <v/>
      </c>
      <c r="BC984" s="85" t="str">
        <f>IF(J984=Dropdown!$E$11,AG984,"")</f>
        <v/>
      </c>
      <c r="BD984" s="85" t="str">
        <f>IF(J984=Dropdown!$E$12,AG984,"")</f>
        <v/>
      </c>
      <c r="BE984" s="85" t="str">
        <f>IF(J984=Dropdown!$E$13,AG984,"")</f>
        <v/>
      </c>
    </row>
    <row r="985" spans="1:57" ht="15.75" customHeight="1" x14ac:dyDescent="0.2">
      <c r="A985" s="238"/>
      <c r="B985" s="239"/>
      <c r="C985" s="240"/>
      <c r="D985" s="241"/>
      <c r="E985" s="242"/>
      <c r="F985" s="241"/>
      <c r="G985" s="242"/>
      <c r="H985" s="243"/>
      <c r="I985" s="244"/>
      <c r="J985" s="230"/>
      <c r="K985" s="231"/>
      <c r="L985" s="231"/>
      <c r="M985" s="231"/>
      <c r="N985" s="231"/>
      <c r="O985" s="231"/>
      <c r="P985" s="232"/>
      <c r="Q985" s="233"/>
      <c r="R985" s="233"/>
      <c r="S985" s="233"/>
      <c r="T985" s="233"/>
      <c r="U985" s="233"/>
      <c r="V985" s="233"/>
      <c r="W985" s="233"/>
      <c r="X985" s="233"/>
      <c r="Y985" s="233"/>
      <c r="Z985" s="233"/>
      <c r="AA985" s="233"/>
      <c r="AB985" s="233"/>
      <c r="AC985" s="233"/>
      <c r="AD985" s="233"/>
      <c r="AE985" s="233"/>
      <c r="AF985" s="233"/>
      <c r="AG985" s="97" t="str">
        <f t="shared" si="211"/>
        <v>0:00</v>
      </c>
      <c r="AH985" s="98"/>
      <c r="AJ985" s="16" t="str">
        <f t="shared" si="198"/>
        <v/>
      </c>
      <c r="AK985" s="16" t="str">
        <f t="shared" si="199"/>
        <v/>
      </c>
      <c r="AL985" s="16" t="str">
        <f t="shared" si="200"/>
        <v/>
      </c>
      <c r="AM985" s="16" t="str">
        <f t="shared" si="201"/>
        <v/>
      </c>
      <c r="AN985" s="16" t="str">
        <f t="shared" si="202"/>
        <v/>
      </c>
      <c r="AO985" s="16" t="str">
        <f t="shared" si="203"/>
        <v/>
      </c>
      <c r="AP985" s="16" t="str">
        <f t="shared" si="204"/>
        <v/>
      </c>
      <c r="AQ985" s="16" t="str">
        <f t="shared" si="205"/>
        <v/>
      </c>
      <c r="AR985" s="16" t="str">
        <f t="shared" si="206"/>
        <v/>
      </c>
      <c r="AS985" s="16" t="str">
        <f t="shared" si="207"/>
        <v/>
      </c>
      <c r="AT985" s="16" t="str">
        <f t="shared" si="208"/>
        <v/>
      </c>
      <c r="AU985" s="15" t="str">
        <f t="shared" si="209"/>
        <v/>
      </c>
      <c r="AV985" s="15" t="str">
        <f t="shared" si="210"/>
        <v/>
      </c>
      <c r="AW985" s="28"/>
      <c r="AX985" s="85" t="str">
        <f>IF(J985=Dropdown!$E$6,AG985,"")</f>
        <v/>
      </c>
      <c r="AY985" s="85" t="str">
        <f>IF(J985=Dropdown!$E$7,AG985,"")</f>
        <v/>
      </c>
      <c r="AZ985" s="84" t="str">
        <f>IF(J985=Dropdown!$E$8,AG985,"")</f>
        <v/>
      </c>
      <c r="BA985" s="85" t="str">
        <f>IF(J985=Dropdown!$E$9,AG985,"")</f>
        <v/>
      </c>
      <c r="BB985" s="85" t="str">
        <f>IF(J985=Dropdown!$E$10,AG985,"")</f>
        <v/>
      </c>
      <c r="BC985" s="85" t="str">
        <f>IF(J985=Dropdown!$E$11,AG985,"")</f>
        <v/>
      </c>
      <c r="BD985" s="84" t="str">
        <f>IF(J985=Dropdown!$E$12,AG985,"")</f>
        <v/>
      </c>
      <c r="BE985" s="84" t="str">
        <f>IF(J985=Dropdown!$E$13,AG985,"")</f>
        <v/>
      </c>
    </row>
    <row r="986" spans="1:57" ht="15.75" customHeight="1" x14ac:dyDescent="0.2">
      <c r="A986" s="238"/>
      <c r="B986" s="239"/>
      <c r="C986" s="240"/>
      <c r="D986" s="241"/>
      <c r="E986" s="242"/>
      <c r="F986" s="241"/>
      <c r="G986" s="242"/>
      <c r="H986" s="243"/>
      <c r="I986" s="244"/>
      <c r="J986" s="230"/>
      <c r="K986" s="231"/>
      <c r="L986" s="231"/>
      <c r="M986" s="231"/>
      <c r="N986" s="231"/>
      <c r="O986" s="231"/>
      <c r="P986" s="232"/>
      <c r="Q986" s="233"/>
      <c r="R986" s="233"/>
      <c r="S986" s="233"/>
      <c r="T986" s="233"/>
      <c r="U986" s="233"/>
      <c r="V986" s="233"/>
      <c r="W986" s="233"/>
      <c r="X986" s="233"/>
      <c r="Y986" s="233"/>
      <c r="Z986" s="233"/>
      <c r="AA986" s="233"/>
      <c r="AB986" s="233"/>
      <c r="AC986" s="233"/>
      <c r="AD986" s="233"/>
      <c r="AE986" s="233"/>
      <c r="AF986" s="233"/>
      <c r="AG986" s="97" t="str">
        <f t="shared" si="211"/>
        <v>0:00</v>
      </c>
      <c r="AH986" s="98"/>
      <c r="AJ986" s="16" t="str">
        <f t="shared" si="198"/>
        <v/>
      </c>
      <c r="AK986" s="16" t="str">
        <f t="shared" si="199"/>
        <v/>
      </c>
      <c r="AL986" s="16" t="str">
        <f t="shared" si="200"/>
        <v/>
      </c>
      <c r="AM986" s="16" t="str">
        <f t="shared" si="201"/>
        <v/>
      </c>
      <c r="AN986" s="16" t="str">
        <f t="shared" si="202"/>
        <v/>
      </c>
      <c r="AO986" s="16" t="str">
        <f t="shared" si="203"/>
        <v/>
      </c>
      <c r="AP986" s="16" t="str">
        <f t="shared" si="204"/>
        <v/>
      </c>
      <c r="AQ986" s="16" t="str">
        <f t="shared" si="205"/>
        <v/>
      </c>
      <c r="AR986" s="16" t="str">
        <f t="shared" si="206"/>
        <v/>
      </c>
      <c r="AS986" s="16" t="str">
        <f t="shared" si="207"/>
        <v/>
      </c>
      <c r="AT986" s="16" t="str">
        <f t="shared" si="208"/>
        <v/>
      </c>
      <c r="AU986" s="15" t="str">
        <f t="shared" si="209"/>
        <v/>
      </c>
      <c r="AV986" s="15" t="str">
        <f t="shared" si="210"/>
        <v/>
      </c>
      <c r="AW986" s="28"/>
      <c r="AX986" s="85" t="str">
        <f>IF(J986=Dropdown!$E$6,AG986,"")</f>
        <v/>
      </c>
      <c r="AY986" s="85" t="str">
        <f>IF(J986=Dropdown!$E$7,AG986,"")</f>
        <v/>
      </c>
      <c r="AZ986" s="85" t="str">
        <f>IF(J986=Dropdown!$E$8,AG986,"")</f>
        <v/>
      </c>
      <c r="BA986" s="85" t="str">
        <f>IF(J986=Dropdown!$E$9,AG986,"")</f>
        <v/>
      </c>
      <c r="BB986" s="85" t="str">
        <f>IF(J986=Dropdown!$E$10,AG986,"")</f>
        <v/>
      </c>
      <c r="BC986" s="85" t="str">
        <f>IF(J986=Dropdown!$E$11,AG986,"")</f>
        <v/>
      </c>
      <c r="BD986" s="85" t="str">
        <f>IF(J986=Dropdown!$E$12,AG986,"")</f>
        <v/>
      </c>
      <c r="BE986" s="85" t="str">
        <f>IF(J986=Dropdown!$E$13,AG986,"")</f>
        <v/>
      </c>
    </row>
    <row r="987" spans="1:57" ht="15.75" customHeight="1" x14ac:dyDescent="0.2">
      <c r="A987" s="238"/>
      <c r="B987" s="239"/>
      <c r="C987" s="240"/>
      <c r="D987" s="241"/>
      <c r="E987" s="242"/>
      <c r="F987" s="241"/>
      <c r="G987" s="242"/>
      <c r="H987" s="243"/>
      <c r="I987" s="244"/>
      <c r="J987" s="230"/>
      <c r="K987" s="231"/>
      <c r="L987" s="231"/>
      <c r="M987" s="231"/>
      <c r="N987" s="231"/>
      <c r="O987" s="231"/>
      <c r="P987" s="232"/>
      <c r="Q987" s="233"/>
      <c r="R987" s="233"/>
      <c r="S987" s="233"/>
      <c r="T987" s="233"/>
      <c r="U987" s="233"/>
      <c r="V987" s="233"/>
      <c r="W987" s="233"/>
      <c r="X987" s="233"/>
      <c r="Y987" s="233"/>
      <c r="Z987" s="233"/>
      <c r="AA987" s="233"/>
      <c r="AB987" s="233"/>
      <c r="AC987" s="233"/>
      <c r="AD987" s="233"/>
      <c r="AE987" s="233"/>
      <c r="AF987" s="233"/>
      <c r="AG987" s="97" t="str">
        <f t="shared" si="211"/>
        <v>0:00</v>
      </c>
      <c r="AH987" s="98"/>
      <c r="AJ987" s="16" t="str">
        <f t="shared" si="198"/>
        <v/>
      </c>
      <c r="AK987" s="16" t="str">
        <f t="shared" si="199"/>
        <v/>
      </c>
      <c r="AL987" s="16" t="str">
        <f t="shared" si="200"/>
        <v/>
      </c>
      <c r="AM987" s="16" t="str">
        <f t="shared" si="201"/>
        <v/>
      </c>
      <c r="AN987" s="16" t="str">
        <f t="shared" si="202"/>
        <v/>
      </c>
      <c r="AO987" s="16" t="str">
        <f t="shared" si="203"/>
        <v/>
      </c>
      <c r="AP987" s="16" t="str">
        <f t="shared" si="204"/>
        <v/>
      </c>
      <c r="AQ987" s="16" t="str">
        <f t="shared" si="205"/>
        <v/>
      </c>
      <c r="AR987" s="16" t="str">
        <f t="shared" si="206"/>
        <v/>
      </c>
      <c r="AS987" s="16" t="str">
        <f t="shared" si="207"/>
        <v/>
      </c>
      <c r="AT987" s="16" t="str">
        <f t="shared" si="208"/>
        <v/>
      </c>
      <c r="AU987" s="15" t="str">
        <f t="shared" si="209"/>
        <v/>
      </c>
      <c r="AV987" s="15" t="str">
        <f t="shared" si="210"/>
        <v/>
      </c>
      <c r="AW987" s="28"/>
      <c r="AX987" s="84" t="str">
        <f>IF(J987=Dropdown!$E$6,AG987,"")</f>
        <v/>
      </c>
      <c r="AY987" s="84" t="str">
        <f>IF(J987=Dropdown!$E$7,AG987,"")</f>
        <v/>
      </c>
      <c r="AZ987" s="85" t="str">
        <f>IF(J987=Dropdown!$E$8,AG987,"")</f>
        <v/>
      </c>
      <c r="BA987" s="84" t="str">
        <f>IF(J987=Dropdown!$E$9,AG987,"")</f>
        <v/>
      </c>
      <c r="BB987" s="85" t="str">
        <f>IF(J987=Dropdown!$E$10,AG987,"")</f>
        <v/>
      </c>
      <c r="BC987" s="84" t="str">
        <f>IF(J987=Dropdown!$E$11,AG987,"")</f>
        <v/>
      </c>
      <c r="BD987" s="85" t="str">
        <f>IF(J987=Dropdown!$E$12,AG987,"")</f>
        <v/>
      </c>
      <c r="BE987" s="85" t="str">
        <f>IF(J987=Dropdown!$E$13,AG987,"")</f>
        <v/>
      </c>
    </row>
    <row r="988" spans="1:57" ht="15.75" customHeight="1" x14ac:dyDescent="0.2">
      <c r="A988" s="238"/>
      <c r="B988" s="239"/>
      <c r="C988" s="240"/>
      <c r="D988" s="241"/>
      <c r="E988" s="242"/>
      <c r="F988" s="241"/>
      <c r="G988" s="242"/>
      <c r="H988" s="243"/>
      <c r="I988" s="244"/>
      <c r="J988" s="230"/>
      <c r="K988" s="231"/>
      <c r="L988" s="231"/>
      <c r="M988" s="231"/>
      <c r="N988" s="231"/>
      <c r="O988" s="231"/>
      <c r="P988" s="232"/>
      <c r="Q988" s="233"/>
      <c r="R988" s="233"/>
      <c r="S988" s="233"/>
      <c r="T988" s="233"/>
      <c r="U988" s="233"/>
      <c r="V988" s="233"/>
      <c r="W988" s="233"/>
      <c r="X988" s="233"/>
      <c r="Y988" s="233"/>
      <c r="Z988" s="233"/>
      <c r="AA988" s="233"/>
      <c r="AB988" s="233"/>
      <c r="AC988" s="233"/>
      <c r="AD988" s="233"/>
      <c r="AE988" s="233"/>
      <c r="AF988" s="233"/>
      <c r="AG988" s="97" t="str">
        <f t="shared" si="211"/>
        <v>0:00</v>
      </c>
      <c r="AH988" s="98"/>
      <c r="AJ988" s="16" t="str">
        <f t="shared" si="198"/>
        <v/>
      </c>
      <c r="AK988" s="16" t="str">
        <f t="shared" si="199"/>
        <v/>
      </c>
      <c r="AL988" s="16" t="str">
        <f t="shared" si="200"/>
        <v/>
      </c>
      <c r="AM988" s="16" t="str">
        <f t="shared" si="201"/>
        <v/>
      </c>
      <c r="AN988" s="16" t="str">
        <f t="shared" si="202"/>
        <v/>
      </c>
      <c r="AO988" s="16" t="str">
        <f t="shared" si="203"/>
        <v/>
      </c>
      <c r="AP988" s="16" t="str">
        <f t="shared" si="204"/>
        <v/>
      </c>
      <c r="AQ988" s="16" t="str">
        <f t="shared" si="205"/>
        <v/>
      </c>
      <c r="AR988" s="16" t="str">
        <f t="shared" si="206"/>
        <v/>
      </c>
      <c r="AS988" s="16" t="str">
        <f t="shared" si="207"/>
        <v/>
      </c>
      <c r="AT988" s="16" t="str">
        <f t="shared" si="208"/>
        <v/>
      </c>
      <c r="AU988" s="15" t="str">
        <f t="shared" si="209"/>
        <v/>
      </c>
      <c r="AV988" s="15" t="str">
        <f t="shared" si="210"/>
        <v/>
      </c>
      <c r="AW988" s="28"/>
      <c r="AX988" s="85" t="str">
        <f>IF(J988=Dropdown!$E$6,AG988,"")</f>
        <v/>
      </c>
      <c r="AY988" s="85" t="str">
        <f>IF(J988=Dropdown!$E$7,AG988,"")</f>
        <v/>
      </c>
      <c r="AZ988" s="85" t="str">
        <f>IF(J988=Dropdown!$E$8,AG988,"")</f>
        <v/>
      </c>
      <c r="BA988" s="85" t="str">
        <f>IF(J988=Dropdown!$E$9,AG988,"")</f>
        <v/>
      </c>
      <c r="BB988" s="84" t="str">
        <f>IF(J988=Dropdown!$E$10,AG988,"")</f>
        <v/>
      </c>
      <c r="BC988" s="85" t="str">
        <f>IF(J988=Dropdown!$E$11,AG988,"")</f>
        <v/>
      </c>
      <c r="BD988" s="85" t="str">
        <f>IF(J988=Dropdown!$E$12,AG988,"")</f>
        <v/>
      </c>
      <c r="BE988" s="85" t="str">
        <f>IF(J988=Dropdown!$E$13,AG988,"")</f>
        <v/>
      </c>
    </row>
    <row r="989" spans="1:57" ht="15.75" customHeight="1" x14ac:dyDescent="0.2">
      <c r="A989" s="238"/>
      <c r="B989" s="239"/>
      <c r="C989" s="240"/>
      <c r="D989" s="241"/>
      <c r="E989" s="242"/>
      <c r="F989" s="241"/>
      <c r="G989" s="242"/>
      <c r="H989" s="243"/>
      <c r="I989" s="244"/>
      <c r="J989" s="230"/>
      <c r="K989" s="231"/>
      <c r="L989" s="231"/>
      <c r="M989" s="231"/>
      <c r="N989" s="231"/>
      <c r="O989" s="231"/>
      <c r="P989" s="232"/>
      <c r="Q989" s="233"/>
      <c r="R989" s="233"/>
      <c r="S989" s="233"/>
      <c r="T989" s="233"/>
      <c r="U989" s="233"/>
      <c r="V989" s="233"/>
      <c r="W989" s="233"/>
      <c r="X989" s="233"/>
      <c r="Y989" s="233"/>
      <c r="Z989" s="233"/>
      <c r="AA989" s="233"/>
      <c r="AB989" s="233"/>
      <c r="AC989" s="233"/>
      <c r="AD989" s="233"/>
      <c r="AE989" s="233"/>
      <c r="AF989" s="233"/>
      <c r="AG989" s="97" t="str">
        <f t="shared" si="211"/>
        <v>0:00</v>
      </c>
      <c r="AH989" s="98"/>
      <c r="AJ989" s="16" t="str">
        <f t="shared" si="198"/>
        <v/>
      </c>
      <c r="AK989" s="16" t="str">
        <f t="shared" si="199"/>
        <v/>
      </c>
      <c r="AL989" s="16" t="str">
        <f t="shared" si="200"/>
        <v/>
      </c>
      <c r="AM989" s="16" t="str">
        <f t="shared" si="201"/>
        <v/>
      </c>
      <c r="AN989" s="16" t="str">
        <f t="shared" si="202"/>
        <v/>
      </c>
      <c r="AO989" s="16" t="str">
        <f t="shared" si="203"/>
        <v/>
      </c>
      <c r="AP989" s="16" t="str">
        <f t="shared" si="204"/>
        <v/>
      </c>
      <c r="AQ989" s="16" t="str">
        <f t="shared" si="205"/>
        <v/>
      </c>
      <c r="AR989" s="16" t="str">
        <f t="shared" si="206"/>
        <v/>
      </c>
      <c r="AS989" s="16" t="str">
        <f t="shared" si="207"/>
        <v/>
      </c>
      <c r="AT989" s="16" t="str">
        <f t="shared" si="208"/>
        <v/>
      </c>
      <c r="AU989" s="15" t="str">
        <f t="shared" si="209"/>
        <v/>
      </c>
      <c r="AV989" s="15" t="str">
        <f t="shared" si="210"/>
        <v/>
      </c>
      <c r="AW989" s="28"/>
      <c r="AX989" s="85" t="str">
        <f>IF(J989=Dropdown!$E$6,AG989,"")</f>
        <v/>
      </c>
      <c r="AY989" s="85" t="str">
        <f>IF(J989=Dropdown!$E$7,AG989,"")</f>
        <v/>
      </c>
      <c r="AZ989" s="85" t="str">
        <f>IF(J989=Dropdown!$E$8,AG989,"")</f>
        <v/>
      </c>
      <c r="BA989" s="85" t="str">
        <f>IF(J989=Dropdown!$E$9,AG989,"")</f>
        <v/>
      </c>
      <c r="BB989" s="85" t="str">
        <f>IF(J989=Dropdown!$E$10,AG989,"")</f>
        <v/>
      </c>
      <c r="BC989" s="85" t="str">
        <f>IF(J989=Dropdown!$E$11,AG989,"")</f>
        <v/>
      </c>
      <c r="BD989" s="84" t="str">
        <f>IF(J989=Dropdown!$E$12,AG989,"")</f>
        <v/>
      </c>
      <c r="BE989" s="84" t="str">
        <f>IF(J989=Dropdown!$E$13,AG989,"")</f>
        <v/>
      </c>
    </row>
    <row r="990" spans="1:57" ht="15.75" customHeight="1" x14ac:dyDescent="0.2">
      <c r="A990" s="238"/>
      <c r="B990" s="239"/>
      <c r="C990" s="240"/>
      <c r="D990" s="241"/>
      <c r="E990" s="242"/>
      <c r="F990" s="241"/>
      <c r="G990" s="242"/>
      <c r="H990" s="243"/>
      <c r="I990" s="244"/>
      <c r="J990" s="230"/>
      <c r="K990" s="231"/>
      <c r="L990" s="231"/>
      <c r="M990" s="231"/>
      <c r="N990" s="231"/>
      <c r="O990" s="231"/>
      <c r="P990" s="232"/>
      <c r="Q990" s="233"/>
      <c r="R990" s="233"/>
      <c r="S990" s="233"/>
      <c r="T990" s="233"/>
      <c r="U990" s="233"/>
      <c r="V990" s="233"/>
      <c r="W990" s="233"/>
      <c r="X990" s="233"/>
      <c r="Y990" s="233"/>
      <c r="Z990" s="233"/>
      <c r="AA990" s="233"/>
      <c r="AB990" s="233"/>
      <c r="AC990" s="233"/>
      <c r="AD990" s="233"/>
      <c r="AE990" s="233"/>
      <c r="AF990" s="233"/>
      <c r="AG990" s="97" t="str">
        <f t="shared" si="211"/>
        <v>0:00</v>
      </c>
      <c r="AH990" s="98"/>
      <c r="AJ990" s="16" t="str">
        <f t="shared" si="198"/>
        <v/>
      </c>
      <c r="AK990" s="16" t="str">
        <f t="shared" si="199"/>
        <v/>
      </c>
      <c r="AL990" s="16" t="str">
        <f t="shared" si="200"/>
        <v/>
      </c>
      <c r="AM990" s="16" t="str">
        <f t="shared" si="201"/>
        <v/>
      </c>
      <c r="AN990" s="16" t="str">
        <f t="shared" si="202"/>
        <v/>
      </c>
      <c r="AO990" s="16" t="str">
        <f t="shared" si="203"/>
        <v/>
      </c>
      <c r="AP990" s="16" t="str">
        <f t="shared" si="204"/>
        <v/>
      </c>
      <c r="AQ990" s="16" t="str">
        <f t="shared" si="205"/>
        <v/>
      </c>
      <c r="AR990" s="16" t="str">
        <f t="shared" si="206"/>
        <v/>
      </c>
      <c r="AS990" s="16" t="str">
        <f t="shared" si="207"/>
        <v/>
      </c>
      <c r="AT990" s="16" t="str">
        <f t="shared" si="208"/>
        <v/>
      </c>
      <c r="AU990" s="15" t="str">
        <f t="shared" si="209"/>
        <v/>
      </c>
      <c r="AV990" s="15" t="str">
        <f t="shared" si="210"/>
        <v/>
      </c>
      <c r="AW990" s="28"/>
      <c r="AX990" s="84" t="str">
        <f>IF(J990=Dropdown!$E$6,AG990,"")</f>
        <v/>
      </c>
      <c r="AY990" s="84" t="str">
        <f>IF(J990=Dropdown!$E$7,AG990,"")</f>
        <v/>
      </c>
      <c r="AZ990" s="85" t="str">
        <f>IF(J990=Dropdown!$E$8,AG990,"")</f>
        <v/>
      </c>
      <c r="BA990" s="84" t="str">
        <f>IF(J990=Dropdown!$E$9,AG990,"")</f>
        <v/>
      </c>
      <c r="BB990" s="85" t="str">
        <f>IF(J990=Dropdown!$E$10,AG990,"")</f>
        <v/>
      </c>
      <c r="BC990" s="85" t="str">
        <f>IF(J990=Dropdown!$E$11,AG990,"")</f>
        <v/>
      </c>
      <c r="BD990" s="85" t="str">
        <f>IF(J990=Dropdown!$E$12,AG990,"")</f>
        <v/>
      </c>
      <c r="BE990" s="85" t="str">
        <f>IF(J990=Dropdown!$E$13,AG990,"")</f>
        <v/>
      </c>
    </row>
    <row r="991" spans="1:57" ht="15.75" customHeight="1" x14ac:dyDescent="0.2">
      <c r="A991" s="238"/>
      <c r="B991" s="239"/>
      <c r="C991" s="240"/>
      <c r="D991" s="241"/>
      <c r="E991" s="242"/>
      <c r="F991" s="241"/>
      <c r="G991" s="242"/>
      <c r="H991" s="243"/>
      <c r="I991" s="244"/>
      <c r="J991" s="230"/>
      <c r="K991" s="231"/>
      <c r="L991" s="231"/>
      <c r="M991" s="231"/>
      <c r="N991" s="231"/>
      <c r="O991" s="231"/>
      <c r="P991" s="232"/>
      <c r="Q991" s="233"/>
      <c r="R991" s="233"/>
      <c r="S991" s="233"/>
      <c r="T991" s="233"/>
      <c r="U991" s="233"/>
      <c r="V991" s="233"/>
      <c r="W991" s="233"/>
      <c r="X991" s="233"/>
      <c r="Y991" s="233"/>
      <c r="Z991" s="233"/>
      <c r="AA991" s="233"/>
      <c r="AB991" s="233"/>
      <c r="AC991" s="233"/>
      <c r="AD991" s="233"/>
      <c r="AE991" s="233"/>
      <c r="AF991" s="233"/>
      <c r="AG991" s="97" t="str">
        <f t="shared" si="211"/>
        <v>0:00</v>
      </c>
      <c r="AH991" s="98"/>
      <c r="AJ991" s="16" t="str">
        <f t="shared" si="198"/>
        <v/>
      </c>
      <c r="AK991" s="16" t="str">
        <f t="shared" si="199"/>
        <v/>
      </c>
      <c r="AL991" s="16" t="str">
        <f t="shared" si="200"/>
        <v/>
      </c>
      <c r="AM991" s="16" t="str">
        <f t="shared" si="201"/>
        <v/>
      </c>
      <c r="AN991" s="16" t="str">
        <f t="shared" si="202"/>
        <v/>
      </c>
      <c r="AO991" s="16" t="str">
        <f t="shared" si="203"/>
        <v/>
      </c>
      <c r="AP991" s="16" t="str">
        <f t="shared" si="204"/>
        <v/>
      </c>
      <c r="AQ991" s="16" t="str">
        <f t="shared" si="205"/>
        <v/>
      </c>
      <c r="AR991" s="16" t="str">
        <f t="shared" si="206"/>
        <v/>
      </c>
      <c r="AS991" s="16" t="str">
        <f t="shared" si="207"/>
        <v/>
      </c>
      <c r="AT991" s="16" t="str">
        <f t="shared" si="208"/>
        <v/>
      </c>
      <c r="AU991" s="15" t="str">
        <f t="shared" si="209"/>
        <v/>
      </c>
      <c r="AV991" s="15" t="str">
        <f t="shared" si="210"/>
        <v/>
      </c>
      <c r="AW991" s="28"/>
      <c r="AX991" s="85" t="str">
        <f>IF(J991=Dropdown!$E$6,AG991,"")</f>
        <v/>
      </c>
      <c r="AY991" s="85" t="str">
        <f>IF(J991=Dropdown!$E$7,AG991,"")</f>
        <v/>
      </c>
      <c r="AZ991" s="85" t="str">
        <f>IF(J991=Dropdown!$E$8,AG991,"")</f>
        <v/>
      </c>
      <c r="BA991" s="85" t="str">
        <f>IF(J991=Dropdown!$E$9,AG991,"")</f>
        <v/>
      </c>
      <c r="BB991" s="85" t="str">
        <f>IF(J991=Dropdown!$E$10,AG991,"")</f>
        <v/>
      </c>
      <c r="BC991" s="85" t="str">
        <f>IF(J991=Dropdown!$E$11,AG991,"")</f>
        <v/>
      </c>
      <c r="BD991" s="85" t="str">
        <f>IF(J991=Dropdown!$E$12,AG991,"")</f>
        <v/>
      </c>
      <c r="BE991" s="85" t="str">
        <f>IF(J991=Dropdown!$E$13,AG991,"")</f>
        <v/>
      </c>
    </row>
    <row r="992" spans="1:57" ht="15.75" customHeight="1" x14ac:dyDescent="0.2">
      <c r="A992" s="238"/>
      <c r="B992" s="239"/>
      <c r="C992" s="240"/>
      <c r="D992" s="241"/>
      <c r="E992" s="242"/>
      <c r="F992" s="241"/>
      <c r="G992" s="242"/>
      <c r="H992" s="243"/>
      <c r="I992" s="244"/>
      <c r="J992" s="230"/>
      <c r="K992" s="231"/>
      <c r="L992" s="231"/>
      <c r="M992" s="231"/>
      <c r="N992" s="231"/>
      <c r="O992" s="231"/>
      <c r="P992" s="232"/>
      <c r="Q992" s="233"/>
      <c r="R992" s="233"/>
      <c r="S992" s="233"/>
      <c r="T992" s="233"/>
      <c r="U992" s="233"/>
      <c r="V992" s="233"/>
      <c r="W992" s="233"/>
      <c r="X992" s="233"/>
      <c r="Y992" s="233"/>
      <c r="Z992" s="233"/>
      <c r="AA992" s="233"/>
      <c r="AB992" s="233"/>
      <c r="AC992" s="233"/>
      <c r="AD992" s="233"/>
      <c r="AE992" s="233"/>
      <c r="AF992" s="233"/>
      <c r="AG992" s="97" t="str">
        <f t="shared" si="211"/>
        <v>0:00</v>
      </c>
      <c r="AH992" s="98"/>
      <c r="AJ992" s="16" t="str">
        <f t="shared" si="198"/>
        <v/>
      </c>
      <c r="AK992" s="16" t="str">
        <f t="shared" si="199"/>
        <v/>
      </c>
      <c r="AL992" s="16" t="str">
        <f t="shared" si="200"/>
        <v/>
      </c>
      <c r="AM992" s="16" t="str">
        <f t="shared" si="201"/>
        <v/>
      </c>
      <c r="AN992" s="16" t="str">
        <f t="shared" si="202"/>
        <v/>
      </c>
      <c r="AO992" s="16" t="str">
        <f t="shared" si="203"/>
        <v/>
      </c>
      <c r="AP992" s="16" t="str">
        <f t="shared" si="204"/>
        <v/>
      </c>
      <c r="AQ992" s="16" t="str">
        <f t="shared" si="205"/>
        <v/>
      </c>
      <c r="AR992" s="16" t="str">
        <f t="shared" si="206"/>
        <v/>
      </c>
      <c r="AS992" s="16" t="str">
        <f t="shared" si="207"/>
        <v/>
      </c>
      <c r="AT992" s="16" t="str">
        <f t="shared" si="208"/>
        <v/>
      </c>
      <c r="AU992" s="15" t="str">
        <f t="shared" si="209"/>
        <v/>
      </c>
      <c r="AV992" s="15" t="str">
        <f t="shared" si="210"/>
        <v/>
      </c>
      <c r="AW992" s="28"/>
      <c r="AX992" s="85" t="str">
        <f>IF(J992=Dropdown!$E$6,AG992,"")</f>
        <v/>
      </c>
      <c r="AY992" s="85" t="str">
        <f>IF(J992=Dropdown!$E$7,AG992,"")</f>
        <v/>
      </c>
      <c r="AZ992" s="84" t="str">
        <f>IF(J992=Dropdown!$E$8,AG992,"")</f>
        <v/>
      </c>
      <c r="BA992" s="85" t="str">
        <f>IF(J992=Dropdown!$E$9,AG992,"")</f>
        <v/>
      </c>
      <c r="BB992" s="85" t="str">
        <f>IF(J992=Dropdown!$E$10,AG992,"")</f>
        <v/>
      </c>
      <c r="BC992" s="85" t="str">
        <f>IF(J992=Dropdown!$E$11,AG992,"")</f>
        <v/>
      </c>
      <c r="BD992" s="85" t="str">
        <f>IF(J992=Dropdown!$E$12,AG992,"")</f>
        <v/>
      </c>
      <c r="BE992" s="85" t="str">
        <f>IF(J992=Dropdown!$E$13,AG992,"")</f>
        <v/>
      </c>
    </row>
    <row r="993" spans="1:57" ht="15.75" customHeight="1" x14ac:dyDescent="0.2">
      <c r="A993" s="238"/>
      <c r="B993" s="239"/>
      <c r="C993" s="240"/>
      <c r="D993" s="241"/>
      <c r="E993" s="242"/>
      <c r="F993" s="241"/>
      <c r="G993" s="242"/>
      <c r="H993" s="243"/>
      <c r="I993" s="244"/>
      <c r="J993" s="230"/>
      <c r="K993" s="231"/>
      <c r="L993" s="231"/>
      <c r="M993" s="231"/>
      <c r="N993" s="231"/>
      <c r="O993" s="231"/>
      <c r="P993" s="232"/>
      <c r="Q993" s="233"/>
      <c r="R993" s="233"/>
      <c r="S993" s="233"/>
      <c r="T993" s="233"/>
      <c r="U993" s="233"/>
      <c r="V993" s="233"/>
      <c r="W993" s="233"/>
      <c r="X993" s="233"/>
      <c r="Y993" s="233"/>
      <c r="Z993" s="233"/>
      <c r="AA993" s="233"/>
      <c r="AB993" s="233"/>
      <c r="AC993" s="233"/>
      <c r="AD993" s="233"/>
      <c r="AE993" s="233"/>
      <c r="AF993" s="233"/>
      <c r="AG993" s="97" t="str">
        <f t="shared" si="211"/>
        <v>0:00</v>
      </c>
      <c r="AH993" s="98"/>
      <c r="AJ993" s="16" t="str">
        <f t="shared" ref="AJ993:AJ1032" si="212">IF(AND(AG993&lt;&gt;"0:00",A993=""),"Fehler","")</f>
        <v/>
      </c>
      <c r="AK993" s="16" t="str">
        <f t="shared" ref="AK993:AK1032" si="213">IF(AND(AG993&lt;&gt;"0:00",H993=""),"Fehler","")</f>
        <v/>
      </c>
      <c r="AL993" s="16" t="str">
        <f t="shared" ref="AL993:AL1032" si="214">IF(AND(AG993&lt;&gt;"0:00",J993=""),"Fehler","")</f>
        <v/>
      </c>
      <c r="AM993" s="16" t="str">
        <f t="shared" ref="AM993:AM1032" si="215">IF(AND(H993="Ort 13",Q993=""),"Fehler","")</f>
        <v/>
      </c>
      <c r="AN993" s="16" t="str">
        <f t="shared" ref="AN993:AN1032" si="216">IF(AND(H993="Ort 14",Q993=""),"Fehler","")</f>
        <v/>
      </c>
      <c r="AO993" s="16" t="str">
        <f t="shared" ref="AO993:AO1032" si="217">IF(AND(H993="Ort 15",Q993=""),"Fehler","")</f>
        <v/>
      </c>
      <c r="AP993" s="16" t="str">
        <f t="shared" ref="AP993:AP1032" si="218">IF(AND(H993="Ort 16",Q993=""),"Fehler","")</f>
        <v/>
      </c>
      <c r="AQ993" s="16" t="str">
        <f t="shared" ref="AQ993:AQ1032" si="219">IF(AND(H993="Ort 13",AM993=""),"Fehler","")</f>
        <v/>
      </c>
      <c r="AR993" s="16" t="str">
        <f t="shared" ref="AR993:AR1032" si="220">IF(AND(H993="Ort 14",AN993=""),"Fehler","")</f>
        <v/>
      </c>
      <c r="AS993" s="16" t="str">
        <f t="shared" ref="AS993:AS1032" si="221">IF(AND(H993="Ort 15",AO993=""),"Fehler","")</f>
        <v/>
      </c>
      <c r="AT993" s="16" t="str">
        <f t="shared" ref="AT993:AT1032" si="222">IF(AND(H993="Ort 16",AP993=""),"Fehler","")</f>
        <v/>
      </c>
      <c r="AU993" s="15" t="str">
        <f t="shared" si="209"/>
        <v/>
      </c>
      <c r="AV993" s="15" t="str">
        <f t="shared" si="210"/>
        <v/>
      </c>
      <c r="AW993" s="28"/>
      <c r="AX993" s="84" t="str">
        <f>IF(J993=Dropdown!$E$6,AG993,"")</f>
        <v/>
      </c>
      <c r="AY993" s="84" t="str">
        <f>IF(J993=Dropdown!$E$7,AG993,"")</f>
        <v/>
      </c>
      <c r="AZ993" s="85" t="str">
        <f>IF(J993=Dropdown!$E$8,AG993,"")</f>
        <v/>
      </c>
      <c r="BA993" s="84" t="str">
        <f>IF(J993=Dropdown!$E$9,AG993,"")</f>
        <v/>
      </c>
      <c r="BB993" s="84" t="str">
        <f>IF(J993=Dropdown!$E$10,AG993,"")</f>
        <v/>
      </c>
      <c r="BC993" s="84" t="str">
        <f>IF(J993=Dropdown!$E$11,AG993,"")</f>
        <v/>
      </c>
      <c r="BD993" s="84" t="str">
        <f>IF(J993=Dropdown!$E$12,AG993,"")</f>
        <v/>
      </c>
      <c r="BE993" s="84" t="str">
        <f>IF(J993=Dropdown!$E$13,AG993,"")</f>
        <v/>
      </c>
    </row>
    <row r="994" spans="1:57" ht="15.75" customHeight="1" x14ac:dyDescent="0.2">
      <c r="A994" s="238"/>
      <c r="B994" s="239"/>
      <c r="C994" s="240"/>
      <c r="D994" s="241"/>
      <c r="E994" s="242"/>
      <c r="F994" s="241"/>
      <c r="G994" s="242"/>
      <c r="H994" s="243"/>
      <c r="I994" s="244"/>
      <c r="J994" s="230"/>
      <c r="K994" s="231"/>
      <c r="L994" s="231"/>
      <c r="M994" s="231"/>
      <c r="N994" s="231"/>
      <c r="O994" s="231"/>
      <c r="P994" s="232"/>
      <c r="Q994" s="233"/>
      <c r="R994" s="233"/>
      <c r="S994" s="233"/>
      <c r="T994" s="233"/>
      <c r="U994" s="233"/>
      <c r="V994" s="233"/>
      <c r="W994" s="233"/>
      <c r="X994" s="233"/>
      <c r="Y994" s="233"/>
      <c r="Z994" s="233"/>
      <c r="AA994" s="233"/>
      <c r="AB994" s="233"/>
      <c r="AC994" s="233"/>
      <c r="AD994" s="233"/>
      <c r="AE994" s="233"/>
      <c r="AF994" s="233"/>
      <c r="AG994" s="97" t="str">
        <f t="shared" ref="AG994:AG1032" si="223">IF(D994="","0:00",F994-D994)</f>
        <v>0:00</v>
      </c>
      <c r="AH994" s="98"/>
      <c r="AJ994" s="16" t="str">
        <f t="shared" si="212"/>
        <v/>
      </c>
      <c r="AK994" s="16" t="str">
        <f t="shared" si="213"/>
        <v/>
      </c>
      <c r="AL994" s="16" t="str">
        <f t="shared" si="214"/>
        <v/>
      </c>
      <c r="AM994" s="16" t="str">
        <f t="shared" si="215"/>
        <v/>
      </c>
      <c r="AN994" s="16" t="str">
        <f t="shared" si="216"/>
        <v/>
      </c>
      <c r="AO994" s="16" t="str">
        <f t="shared" si="217"/>
        <v/>
      </c>
      <c r="AP994" s="16" t="str">
        <f t="shared" si="218"/>
        <v/>
      </c>
      <c r="AQ994" s="16" t="str">
        <f t="shared" si="219"/>
        <v/>
      </c>
      <c r="AR994" s="16" t="str">
        <f t="shared" si="220"/>
        <v/>
      </c>
      <c r="AS994" s="16" t="str">
        <f t="shared" si="221"/>
        <v/>
      </c>
      <c r="AT994" s="16" t="str">
        <f t="shared" si="222"/>
        <v/>
      </c>
      <c r="AU994" s="15" t="str">
        <f t="shared" si="209"/>
        <v/>
      </c>
      <c r="AV994" s="15" t="str">
        <f t="shared" si="210"/>
        <v/>
      </c>
      <c r="AW994" s="28"/>
      <c r="AX994" s="85" t="str">
        <f>IF(J994=Dropdown!$E$6,AG994,"")</f>
        <v/>
      </c>
      <c r="AY994" s="85" t="str">
        <f>IF(J994=Dropdown!$E$7,AG994,"")</f>
        <v/>
      </c>
      <c r="AZ994" s="85" t="str">
        <f>IF(J994=Dropdown!$E$8,AG994,"")</f>
        <v/>
      </c>
      <c r="BA994" s="85" t="str">
        <f>IF(J994=Dropdown!$E$9,AG994,"")</f>
        <v/>
      </c>
      <c r="BB994" s="85" t="str">
        <f>IF(J994=Dropdown!$E$10,AG994,"")</f>
        <v/>
      </c>
      <c r="BC994" s="85" t="str">
        <f>IF(J994=Dropdown!$E$11,AG994,"")</f>
        <v/>
      </c>
      <c r="BD994" s="85" t="str">
        <f>IF(J994=Dropdown!$E$12,AG994,"")</f>
        <v/>
      </c>
      <c r="BE994" s="85" t="str">
        <f>IF(J994=Dropdown!$E$13,AG994,"")</f>
        <v/>
      </c>
    </row>
    <row r="995" spans="1:57" ht="15.75" customHeight="1" x14ac:dyDescent="0.2">
      <c r="A995" s="238"/>
      <c r="B995" s="239"/>
      <c r="C995" s="240"/>
      <c r="D995" s="241"/>
      <c r="E995" s="242"/>
      <c r="F995" s="241"/>
      <c r="G995" s="242"/>
      <c r="H995" s="243"/>
      <c r="I995" s="244"/>
      <c r="J995" s="230"/>
      <c r="K995" s="231"/>
      <c r="L995" s="231"/>
      <c r="M995" s="231"/>
      <c r="N995" s="231"/>
      <c r="O995" s="231"/>
      <c r="P995" s="232"/>
      <c r="Q995" s="233"/>
      <c r="R995" s="233"/>
      <c r="S995" s="233"/>
      <c r="T995" s="233"/>
      <c r="U995" s="233"/>
      <c r="V995" s="233"/>
      <c r="W995" s="233"/>
      <c r="X995" s="233"/>
      <c r="Y995" s="233"/>
      <c r="Z995" s="233"/>
      <c r="AA995" s="233"/>
      <c r="AB995" s="233"/>
      <c r="AC995" s="233"/>
      <c r="AD995" s="233"/>
      <c r="AE995" s="233"/>
      <c r="AF995" s="233"/>
      <c r="AG995" s="97" t="str">
        <f t="shared" si="223"/>
        <v>0:00</v>
      </c>
      <c r="AH995" s="98"/>
      <c r="AJ995" s="16" t="str">
        <f t="shared" si="212"/>
        <v/>
      </c>
      <c r="AK995" s="16" t="str">
        <f t="shared" si="213"/>
        <v/>
      </c>
      <c r="AL995" s="16" t="str">
        <f t="shared" si="214"/>
        <v/>
      </c>
      <c r="AM995" s="16" t="str">
        <f t="shared" si="215"/>
        <v/>
      </c>
      <c r="AN995" s="16" t="str">
        <f t="shared" si="216"/>
        <v/>
      </c>
      <c r="AO995" s="16" t="str">
        <f t="shared" si="217"/>
        <v/>
      </c>
      <c r="AP995" s="16" t="str">
        <f t="shared" si="218"/>
        <v/>
      </c>
      <c r="AQ995" s="16" t="str">
        <f t="shared" si="219"/>
        <v/>
      </c>
      <c r="AR995" s="16" t="str">
        <f t="shared" si="220"/>
        <v/>
      </c>
      <c r="AS995" s="16" t="str">
        <f t="shared" si="221"/>
        <v/>
      </c>
      <c r="AT995" s="16" t="str">
        <f t="shared" si="222"/>
        <v/>
      </c>
      <c r="AU995" s="15" t="str">
        <f t="shared" si="209"/>
        <v/>
      </c>
      <c r="AV995" s="15" t="str">
        <f t="shared" si="210"/>
        <v/>
      </c>
      <c r="AW995" s="28"/>
      <c r="AX995" s="85" t="str">
        <f>IF(J995=Dropdown!$E$6,AG995,"")</f>
        <v/>
      </c>
      <c r="AY995" s="85" t="str">
        <f>IF(J995=Dropdown!$E$7,AG995,"")</f>
        <v/>
      </c>
      <c r="AZ995" s="85" t="str">
        <f>IF(J995=Dropdown!$E$8,AG995,"")</f>
        <v/>
      </c>
      <c r="BA995" s="85" t="str">
        <f>IF(J995=Dropdown!$E$9,AG995,"")</f>
        <v/>
      </c>
      <c r="BB995" s="85" t="str">
        <f>IF(J995=Dropdown!$E$10,AG995,"")</f>
        <v/>
      </c>
      <c r="BC995" s="85" t="str">
        <f>IF(J995=Dropdown!$E$11,AG995,"")</f>
        <v/>
      </c>
      <c r="BD995" s="85" t="str">
        <f>IF(J995=Dropdown!$E$12,AG995,"")</f>
        <v/>
      </c>
      <c r="BE995" s="85" t="str">
        <f>IF(J995=Dropdown!$E$13,AG995,"")</f>
        <v/>
      </c>
    </row>
    <row r="996" spans="1:57" ht="15.75" customHeight="1" x14ac:dyDescent="0.2">
      <c r="A996" s="238"/>
      <c r="B996" s="239"/>
      <c r="C996" s="240"/>
      <c r="D996" s="241"/>
      <c r="E996" s="242"/>
      <c r="F996" s="241"/>
      <c r="G996" s="242"/>
      <c r="H996" s="243"/>
      <c r="I996" s="244"/>
      <c r="J996" s="230"/>
      <c r="K996" s="231"/>
      <c r="L996" s="231"/>
      <c r="M996" s="231"/>
      <c r="N996" s="231"/>
      <c r="O996" s="231"/>
      <c r="P996" s="232"/>
      <c r="Q996" s="233"/>
      <c r="R996" s="233"/>
      <c r="S996" s="233"/>
      <c r="T996" s="233"/>
      <c r="U996" s="233"/>
      <c r="V996" s="233"/>
      <c r="W996" s="233"/>
      <c r="X996" s="233"/>
      <c r="Y996" s="233"/>
      <c r="Z996" s="233"/>
      <c r="AA996" s="233"/>
      <c r="AB996" s="233"/>
      <c r="AC996" s="233"/>
      <c r="AD996" s="233"/>
      <c r="AE996" s="233"/>
      <c r="AF996" s="233"/>
      <c r="AG996" s="97" t="str">
        <f t="shared" si="223"/>
        <v>0:00</v>
      </c>
      <c r="AH996" s="98"/>
      <c r="AJ996" s="16" t="str">
        <f t="shared" si="212"/>
        <v/>
      </c>
      <c r="AK996" s="16" t="str">
        <f t="shared" si="213"/>
        <v/>
      </c>
      <c r="AL996" s="16" t="str">
        <f t="shared" si="214"/>
        <v/>
      </c>
      <c r="AM996" s="16" t="str">
        <f t="shared" si="215"/>
        <v/>
      </c>
      <c r="AN996" s="16" t="str">
        <f t="shared" si="216"/>
        <v/>
      </c>
      <c r="AO996" s="16" t="str">
        <f t="shared" si="217"/>
        <v/>
      </c>
      <c r="AP996" s="16" t="str">
        <f t="shared" si="218"/>
        <v/>
      </c>
      <c r="AQ996" s="16" t="str">
        <f t="shared" si="219"/>
        <v/>
      </c>
      <c r="AR996" s="16" t="str">
        <f t="shared" si="220"/>
        <v/>
      </c>
      <c r="AS996" s="16" t="str">
        <f t="shared" si="221"/>
        <v/>
      </c>
      <c r="AT996" s="16" t="str">
        <f t="shared" si="222"/>
        <v/>
      </c>
      <c r="AU996" s="15" t="str">
        <f t="shared" si="209"/>
        <v/>
      </c>
      <c r="AV996" s="15" t="str">
        <f t="shared" si="210"/>
        <v/>
      </c>
      <c r="AW996" s="28"/>
      <c r="AX996" s="84" t="str">
        <f>IF(J996=Dropdown!$E$6,AG996,"")</f>
        <v/>
      </c>
      <c r="AY996" s="84" t="str">
        <f>IF(J996=Dropdown!$E$7,AG996,"")</f>
        <v/>
      </c>
      <c r="AZ996" s="85" t="str">
        <f>IF(J996=Dropdown!$E$8,AG996,"")</f>
        <v/>
      </c>
      <c r="BA996" s="84" t="str">
        <f>IF(J996=Dropdown!$E$9,AG996,"")</f>
        <v/>
      </c>
      <c r="BB996" s="85" t="str">
        <f>IF(J996=Dropdown!$E$10,AG996,"")</f>
        <v/>
      </c>
      <c r="BC996" s="85" t="str">
        <f>IF(J996=Dropdown!$E$11,AG996,"")</f>
        <v/>
      </c>
      <c r="BD996" s="85" t="str">
        <f>IF(J996=Dropdown!$E$12,AG996,"")</f>
        <v/>
      </c>
      <c r="BE996" s="85" t="str">
        <f>IF(J996=Dropdown!$E$13,AG996,"")</f>
        <v/>
      </c>
    </row>
    <row r="997" spans="1:57" ht="15.75" customHeight="1" x14ac:dyDescent="0.2">
      <c r="A997" s="238"/>
      <c r="B997" s="239"/>
      <c r="C997" s="240"/>
      <c r="D997" s="241"/>
      <c r="E997" s="242"/>
      <c r="F997" s="241"/>
      <c r="G997" s="242"/>
      <c r="H997" s="243"/>
      <c r="I997" s="244"/>
      <c r="J997" s="230"/>
      <c r="K997" s="231"/>
      <c r="L997" s="231"/>
      <c r="M997" s="231"/>
      <c r="N997" s="231"/>
      <c r="O997" s="231"/>
      <c r="P997" s="232"/>
      <c r="Q997" s="233"/>
      <c r="R997" s="233"/>
      <c r="S997" s="233"/>
      <c r="T997" s="233"/>
      <c r="U997" s="233"/>
      <c r="V997" s="233"/>
      <c r="W997" s="233"/>
      <c r="X997" s="233"/>
      <c r="Y997" s="233"/>
      <c r="Z997" s="233"/>
      <c r="AA997" s="233"/>
      <c r="AB997" s="233"/>
      <c r="AC997" s="233"/>
      <c r="AD997" s="233"/>
      <c r="AE997" s="233"/>
      <c r="AF997" s="233"/>
      <c r="AG997" s="97" t="str">
        <f t="shared" si="223"/>
        <v>0:00</v>
      </c>
      <c r="AH997" s="98"/>
      <c r="AJ997" s="16" t="str">
        <f t="shared" si="212"/>
        <v/>
      </c>
      <c r="AK997" s="16" t="str">
        <f t="shared" si="213"/>
        <v/>
      </c>
      <c r="AL997" s="16" t="str">
        <f t="shared" si="214"/>
        <v/>
      </c>
      <c r="AM997" s="16" t="str">
        <f t="shared" si="215"/>
        <v/>
      </c>
      <c r="AN997" s="16" t="str">
        <f t="shared" si="216"/>
        <v/>
      </c>
      <c r="AO997" s="16" t="str">
        <f t="shared" si="217"/>
        <v/>
      </c>
      <c r="AP997" s="16" t="str">
        <f t="shared" si="218"/>
        <v/>
      </c>
      <c r="AQ997" s="16" t="str">
        <f t="shared" si="219"/>
        <v/>
      </c>
      <c r="AR997" s="16" t="str">
        <f t="shared" si="220"/>
        <v/>
      </c>
      <c r="AS997" s="16" t="str">
        <f t="shared" si="221"/>
        <v/>
      </c>
      <c r="AT997" s="16" t="str">
        <f t="shared" si="222"/>
        <v/>
      </c>
      <c r="AU997" s="15" t="str">
        <f t="shared" ref="AU997:AU1032" si="224">IF(AND(AG997*24&gt;=5,AG997*24&lt;7),"Fehler","")</f>
        <v/>
      </c>
      <c r="AV997" s="15" t="str">
        <f t="shared" ref="AV997:AV1032" si="225">IF(AG997*24&gt;=7,"Fehler","")</f>
        <v/>
      </c>
      <c r="AW997" s="28"/>
      <c r="AX997" s="85" t="str">
        <f>IF(J997=Dropdown!$E$6,AG997,"")</f>
        <v/>
      </c>
      <c r="AY997" s="85" t="str">
        <f>IF(J997=Dropdown!$E$7,AG997,"")</f>
        <v/>
      </c>
      <c r="AZ997" s="85" t="str">
        <f>IF(J997=Dropdown!$E$8,AG997,"")</f>
        <v/>
      </c>
      <c r="BA997" s="85" t="str">
        <f>IF(J997=Dropdown!$E$9,AG997,"")</f>
        <v/>
      </c>
      <c r="BB997" s="85" t="str">
        <f>IF(J997=Dropdown!$E$10,AG997,"")</f>
        <v/>
      </c>
      <c r="BC997" s="85" t="str">
        <f>IF(J997=Dropdown!$E$11,AG997,"")</f>
        <v/>
      </c>
      <c r="BD997" s="84" t="str">
        <f>IF(J997=Dropdown!$E$12,AG997,"")</f>
        <v/>
      </c>
      <c r="BE997" s="84" t="str">
        <f>IF(J997=Dropdown!$E$13,AG997,"")</f>
        <v/>
      </c>
    </row>
    <row r="998" spans="1:57" ht="15.75" customHeight="1" x14ac:dyDescent="0.2">
      <c r="A998" s="238"/>
      <c r="B998" s="239"/>
      <c r="C998" s="240"/>
      <c r="D998" s="241"/>
      <c r="E998" s="242"/>
      <c r="F998" s="241"/>
      <c r="G998" s="242"/>
      <c r="H998" s="243"/>
      <c r="I998" s="244"/>
      <c r="J998" s="230"/>
      <c r="K998" s="231"/>
      <c r="L998" s="231"/>
      <c r="M998" s="231"/>
      <c r="N998" s="231"/>
      <c r="O998" s="231"/>
      <c r="P998" s="232"/>
      <c r="Q998" s="233"/>
      <c r="R998" s="233"/>
      <c r="S998" s="233"/>
      <c r="T998" s="233"/>
      <c r="U998" s="233"/>
      <c r="V998" s="233"/>
      <c r="W998" s="233"/>
      <c r="X998" s="233"/>
      <c r="Y998" s="233"/>
      <c r="Z998" s="233"/>
      <c r="AA998" s="233"/>
      <c r="AB998" s="233"/>
      <c r="AC998" s="233"/>
      <c r="AD998" s="233"/>
      <c r="AE998" s="233"/>
      <c r="AF998" s="233"/>
      <c r="AG998" s="97" t="str">
        <f t="shared" si="223"/>
        <v>0:00</v>
      </c>
      <c r="AH998" s="98"/>
      <c r="AJ998" s="16" t="str">
        <f t="shared" si="212"/>
        <v/>
      </c>
      <c r="AK998" s="16" t="str">
        <f t="shared" si="213"/>
        <v/>
      </c>
      <c r="AL998" s="16" t="str">
        <f t="shared" si="214"/>
        <v/>
      </c>
      <c r="AM998" s="16" t="str">
        <f t="shared" si="215"/>
        <v/>
      </c>
      <c r="AN998" s="16" t="str">
        <f t="shared" si="216"/>
        <v/>
      </c>
      <c r="AO998" s="16" t="str">
        <f t="shared" si="217"/>
        <v/>
      </c>
      <c r="AP998" s="16" t="str">
        <f t="shared" si="218"/>
        <v/>
      </c>
      <c r="AQ998" s="16" t="str">
        <f t="shared" si="219"/>
        <v/>
      </c>
      <c r="AR998" s="16" t="str">
        <f t="shared" si="220"/>
        <v/>
      </c>
      <c r="AS998" s="16" t="str">
        <f t="shared" si="221"/>
        <v/>
      </c>
      <c r="AT998" s="16" t="str">
        <f t="shared" si="222"/>
        <v/>
      </c>
      <c r="AU998" s="15" t="str">
        <f t="shared" si="224"/>
        <v/>
      </c>
      <c r="AV998" s="15" t="str">
        <f t="shared" si="225"/>
        <v/>
      </c>
      <c r="AW998" s="28"/>
      <c r="AX998" s="85" t="str">
        <f>IF(J998=Dropdown!$E$6,AG998,"")</f>
        <v/>
      </c>
      <c r="AY998" s="85" t="str">
        <f>IF(J998=Dropdown!$E$7,AG998,"")</f>
        <v/>
      </c>
      <c r="AZ998" s="85" t="str">
        <f>IF(J998=Dropdown!$E$8,AG998,"")</f>
        <v/>
      </c>
      <c r="BA998" s="85" t="str">
        <f>IF(J998=Dropdown!$E$9,AG998,"")</f>
        <v/>
      </c>
      <c r="BB998" s="84" t="str">
        <f>IF(J998=Dropdown!$E$10,AG998,"")</f>
        <v/>
      </c>
      <c r="BC998" s="85" t="str">
        <f>IF(J998=Dropdown!$E$11,AG998,"")</f>
        <v/>
      </c>
      <c r="BD998" s="85" t="str">
        <f>IF(J998=Dropdown!$E$12,AG998,"")</f>
        <v/>
      </c>
      <c r="BE998" s="85" t="str">
        <f>IF(J998=Dropdown!$E$13,AG998,"")</f>
        <v/>
      </c>
    </row>
    <row r="999" spans="1:57" ht="15.75" customHeight="1" x14ac:dyDescent="0.2">
      <c r="A999" s="238"/>
      <c r="B999" s="239"/>
      <c r="C999" s="240"/>
      <c r="D999" s="241"/>
      <c r="E999" s="242"/>
      <c r="F999" s="241"/>
      <c r="G999" s="242"/>
      <c r="H999" s="243"/>
      <c r="I999" s="244"/>
      <c r="J999" s="230"/>
      <c r="K999" s="231"/>
      <c r="L999" s="231"/>
      <c r="M999" s="231"/>
      <c r="N999" s="231"/>
      <c r="O999" s="231"/>
      <c r="P999" s="232"/>
      <c r="Q999" s="233"/>
      <c r="R999" s="233"/>
      <c r="S999" s="233"/>
      <c r="T999" s="233"/>
      <c r="U999" s="233"/>
      <c r="V999" s="233"/>
      <c r="W999" s="233"/>
      <c r="X999" s="233"/>
      <c r="Y999" s="233"/>
      <c r="Z999" s="233"/>
      <c r="AA999" s="233"/>
      <c r="AB999" s="233"/>
      <c r="AC999" s="233"/>
      <c r="AD999" s="233"/>
      <c r="AE999" s="233"/>
      <c r="AF999" s="233"/>
      <c r="AG999" s="97" t="str">
        <f t="shared" si="223"/>
        <v>0:00</v>
      </c>
      <c r="AH999" s="98"/>
      <c r="AJ999" s="16" t="str">
        <f t="shared" si="212"/>
        <v/>
      </c>
      <c r="AK999" s="16" t="str">
        <f t="shared" si="213"/>
        <v/>
      </c>
      <c r="AL999" s="16" t="str">
        <f t="shared" si="214"/>
        <v/>
      </c>
      <c r="AM999" s="16" t="str">
        <f t="shared" si="215"/>
        <v/>
      </c>
      <c r="AN999" s="16" t="str">
        <f t="shared" si="216"/>
        <v/>
      </c>
      <c r="AO999" s="16" t="str">
        <f t="shared" si="217"/>
        <v/>
      </c>
      <c r="AP999" s="16" t="str">
        <f t="shared" si="218"/>
        <v/>
      </c>
      <c r="AQ999" s="16" t="str">
        <f t="shared" si="219"/>
        <v/>
      </c>
      <c r="AR999" s="16" t="str">
        <f t="shared" si="220"/>
        <v/>
      </c>
      <c r="AS999" s="16" t="str">
        <f t="shared" si="221"/>
        <v/>
      </c>
      <c r="AT999" s="16" t="str">
        <f t="shared" si="222"/>
        <v/>
      </c>
      <c r="AU999" s="15" t="str">
        <f t="shared" si="224"/>
        <v/>
      </c>
      <c r="AV999" s="15" t="str">
        <f t="shared" si="225"/>
        <v/>
      </c>
      <c r="AW999" s="28"/>
      <c r="AX999" s="84" t="str">
        <f>IF(J999=Dropdown!$E$6,AG999,"")</f>
        <v/>
      </c>
      <c r="AY999" s="84" t="str">
        <f>IF(J999=Dropdown!$E$7,AG999,"")</f>
        <v/>
      </c>
      <c r="AZ999" s="84" t="str">
        <f>IF(J999=Dropdown!$E$8,AG999,"")</f>
        <v/>
      </c>
      <c r="BA999" s="84" t="str">
        <f>IF(J999=Dropdown!$E$9,AG999,"")</f>
        <v/>
      </c>
      <c r="BB999" s="85" t="str">
        <f>IF(J999=Dropdown!$E$10,AG999,"")</f>
        <v/>
      </c>
      <c r="BC999" s="84" t="str">
        <f>IF(J999=Dropdown!$E$11,AG999,"")</f>
        <v/>
      </c>
      <c r="BD999" s="85" t="str">
        <f>IF(J999=Dropdown!$E$12,AG999,"")</f>
        <v/>
      </c>
      <c r="BE999" s="85" t="str">
        <f>IF(J999=Dropdown!$E$13,AG999,"")</f>
        <v/>
      </c>
    </row>
    <row r="1000" spans="1:57" ht="15.75" customHeight="1" x14ac:dyDescent="0.2">
      <c r="A1000" s="238"/>
      <c r="B1000" s="239"/>
      <c r="C1000" s="240"/>
      <c r="D1000" s="241"/>
      <c r="E1000" s="242"/>
      <c r="F1000" s="241"/>
      <c r="G1000" s="242"/>
      <c r="H1000" s="243"/>
      <c r="I1000" s="244"/>
      <c r="J1000" s="230"/>
      <c r="K1000" s="231"/>
      <c r="L1000" s="231"/>
      <c r="M1000" s="231"/>
      <c r="N1000" s="231"/>
      <c r="O1000" s="231"/>
      <c r="P1000" s="232"/>
      <c r="Q1000" s="233"/>
      <c r="R1000" s="233"/>
      <c r="S1000" s="233"/>
      <c r="T1000" s="233"/>
      <c r="U1000" s="233"/>
      <c r="V1000" s="233"/>
      <c r="W1000" s="233"/>
      <c r="X1000" s="233"/>
      <c r="Y1000" s="233"/>
      <c r="Z1000" s="233"/>
      <c r="AA1000" s="233"/>
      <c r="AB1000" s="233"/>
      <c r="AC1000" s="233"/>
      <c r="AD1000" s="233"/>
      <c r="AE1000" s="233"/>
      <c r="AF1000" s="233"/>
      <c r="AG1000" s="97" t="str">
        <f t="shared" si="223"/>
        <v>0:00</v>
      </c>
      <c r="AH1000" s="98"/>
      <c r="AJ1000" s="16" t="str">
        <f t="shared" si="212"/>
        <v/>
      </c>
      <c r="AK1000" s="16" t="str">
        <f t="shared" si="213"/>
        <v/>
      </c>
      <c r="AL1000" s="16" t="str">
        <f t="shared" si="214"/>
        <v/>
      </c>
      <c r="AM1000" s="16" t="str">
        <f t="shared" si="215"/>
        <v/>
      </c>
      <c r="AN1000" s="16" t="str">
        <f t="shared" si="216"/>
        <v/>
      </c>
      <c r="AO1000" s="16" t="str">
        <f t="shared" si="217"/>
        <v/>
      </c>
      <c r="AP1000" s="16" t="str">
        <f t="shared" si="218"/>
        <v/>
      </c>
      <c r="AQ1000" s="16" t="str">
        <f t="shared" si="219"/>
        <v/>
      </c>
      <c r="AR1000" s="16" t="str">
        <f t="shared" si="220"/>
        <v/>
      </c>
      <c r="AS1000" s="16" t="str">
        <f t="shared" si="221"/>
        <v/>
      </c>
      <c r="AT1000" s="16" t="str">
        <f t="shared" si="222"/>
        <v/>
      </c>
      <c r="AU1000" s="15" t="str">
        <f t="shared" si="224"/>
        <v/>
      </c>
      <c r="AV1000" s="15" t="str">
        <f t="shared" si="225"/>
        <v/>
      </c>
      <c r="AW1000" s="28"/>
      <c r="AX1000" s="85" t="str">
        <f>IF(J1000=Dropdown!$E$6,AG1000,"")</f>
        <v/>
      </c>
      <c r="AY1000" s="85" t="str">
        <f>IF(J1000=Dropdown!$E$7,AG1000,"")</f>
        <v/>
      </c>
      <c r="AZ1000" s="85" t="str">
        <f>IF(J1000=Dropdown!$E$8,AG1000,"")</f>
        <v/>
      </c>
      <c r="BA1000" s="85" t="str">
        <f>IF(J1000=Dropdown!$E$9,AG1000,"")</f>
        <v/>
      </c>
      <c r="BB1000" s="85" t="str">
        <f>IF(J1000=Dropdown!$E$10,AG1000,"")</f>
        <v/>
      </c>
      <c r="BC1000" s="85" t="str">
        <f>IF(J1000=Dropdown!$E$11,AG1000,"")</f>
        <v/>
      </c>
      <c r="BD1000" s="85" t="str">
        <f>IF(J1000=Dropdown!$E$12,AG1000,"")</f>
        <v/>
      </c>
      <c r="BE1000" s="85" t="str">
        <f>IF(J1000=Dropdown!$E$13,AG1000,"")</f>
        <v/>
      </c>
    </row>
    <row r="1001" spans="1:57" ht="15.75" customHeight="1" x14ac:dyDescent="0.2">
      <c r="A1001" s="238"/>
      <c r="B1001" s="239"/>
      <c r="C1001" s="240"/>
      <c r="D1001" s="241"/>
      <c r="E1001" s="242"/>
      <c r="F1001" s="241"/>
      <c r="G1001" s="242"/>
      <c r="H1001" s="243"/>
      <c r="I1001" s="244"/>
      <c r="J1001" s="230"/>
      <c r="K1001" s="231"/>
      <c r="L1001" s="231"/>
      <c r="M1001" s="231"/>
      <c r="N1001" s="231"/>
      <c r="O1001" s="231"/>
      <c r="P1001" s="232"/>
      <c r="Q1001" s="233"/>
      <c r="R1001" s="233"/>
      <c r="S1001" s="233"/>
      <c r="T1001" s="233"/>
      <c r="U1001" s="233"/>
      <c r="V1001" s="233"/>
      <c r="W1001" s="233"/>
      <c r="X1001" s="233"/>
      <c r="Y1001" s="233"/>
      <c r="Z1001" s="233"/>
      <c r="AA1001" s="233"/>
      <c r="AB1001" s="233"/>
      <c r="AC1001" s="233"/>
      <c r="AD1001" s="233"/>
      <c r="AE1001" s="233"/>
      <c r="AF1001" s="233"/>
      <c r="AG1001" s="97" t="str">
        <f t="shared" si="223"/>
        <v>0:00</v>
      </c>
      <c r="AH1001" s="98"/>
      <c r="AJ1001" s="16" t="str">
        <f t="shared" si="212"/>
        <v/>
      </c>
      <c r="AK1001" s="16" t="str">
        <f t="shared" si="213"/>
        <v/>
      </c>
      <c r="AL1001" s="16" t="str">
        <f t="shared" si="214"/>
        <v/>
      </c>
      <c r="AM1001" s="16" t="str">
        <f t="shared" si="215"/>
        <v/>
      </c>
      <c r="AN1001" s="16" t="str">
        <f t="shared" si="216"/>
        <v/>
      </c>
      <c r="AO1001" s="16" t="str">
        <f t="shared" si="217"/>
        <v/>
      </c>
      <c r="AP1001" s="16" t="str">
        <f t="shared" si="218"/>
        <v/>
      </c>
      <c r="AQ1001" s="16" t="str">
        <f t="shared" si="219"/>
        <v/>
      </c>
      <c r="AR1001" s="16" t="str">
        <f t="shared" si="220"/>
        <v/>
      </c>
      <c r="AS1001" s="16" t="str">
        <f t="shared" si="221"/>
        <v/>
      </c>
      <c r="AT1001" s="16" t="str">
        <f t="shared" si="222"/>
        <v/>
      </c>
      <c r="AU1001" s="15" t="str">
        <f t="shared" si="224"/>
        <v/>
      </c>
      <c r="AV1001" s="15" t="str">
        <f t="shared" si="225"/>
        <v/>
      </c>
      <c r="AW1001" s="28"/>
      <c r="AX1001" s="85" t="str">
        <f>IF(J1001=Dropdown!$E$6,AG1001,"")</f>
        <v/>
      </c>
      <c r="AY1001" s="85" t="str">
        <f>IF(J1001=Dropdown!$E$7,AG1001,"")</f>
        <v/>
      </c>
      <c r="AZ1001" s="85" t="str">
        <f>IF(J1001=Dropdown!$E$8,AG1001,"")</f>
        <v/>
      </c>
      <c r="BA1001" s="85" t="str">
        <f>IF(J1001=Dropdown!$E$9,AG1001,"")</f>
        <v/>
      </c>
      <c r="BB1001" s="85" t="str">
        <f>IF(J1001=Dropdown!$E$10,AG1001,"")</f>
        <v/>
      </c>
      <c r="BC1001" s="85" t="str">
        <f>IF(J1001=Dropdown!$E$11,AG1001,"")</f>
        <v/>
      </c>
      <c r="BD1001" s="84" t="str">
        <f>IF(J1001=Dropdown!$E$12,AG1001,"")</f>
        <v/>
      </c>
      <c r="BE1001" s="84" t="str">
        <f>IF(J1001=Dropdown!$E$13,AG1001,"")</f>
        <v/>
      </c>
    </row>
    <row r="1002" spans="1:57" ht="15.75" customHeight="1" x14ac:dyDescent="0.2">
      <c r="A1002" s="238"/>
      <c r="B1002" s="239"/>
      <c r="C1002" s="240"/>
      <c r="D1002" s="241"/>
      <c r="E1002" s="242"/>
      <c r="F1002" s="241"/>
      <c r="G1002" s="242"/>
      <c r="H1002" s="243"/>
      <c r="I1002" s="244"/>
      <c r="J1002" s="230"/>
      <c r="K1002" s="231"/>
      <c r="L1002" s="231"/>
      <c r="M1002" s="231"/>
      <c r="N1002" s="231"/>
      <c r="O1002" s="231"/>
      <c r="P1002" s="232"/>
      <c r="Q1002" s="233"/>
      <c r="R1002" s="233"/>
      <c r="S1002" s="233"/>
      <c r="T1002" s="233"/>
      <c r="U1002" s="233"/>
      <c r="V1002" s="233"/>
      <c r="W1002" s="233"/>
      <c r="X1002" s="233"/>
      <c r="Y1002" s="233"/>
      <c r="Z1002" s="233"/>
      <c r="AA1002" s="233"/>
      <c r="AB1002" s="233"/>
      <c r="AC1002" s="233"/>
      <c r="AD1002" s="233"/>
      <c r="AE1002" s="233"/>
      <c r="AF1002" s="233"/>
      <c r="AG1002" s="97" t="str">
        <f t="shared" si="223"/>
        <v>0:00</v>
      </c>
      <c r="AH1002" s="98"/>
      <c r="AJ1002" s="16" t="str">
        <f t="shared" si="212"/>
        <v/>
      </c>
      <c r="AK1002" s="16" t="str">
        <f t="shared" si="213"/>
        <v/>
      </c>
      <c r="AL1002" s="16" t="str">
        <f t="shared" si="214"/>
        <v/>
      </c>
      <c r="AM1002" s="16" t="str">
        <f t="shared" si="215"/>
        <v/>
      </c>
      <c r="AN1002" s="16" t="str">
        <f t="shared" si="216"/>
        <v/>
      </c>
      <c r="AO1002" s="16" t="str">
        <f t="shared" si="217"/>
        <v/>
      </c>
      <c r="AP1002" s="16" t="str">
        <f t="shared" si="218"/>
        <v/>
      </c>
      <c r="AQ1002" s="16" t="str">
        <f t="shared" si="219"/>
        <v/>
      </c>
      <c r="AR1002" s="16" t="str">
        <f t="shared" si="220"/>
        <v/>
      </c>
      <c r="AS1002" s="16" t="str">
        <f t="shared" si="221"/>
        <v/>
      </c>
      <c r="AT1002" s="16" t="str">
        <f t="shared" si="222"/>
        <v/>
      </c>
      <c r="AU1002" s="15" t="str">
        <f t="shared" si="224"/>
        <v/>
      </c>
      <c r="AV1002" s="15" t="str">
        <f t="shared" si="225"/>
        <v/>
      </c>
      <c r="AW1002" s="28"/>
      <c r="AX1002" s="84" t="str">
        <f>IF(J1002=Dropdown!$E$6,AG1002,"")</f>
        <v/>
      </c>
      <c r="AY1002" s="84" t="str">
        <f>IF(J1002=Dropdown!$E$7,AG1002,"")</f>
        <v/>
      </c>
      <c r="AZ1002" s="85" t="str">
        <f>IF(J1002=Dropdown!$E$8,AG1002,"")</f>
        <v/>
      </c>
      <c r="BA1002" s="84" t="str">
        <f>IF(J1002=Dropdown!$E$9,AG1002,"")</f>
        <v/>
      </c>
      <c r="BB1002" s="85" t="str">
        <f>IF(J1002=Dropdown!$E$10,AG1002,"")</f>
        <v/>
      </c>
      <c r="BC1002" s="85" t="str">
        <f>IF(J1002=Dropdown!$E$11,AG1002,"")</f>
        <v/>
      </c>
      <c r="BD1002" s="85" t="str">
        <f>IF(J1002=Dropdown!$E$12,AG1002,"")</f>
        <v/>
      </c>
      <c r="BE1002" s="85" t="str">
        <f>IF(J1002=Dropdown!$E$13,AG1002,"")</f>
        <v/>
      </c>
    </row>
    <row r="1003" spans="1:57" ht="15.75" customHeight="1" x14ac:dyDescent="0.2">
      <c r="A1003" s="238"/>
      <c r="B1003" s="239"/>
      <c r="C1003" s="240"/>
      <c r="D1003" s="241"/>
      <c r="E1003" s="242"/>
      <c r="F1003" s="241"/>
      <c r="G1003" s="242"/>
      <c r="H1003" s="243"/>
      <c r="I1003" s="244"/>
      <c r="J1003" s="230"/>
      <c r="K1003" s="231"/>
      <c r="L1003" s="231"/>
      <c r="M1003" s="231"/>
      <c r="N1003" s="231"/>
      <c r="O1003" s="231"/>
      <c r="P1003" s="232"/>
      <c r="Q1003" s="233"/>
      <c r="R1003" s="233"/>
      <c r="S1003" s="233"/>
      <c r="T1003" s="233"/>
      <c r="U1003" s="233"/>
      <c r="V1003" s="233"/>
      <c r="W1003" s="233"/>
      <c r="X1003" s="233"/>
      <c r="Y1003" s="233"/>
      <c r="Z1003" s="233"/>
      <c r="AA1003" s="233"/>
      <c r="AB1003" s="233"/>
      <c r="AC1003" s="233"/>
      <c r="AD1003" s="233"/>
      <c r="AE1003" s="233"/>
      <c r="AF1003" s="233"/>
      <c r="AG1003" s="97" t="str">
        <f t="shared" si="223"/>
        <v>0:00</v>
      </c>
      <c r="AH1003" s="98"/>
      <c r="AJ1003" s="16" t="str">
        <f t="shared" si="212"/>
        <v/>
      </c>
      <c r="AK1003" s="16" t="str">
        <f t="shared" si="213"/>
        <v/>
      </c>
      <c r="AL1003" s="16" t="str">
        <f t="shared" si="214"/>
        <v/>
      </c>
      <c r="AM1003" s="16" t="str">
        <f t="shared" si="215"/>
        <v/>
      </c>
      <c r="AN1003" s="16" t="str">
        <f t="shared" si="216"/>
        <v/>
      </c>
      <c r="AO1003" s="16" t="str">
        <f t="shared" si="217"/>
        <v/>
      </c>
      <c r="AP1003" s="16" t="str">
        <f t="shared" si="218"/>
        <v/>
      </c>
      <c r="AQ1003" s="16" t="str">
        <f t="shared" si="219"/>
        <v/>
      </c>
      <c r="AR1003" s="16" t="str">
        <f t="shared" si="220"/>
        <v/>
      </c>
      <c r="AS1003" s="16" t="str">
        <f t="shared" si="221"/>
        <v/>
      </c>
      <c r="AT1003" s="16" t="str">
        <f t="shared" si="222"/>
        <v/>
      </c>
      <c r="AU1003" s="15" t="str">
        <f t="shared" si="224"/>
        <v/>
      </c>
      <c r="AV1003" s="15" t="str">
        <f t="shared" si="225"/>
        <v/>
      </c>
      <c r="AW1003" s="28"/>
      <c r="AX1003" s="85" t="str">
        <f>IF(J1003=Dropdown!$E$6,AG1003,"")</f>
        <v/>
      </c>
      <c r="AY1003" s="85" t="str">
        <f>IF(J1003=Dropdown!$E$7,AG1003,"")</f>
        <v/>
      </c>
      <c r="AZ1003" s="85" t="str">
        <f>IF(J1003=Dropdown!$E$8,AG1003,"")</f>
        <v/>
      </c>
      <c r="BA1003" s="85" t="str">
        <f>IF(J1003=Dropdown!$E$9,AG1003,"")</f>
        <v/>
      </c>
      <c r="BB1003" s="84" t="str">
        <f>IF(J1003=Dropdown!$E$10,AG1003,"")</f>
        <v/>
      </c>
      <c r="BC1003" s="85" t="str">
        <f>IF(J1003=Dropdown!$E$11,AG1003,"")</f>
        <v/>
      </c>
      <c r="BD1003" s="85" t="str">
        <f>IF(J1003=Dropdown!$E$12,AG1003,"")</f>
        <v/>
      </c>
      <c r="BE1003" s="85" t="str">
        <f>IF(J1003=Dropdown!$E$13,AG1003,"")</f>
        <v/>
      </c>
    </row>
    <row r="1004" spans="1:57" ht="15.75" customHeight="1" x14ac:dyDescent="0.2">
      <c r="A1004" s="238"/>
      <c r="B1004" s="239"/>
      <c r="C1004" s="240"/>
      <c r="D1004" s="241"/>
      <c r="E1004" s="242"/>
      <c r="F1004" s="241"/>
      <c r="G1004" s="242"/>
      <c r="H1004" s="243"/>
      <c r="I1004" s="244"/>
      <c r="J1004" s="230"/>
      <c r="K1004" s="231"/>
      <c r="L1004" s="231"/>
      <c r="M1004" s="231"/>
      <c r="N1004" s="231"/>
      <c r="O1004" s="231"/>
      <c r="P1004" s="232"/>
      <c r="Q1004" s="233"/>
      <c r="R1004" s="233"/>
      <c r="S1004" s="233"/>
      <c r="T1004" s="233"/>
      <c r="U1004" s="233"/>
      <c r="V1004" s="233"/>
      <c r="W1004" s="233"/>
      <c r="X1004" s="233"/>
      <c r="Y1004" s="233"/>
      <c r="Z1004" s="233"/>
      <c r="AA1004" s="233"/>
      <c r="AB1004" s="233"/>
      <c r="AC1004" s="233"/>
      <c r="AD1004" s="233"/>
      <c r="AE1004" s="233"/>
      <c r="AF1004" s="233"/>
      <c r="AG1004" s="97" t="str">
        <f t="shared" si="223"/>
        <v>0:00</v>
      </c>
      <c r="AH1004" s="98"/>
      <c r="AJ1004" s="16" t="str">
        <f t="shared" si="212"/>
        <v/>
      </c>
      <c r="AK1004" s="16" t="str">
        <f t="shared" si="213"/>
        <v/>
      </c>
      <c r="AL1004" s="16" t="str">
        <f t="shared" si="214"/>
        <v/>
      </c>
      <c r="AM1004" s="16" t="str">
        <f t="shared" si="215"/>
        <v/>
      </c>
      <c r="AN1004" s="16" t="str">
        <f t="shared" si="216"/>
        <v/>
      </c>
      <c r="AO1004" s="16" t="str">
        <f t="shared" si="217"/>
        <v/>
      </c>
      <c r="AP1004" s="16" t="str">
        <f t="shared" si="218"/>
        <v/>
      </c>
      <c r="AQ1004" s="16" t="str">
        <f t="shared" si="219"/>
        <v/>
      </c>
      <c r="AR1004" s="16" t="str">
        <f t="shared" si="220"/>
        <v/>
      </c>
      <c r="AS1004" s="16" t="str">
        <f t="shared" si="221"/>
        <v/>
      </c>
      <c r="AT1004" s="16" t="str">
        <f t="shared" si="222"/>
        <v/>
      </c>
      <c r="AU1004" s="15" t="str">
        <f t="shared" si="224"/>
        <v/>
      </c>
      <c r="AV1004" s="15" t="str">
        <f t="shared" si="225"/>
        <v/>
      </c>
      <c r="AW1004" s="28"/>
      <c r="AX1004" s="85" t="str">
        <f>IF(J1004=Dropdown!$E$6,AG1004,"")</f>
        <v/>
      </c>
      <c r="AY1004" s="85" t="str">
        <f>IF(J1004=Dropdown!$E$7,AG1004,"")</f>
        <v/>
      </c>
      <c r="AZ1004" s="85" t="str">
        <f>IF(J1004=Dropdown!$E$8,AG1004,"")</f>
        <v/>
      </c>
      <c r="BA1004" s="85" t="str">
        <f>IF(J1004=Dropdown!$E$9,AG1004,"")</f>
        <v/>
      </c>
      <c r="BB1004" s="85" t="str">
        <f>IF(J1004=Dropdown!$E$10,AG1004,"")</f>
        <v/>
      </c>
      <c r="BC1004" s="85" t="str">
        <f>IF(J1004=Dropdown!$E$11,AG1004,"")</f>
        <v/>
      </c>
      <c r="BD1004" s="85" t="str">
        <f>IF(J1004=Dropdown!$E$12,AG1004,"")</f>
        <v/>
      </c>
      <c r="BE1004" s="85" t="str">
        <f>IF(J1004=Dropdown!$E$13,AG1004,"")</f>
        <v/>
      </c>
    </row>
    <row r="1005" spans="1:57" ht="15.75" customHeight="1" x14ac:dyDescent="0.2">
      <c r="A1005" s="238"/>
      <c r="B1005" s="239"/>
      <c r="C1005" s="240"/>
      <c r="D1005" s="241"/>
      <c r="E1005" s="242"/>
      <c r="F1005" s="241"/>
      <c r="G1005" s="242"/>
      <c r="H1005" s="243"/>
      <c r="I1005" s="244"/>
      <c r="J1005" s="230"/>
      <c r="K1005" s="231"/>
      <c r="L1005" s="231"/>
      <c r="M1005" s="231"/>
      <c r="N1005" s="231"/>
      <c r="O1005" s="231"/>
      <c r="P1005" s="232"/>
      <c r="Q1005" s="233"/>
      <c r="R1005" s="233"/>
      <c r="S1005" s="233"/>
      <c r="T1005" s="233"/>
      <c r="U1005" s="233"/>
      <c r="V1005" s="233"/>
      <c r="W1005" s="233"/>
      <c r="X1005" s="233"/>
      <c r="Y1005" s="233"/>
      <c r="Z1005" s="233"/>
      <c r="AA1005" s="233"/>
      <c r="AB1005" s="233"/>
      <c r="AC1005" s="233"/>
      <c r="AD1005" s="233"/>
      <c r="AE1005" s="233"/>
      <c r="AF1005" s="233"/>
      <c r="AG1005" s="97" t="str">
        <f t="shared" si="223"/>
        <v>0:00</v>
      </c>
      <c r="AH1005" s="98"/>
      <c r="AJ1005" s="16" t="str">
        <f t="shared" si="212"/>
        <v/>
      </c>
      <c r="AK1005" s="16" t="str">
        <f t="shared" si="213"/>
        <v/>
      </c>
      <c r="AL1005" s="16" t="str">
        <f t="shared" si="214"/>
        <v/>
      </c>
      <c r="AM1005" s="16" t="str">
        <f t="shared" si="215"/>
        <v/>
      </c>
      <c r="AN1005" s="16" t="str">
        <f t="shared" si="216"/>
        <v/>
      </c>
      <c r="AO1005" s="16" t="str">
        <f t="shared" si="217"/>
        <v/>
      </c>
      <c r="AP1005" s="16" t="str">
        <f t="shared" si="218"/>
        <v/>
      </c>
      <c r="AQ1005" s="16" t="str">
        <f t="shared" si="219"/>
        <v/>
      </c>
      <c r="AR1005" s="16" t="str">
        <f t="shared" si="220"/>
        <v/>
      </c>
      <c r="AS1005" s="16" t="str">
        <f t="shared" si="221"/>
        <v/>
      </c>
      <c r="AT1005" s="16" t="str">
        <f t="shared" si="222"/>
        <v/>
      </c>
      <c r="AU1005" s="15" t="str">
        <f t="shared" si="224"/>
        <v/>
      </c>
      <c r="AV1005" s="15" t="str">
        <f t="shared" si="225"/>
        <v/>
      </c>
      <c r="AW1005" s="28"/>
      <c r="AX1005" s="84" t="str">
        <f>IF(J1005=Dropdown!$E$6,AG1005,"")</f>
        <v/>
      </c>
      <c r="AY1005" s="84" t="str">
        <f>IF(J1005=Dropdown!$E$7,AG1005,"")</f>
        <v/>
      </c>
      <c r="AZ1005" s="85" t="str">
        <f>IF(J1005=Dropdown!$E$8,AG1005,"")</f>
        <v/>
      </c>
      <c r="BA1005" s="84" t="str">
        <f>IF(J1005=Dropdown!$E$9,AG1005,"")</f>
        <v/>
      </c>
      <c r="BB1005" s="85" t="str">
        <f>IF(J1005=Dropdown!$E$10,AG1005,"")</f>
        <v/>
      </c>
      <c r="BC1005" s="84" t="str">
        <f>IF(J1005=Dropdown!$E$11,AG1005,"")</f>
        <v/>
      </c>
      <c r="BD1005" s="84" t="str">
        <f>IF(J1005=Dropdown!$E$12,AG1005,"")</f>
        <v/>
      </c>
      <c r="BE1005" s="84" t="str">
        <f>IF(J1005=Dropdown!$E$13,AG1005,"")</f>
        <v/>
      </c>
    </row>
    <row r="1006" spans="1:57" ht="15.75" customHeight="1" x14ac:dyDescent="0.2">
      <c r="A1006" s="238"/>
      <c r="B1006" s="239"/>
      <c r="C1006" s="240"/>
      <c r="D1006" s="241"/>
      <c r="E1006" s="242"/>
      <c r="F1006" s="241"/>
      <c r="G1006" s="242"/>
      <c r="H1006" s="243"/>
      <c r="I1006" s="244"/>
      <c r="J1006" s="230"/>
      <c r="K1006" s="231"/>
      <c r="L1006" s="231"/>
      <c r="M1006" s="231"/>
      <c r="N1006" s="231"/>
      <c r="O1006" s="231"/>
      <c r="P1006" s="232"/>
      <c r="Q1006" s="233"/>
      <c r="R1006" s="233"/>
      <c r="S1006" s="233"/>
      <c r="T1006" s="233"/>
      <c r="U1006" s="233"/>
      <c r="V1006" s="233"/>
      <c r="W1006" s="233"/>
      <c r="X1006" s="233"/>
      <c r="Y1006" s="233"/>
      <c r="Z1006" s="233"/>
      <c r="AA1006" s="233"/>
      <c r="AB1006" s="233"/>
      <c r="AC1006" s="233"/>
      <c r="AD1006" s="233"/>
      <c r="AE1006" s="233"/>
      <c r="AF1006" s="233"/>
      <c r="AG1006" s="97" t="str">
        <f t="shared" si="223"/>
        <v>0:00</v>
      </c>
      <c r="AH1006" s="98"/>
      <c r="AJ1006" s="16" t="str">
        <f t="shared" si="212"/>
        <v/>
      </c>
      <c r="AK1006" s="16" t="str">
        <f t="shared" si="213"/>
        <v/>
      </c>
      <c r="AL1006" s="16" t="str">
        <f t="shared" si="214"/>
        <v/>
      </c>
      <c r="AM1006" s="16" t="str">
        <f t="shared" si="215"/>
        <v/>
      </c>
      <c r="AN1006" s="16" t="str">
        <f t="shared" si="216"/>
        <v/>
      </c>
      <c r="AO1006" s="16" t="str">
        <f t="shared" si="217"/>
        <v/>
      </c>
      <c r="AP1006" s="16" t="str">
        <f t="shared" si="218"/>
        <v/>
      </c>
      <c r="AQ1006" s="16" t="str">
        <f t="shared" si="219"/>
        <v/>
      </c>
      <c r="AR1006" s="16" t="str">
        <f t="shared" si="220"/>
        <v/>
      </c>
      <c r="AS1006" s="16" t="str">
        <f t="shared" si="221"/>
        <v/>
      </c>
      <c r="AT1006" s="16" t="str">
        <f t="shared" si="222"/>
        <v/>
      </c>
      <c r="AU1006" s="15" t="str">
        <f t="shared" si="224"/>
        <v/>
      </c>
      <c r="AV1006" s="15" t="str">
        <f t="shared" si="225"/>
        <v/>
      </c>
      <c r="AW1006" s="28"/>
      <c r="AX1006" s="85" t="str">
        <f>IF(J1006=Dropdown!$E$6,AG1006,"")</f>
        <v/>
      </c>
      <c r="AY1006" s="85" t="str">
        <f>IF(J1006=Dropdown!$E$7,AG1006,"")</f>
        <v/>
      </c>
      <c r="AZ1006" s="84" t="str">
        <f>IF(J1006=Dropdown!$E$8,AG1006,"")</f>
        <v/>
      </c>
      <c r="BA1006" s="85" t="str">
        <f>IF(J1006=Dropdown!$E$9,AG1006,"")</f>
        <v/>
      </c>
      <c r="BB1006" s="85" t="str">
        <f>IF(J1006=Dropdown!$E$10,AG1006,"")</f>
        <v/>
      </c>
      <c r="BC1006" s="85" t="str">
        <f>IF(J1006=Dropdown!$E$11,AG1006,"")</f>
        <v/>
      </c>
      <c r="BD1006" s="85" t="str">
        <f>IF(J1006=Dropdown!$E$12,AG1006,"")</f>
        <v/>
      </c>
      <c r="BE1006" s="85" t="str">
        <f>IF(J1006=Dropdown!$E$13,AG1006,"")</f>
        <v/>
      </c>
    </row>
    <row r="1007" spans="1:57" ht="15.75" customHeight="1" x14ac:dyDescent="0.2">
      <c r="A1007" s="238"/>
      <c r="B1007" s="239"/>
      <c r="C1007" s="240"/>
      <c r="D1007" s="241"/>
      <c r="E1007" s="242"/>
      <c r="F1007" s="241"/>
      <c r="G1007" s="242"/>
      <c r="H1007" s="243"/>
      <c r="I1007" s="244"/>
      <c r="J1007" s="230"/>
      <c r="K1007" s="231"/>
      <c r="L1007" s="231"/>
      <c r="M1007" s="231"/>
      <c r="N1007" s="231"/>
      <c r="O1007" s="231"/>
      <c r="P1007" s="232"/>
      <c r="Q1007" s="233"/>
      <c r="R1007" s="233"/>
      <c r="S1007" s="233"/>
      <c r="T1007" s="233"/>
      <c r="U1007" s="233"/>
      <c r="V1007" s="233"/>
      <c r="W1007" s="233"/>
      <c r="X1007" s="233"/>
      <c r="Y1007" s="233"/>
      <c r="Z1007" s="233"/>
      <c r="AA1007" s="233"/>
      <c r="AB1007" s="233"/>
      <c r="AC1007" s="233"/>
      <c r="AD1007" s="233"/>
      <c r="AE1007" s="233"/>
      <c r="AF1007" s="233"/>
      <c r="AG1007" s="97" t="str">
        <f t="shared" si="223"/>
        <v>0:00</v>
      </c>
      <c r="AH1007" s="98"/>
      <c r="AJ1007" s="16" t="str">
        <f t="shared" si="212"/>
        <v/>
      </c>
      <c r="AK1007" s="16" t="str">
        <f t="shared" si="213"/>
        <v/>
      </c>
      <c r="AL1007" s="16" t="str">
        <f t="shared" si="214"/>
        <v/>
      </c>
      <c r="AM1007" s="16" t="str">
        <f t="shared" si="215"/>
        <v/>
      </c>
      <c r="AN1007" s="16" t="str">
        <f t="shared" si="216"/>
        <v/>
      </c>
      <c r="AO1007" s="16" t="str">
        <f t="shared" si="217"/>
        <v/>
      </c>
      <c r="AP1007" s="16" t="str">
        <f t="shared" si="218"/>
        <v/>
      </c>
      <c r="AQ1007" s="16" t="str">
        <f t="shared" si="219"/>
        <v/>
      </c>
      <c r="AR1007" s="16" t="str">
        <f t="shared" si="220"/>
        <v/>
      </c>
      <c r="AS1007" s="16" t="str">
        <f t="shared" si="221"/>
        <v/>
      </c>
      <c r="AT1007" s="16" t="str">
        <f t="shared" si="222"/>
        <v/>
      </c>
      <c r="AU1007" s="15" t="str">
        <f t="shared" si="224"/>
        <v/>
      </c>
      <c r="AV1007" s="15" t="str">
        <f t="shared" si="225"/>
        <v/>
      </c>
      <c r="AW1007" s="28"/>
      <c r="AX1007" s="85" t="str">
        <f>IF(J1007=Dropdown!$E$6,AG1007,"")</f>
        <v/>
      </c>
      <c r="AY1007" s="85" t="str">
        <f>IF(J1007=Dropdown!$E$7,AG1007,"")</f>
        <v/>
      </c>
      <c r="AZ1007" s="85" t="str">
        <f>IF(J1007=Dropdown!$E$8,AG1007,"")</f>
        <v/>
      </c>
      <c r="BA1007" s="85" t="str">
        <f>IF(J1007=Dropdown!$E$9,AG1007,"")</f>
        <v/>
      </c>
      <c r="BB1007" s="85" t="str">
        <f>IF(J1007=Dropdown!$E$10,AG1007,"")</f>
        <v/>
      </c>
      <c r="BC1007" s="85" t="str">
        <f>IF(J1007=Dropdown!$E$11,AG1007,"")</f>
        <v/>
      </c>
      <c r="BD1007" s="85" t="str">
        <f>IF(J1007=Dropdown!$E$12,AG1007,"")</f>
        <v/>
      </c>
      <c r="BE1007" s="85" t="str">
        <f>IF(J1007=Dropdown!$E$13,AG1007,"")</f>
        <v/>
      </c>
    </row>
    <row r="1008" spans="1:57" ht="15.75" customHeight="1" x14ac:dyDescent="0.2">
      <c r="A1008" s="238"/>
      <c r="B1008" s="239"/>
      <c r="C1008" s="240"/>
      <c r="D1008" s="241"/>
      <c r="E1008" s="242"/>
      <c r="F1008" s="241"/>
      <c r="G1008" s="242"/>
      <c r="H1008" s="243"/>
      <c r="I1008" s="244"/>
      <c r="J1008" s="230"/>
      <c r="K1008" s="231"/>
      <c r="L1008" s="231"/>
      <c r="M1008" s="231"/>
      <c r="N1008" s="231"/>
      <c r="O1008" s="231"/>
      <c r="P1008" s="232"/>
      <c r="Q1008" s="233"/>
      <c r="R1008" s="233"/>
      <c r="S1008" s="233"/>
      <c r="T1008" s="233"/>
      <c r="U1008" s="233"/>
      <c r="V1008" s="233"/>
      <c r="W1008" s="233"/>
      <c r="X1008" s="233"/>
      <c r="Y1008" s="233"/>
      <c r="Z1008" s="233"/>
      <c r="AA1008" s="233"/>
      <c r="AB1008" s="233"/>
      <c r="AC1008" s="233"/>
      <c r="AD1008" s="233"/>
      <c r="AE1008" s="233"/>
      <c r="AF1008" s="233"/>
      <c r="AG1008" s="97" t="str">
        <f t="shared" si="223"/>
        <v>0:00</v>
      </c>
      <c r="AH1008" s="98"/>
      <c r="AJ1008" s="16" t="str">
        <f t="shared" si="212"/>
        <v/>
      </c>
      <c r="AK1008" s="16" t="str">
        <f t="shared" si="213"/>
        <v/>
      </c>
      <c r="AL1008" s="16" t="str">
        <f t="shared" si="214"/>
        <v/>
      </c>
      <c r="AM1008" s="16" t="str">
        <f t="shared" si="215"/>
        <v/>
      </c>
      <c r="AN1008" s="16" t="str">
        <f t="shared" si="216"/>
        <v/>
      </c>
      <c r="AO1008" s="16" t="str">
        <f t="shared" si="217"/>
        <v/>
      </c>
      <c r="AP1008" s="16" t="str">
        <f t="shared" si="218"/>
        <v/>
      </c>
      <c r="AQ1008" s="16" t="str">
        <f t="shared" si="219"/>
        <v/>
      </c>
      <c r="AR1008" s="16" t="str">
        <f t="shared" si="220"/>
        <v/>
      </c>
      <c r="AS1008" s="16" t="str">
        <f t="shared" si="221"/>
        <v/>
      </c>
      <c r="AT1008" s="16" t="str">
        <f t="shared" si="222"/>
        <v/>
      </c>
      <c r="AU1008" s="15" t="str">
        <f t="shared" si="224"/>
        <v/>
      </c>
      <c r="AV1008" s="15" t="str">
        <f t="shared" si="225"/>
        <v/>
      </c>
      <c r="AW1008" s="28"/>
      <c r="AX1008" s="84" t="str">
        <f>IF(J1008=Dropdown!$E$6,AG1008,"")</f>
        <v/>
      </c>
      <c r="AY1008" s="84" t="str">
        <f>IF(J1008=Dropdown!$E$7,AG1008,"")</f>
        <v/>
      </c>
      <c r="AZ1008" s="85" t="str">
        <f>IF(J1008=Dropdown!$E$8,AG1008,"")</f>
        <v/>
      </c>
      <c r="BA1008" s="84" t="str">
        <f>IF(J1008=Dropdown!$E$9,AG1008,"")</f>
        <v/>
      </c>
      <c r="BB1008" s="84" t="str">
        <f>IF(J1008=Dropdown!$E$10,AG1008,"")</f>
        <v/>
      </c>
      <c r="BC1008" s="85" t="str">
        <f>IF(J1008=Dropdown!$E$11,AG1008,"")</f>
        <v/>
      </c>
      <c r="BD1008" s="85" t="str">
        <f>IF(J1008=Dropdown!$E$12,AG1008,"")</f>
        <v/>
      </c>
      <c r="BE1008" s="85" t="str">
        <f>IF(J1008=Dropdown!$E$13,AG1008,"")</f>
        <v/>
      </c>
    </row>
    <row r="1009" spans="1:57" ht="15.75" customHeight="1" x14ac:dyDescent="0.2">
      <c r="A1009" s="238"/>
      <c r="B1009" s="239"/>
      <c r="C1009" s="240"/>
      <c r="D1009" s="241"/>
      <c r="E1009" s="242"/>
      <c r="F1009" s="241"/>
      <c r="G1009" s="242"/>
      <c r="H1009" s="243"/>
      <c r="I1009" s="244"/>
      <c r="J1009" s="230"/>
      <c r="K1009" s="231"/>
      <c r="L1009" s="231"/>
      <c r="M1009" s="231"/>
      <c r="N1009" s="231"/>
      <c r="O1009" s="231"/>
      <c r="P1009" s="232"/>
      <c r="Q1009" s="233"/>
      <c r="R1009" s="233"/>
      <c r="S1009" s="233"/>
      <c r="T1009" s="233"/>
      <c r="U1009" s="233"/>
      <c r="V1009" s="233"/>
      <c r="W1009" s="233"/>
      <c r="X1009" s="233"/>
      <c r="Y1009" s="233"/>
      <c r="Z1009" s="233"/>
      <c r="AA1009" s="233"/>
      <c r="AB1009" s="233"/>
      <c r="AC1009" s="233"/>
      <c r="AD1009" s="233"/>
      <c r="AE1009" s="233"/>
      <c r="AF1009" s="233"/>
      <c r="AG1009" s="97" t="str">
        <f t="shared" si="223"/>
        <v>0:00</v>
      </c>
      <c r="AH1009" s="98"/>
      <c r="AJ1009" s="16" t="str">
        <f t="shared" si="212"/>
        <v/>
      </c>
      <c r="AK1009" s="16" t="str">
        <f t="shared" si="213"/>
        <v/>
      </c>
      <c r="AL1009" s="16" t="str">
        <f t="shared" si="214"/>
        <v/>
      </c>
      <c r="AM1009" s="16" t="str">
        <f t="shared" si="215"/>
        <v/>
      </c>
      <c r="AN1009" s="16" t="str">
        <f t="shared" si="216"/>
        <v/>
      </c>
      <c r="AO1009" s="16" t="str">
        <f t="shared" si="217"/>
        <v/>
      </c>
      <c r="AP1009" s="16" t="str">
        <f t="shared" si="218"/>
        <v/>
      </c>
      <c r="AQ1009" s="16" t="str">
        <f t="shared" si="219"/>
        <v/>
      </c>
      <c r="AR1009" s="16" t="str">
        <f t="shared" si="220"/>
        <v/>
      </c>
      <c r="AS1009" s="16" t="str">
        <f t="shared" si="221"/>
        <v/>
      </c>
      <c r="AT1009" s="16" t="str">
        <f t="shared" si="222"/>
        <v/>
      </c>
      <c r="AU1009" s="15" t="str">
        <f t="shared" si="224"/>
        <v/>
      </c>
      <c r="AV1009" s="15" t="str">
        <f t="shared" si="225"/>
        <v/>
      </c>
      <c r="AW1009" s="28"/>
      <c r="AX1009" s="85" t="str">
        <f>IF(J1009=Dropdown!$E$6,AG1009,"")</f>
        <v/>
      </c>
      <c r="AY1009" s="85" t="str">
        <f>IF(J1009=Dropdown!$E$7,AG1009,"")</f>
        <v/>
      </c>
      <c r="AZ1009" s="85" t="str">
        <f>IF(J1009=Dropdown!$E$8,AG1009,"")</f>
        <v/>
      </c>
      <c r="BA1009" s="85" t="str">
        <f>IF(J1009=Dropdown!$E$9,AG1009,"")</f>
        <v/>
      </c>
      <c r="BB1009" s="85" t="str">
        <f>IF(J1009=Dropdown!$E$10,AG1009,"")</f>
        <v/>
      </c>
      <c r="BC1009" s="85" t="str">
        <f>IF(J1009=Dropdown!$E$11,AG1009,"")</f>
        <v/>
      </c>
      <c r="BD1009" s="84" t="str">
        <f>IF(J1009=Dropdown!$E$12,AG1009,"")</f>
        <v/>
      </c>
      <c r="BE1009" s="84" t="str">
        <f>IF(J1009=Dropdown!$E$13,AG1009,"")</f>
        <v/>
      </c>
    </row>
    <row r="1010" spans="1:57" ht="15.75" customHeight="1" x14ac:dyDescent="0.2">
      <c r="A1010" s="238"/>
      <c r="B1010" s="239"/>
      <c r="C1010" s="240"/>
      <c r="D1010" s="241"/>
      <c r="E1010" s="242"/>
      <c r="F1010" s="241"/>
      <c r="G1010" s="242"/>
      <c r="H1010" s="243"/>
      <c r="I1010" s="244"/>
      <c r="J1010" s="230"/>
      <c r="K1010" s="231"/>
      <c r="L1010" s="231"/>
      <c r="M1010" s="231"/>
      <c r="N1010" s="231"/>
      <c r="O1010" s="231"/>
      <c r="P1010" s="232"/>
      <c r="Q1010" s="233"/>
      <c r="R1010" s="233"/>
      <c r="S1010" s="233"/>
      <c r="T1010" s="233"/>
      <c r="U1010" s="233"/>
      <c r="V1010" s="233"/>
      <c r="W1010" s="233"/>
      <c r="X1010" s="233"/>
      <c r="Y1010" s="233"/>
      <c r="Z1010" s="233"/>
      <c r="AA1010" s="233"/>
      <c r="AB1010" s="233"/>
      <c r="AC1010" s="233"/>
      <c r="AD1010" s="233"/>
      <c r="AE1010" s="233"/>
      <c r="AF1010" s="233"/>
      <c r="AG1010" s="97" t="str">
        <f t="shared" si="223"/>
        <v>0:00</v>
      </c>
      <c r="AH1010" s="98"/>
      <c r="AJ1010" s="16" t="str">
        <f t="shared" si="212"/>
        <v/>
      </c>
      <c r="AK1010" s="16" t="str">
        <f t="shared" si="213"/>
        <v/>
      </c>
      <c r="AL1010" s="16" t="str">
        <f t="shared" si="214"/>
        <v/>
      </c>
      <c r="AM1010" s="16" t="str">
        <f t="shared" si="215"/>
        <v/>
      </c>
      <c r="AN1010" s="16" t="str">
        <f t="shared" si="216"/>
        <v/>
      </c>
      <c r="AO1010" s="16" t="str">
        <f t="shared" si="217"/>
        <v/>
      </c>
      <c r="AP1010" s="16" t="str">
        <f t="shared" si="218"/>
        <v/>
      </c>
      <c r="AQ1010" s="16" t="str">
        <f t="shared" si="219"/>
        <v/>
      </c>
      <c r="AR1010" s="16" t="str">
        <f t="shared" si="220"/>
        <v/>
      </c>
      <c r="AS1010" s="16" t="str">
        <f t="shared" si="221"/>
        <v/>
      </c>
      <c r="AT1010" s="16" t="str">
        <f t="shared" si="222"/>
        <v/>
      </c>
      <c r="AU1010" s="15" t="str">
        <f t="shared" si="224"/>
        <v/>
      </c>
      <c r="AV1010" s="15" t="str">
        <f t="shared" si="225"/>
        <v/>
      </c>
      <c r="AW1010" s="28"/>
      <c r="AX1010" s="85" t="str">
        <f>IF(J1010=Dropdown!$E$6,AG1010,"")</f>
        <v/>
      </c>
      <c r="AY1010" s="85" t="str">
        <f>IF(J1010=Dropdown!$E$7,AG1010,"")</f>
        <v/>
      </c>
      <c r="AZ1010" s="85" t="str">
        <f>IF(J1010=Dropdown!$E$8,AG1010,"")</f>
        <v/>
      </c>
      <c r="BA1010" s="85" t="str">
        <f>IF(J1010=Dropdown!$E$9,AG1010,"")</f>
        <v/>
      </c>
      <c r="BB1010" s="85" t="str">
        <f>IF(J1010=Dropdown!$E$10,AG1010,"")</f>
        <v/>
      </c>
      <c r="BC1010" s="85" t="str">
        <f>IF(J1010=Dropdown!$E$11,AG1010,"")</f>
        <v/>
      </c>
      <c r="BD1010" s="85" t="str">
        <f>IF(J1010=Dropdown!$E$12,AG1010,"")</f>
        <v/>
      </c>
      <c r="BE1010" s="85" t="str">
        <f>IF(J1010=Dropdown!$E$13,AG1010,"")</f>
        <v/>
      </c>
    </row>
    <row r="1011" spans="1:57" ht="15.75" customHeight="1" x14ac:dyDescent="0.2">
      <c r="A1011" s="238"/>
      <c r="B1011" s="239"/>
      <c r="C1011" s="240"/>
      <c r="D1011" s="241"/>
      <c r="E1011" s="242"/>
      <c r="F1011" s="241"/>
      <c r="G1011" s="242"/>
      <c r="H1011" s="243"/>
      <c r="I1011" s="244"/>
      <c r="J1011" s="230"/>
      <c r="K1011" s="231"/>
      <c r="L1011" s="231"/>
      <c r="M1011" s="231"/>
      <c r="N1011" s="231"/>
      <c r="O1011" s="231"/>
      <c r="P1011" s="232"/>
      <c r="Q1011" s="233"/>
      <c r="R1011" s="233"/>
      <c r="S1011" s="233"/>
      <c r="T1011" s="233"/>
      <c r="U1011" s="233"/>
      <c r="V1011" s="233"/>
      <c r="W1011" s="233"/>
      <c r="X1011" s="233"/>
      <c r="Y1011" s="233"/>
      <c r="Z1011" s="233"/>
      <c r="AA1011" s="233"/>
      <c r="AB1011" s="233"/>
      <c r="AC1011" s="233"/>
      <c r="AD1011" s="233"/>
      <c r="AE1011" s="233"/>
      <c r="AF1011" s="233"/>
      <c r="AG1011" s="97" t="str">
        <f t="shared" si="223"/>
        <v>0:00</v>
      </c>
      <c r="AH1011" s="98"/>
      <c r="AJ1011" s="16" t="str">
        <f t="shared" si="212"/>
        <v/>
      </c>
      <c r="AK1011" s="16" t="str">
        <f t="shared" si="213"/>
        <v/>
      </c>
      <c r="AL1011" s="16" t="str">
        <f t="shared" si="214"/>
        <v/>
      </c>
      <c r="AM1011" s="16" t="str">
        <f t="shared" si="215"/>
        <v/>
      </c>
      <c r="AN1011" s="16" t="str">
        <f t="shared" si="216"/>
        <v/>
      </c>
      <c r="AO1011" s="16" t="str">
        <f t="shared" si="217"/>
        <v/>
      </c>
      <c r="AP1011" s="16" t="str">
        <f t="shared" si="218"/>
        <v/>
      </c>
      <c r="AQ1011" s="16" t="str">
        <f t="shared" si="219"/>
        <v/>
      </c>
      <c r="AR1011" s="16" t="str">
        <f t="shared" si="220"/>
        <v/>
      </c>
      <c r="AS1011" s="16" t="str">
        <f t="shared" si="221"/>
        <v/>
      </c>
      <c r="AT1011" s="16" t="str">
        <f t="shared" si="222"/>
        <v/>
      </c>
      <c r="AU1011" s="15" t="str">
        <f t="shared" si="224"/>
        <v/>
      </c>
      <c r="AV1011" s="15" t="str">
        <f t="shared" si="225"/>
        <v/>
      </c>
      <c r="AW1011" s="28"/>
      <c r="AX1011" s="84" t="str">
        <f>IF(J1011=Dropdown!$E$6,AG1011,"")</f>
        <v/>
      </c>
      <c r="AY1011" s="84" t="str">
        <f>IF(J1011=Dropdown!$E$7,AG1011,"")</f>
        <v/>
      </c>
      <c r="AZ1011" s="85" t="str">
        <f>IF(J1011=Dropdown!$E$8,AG1011,"")</f>
        <v/>
      </c>
      <c r="BA1011" s="84" t="str">
        <f>IF(J1011=Dropdown!$E$9,AG1011,"")</f>
        <v/>
      </c>
      <c r="BB1011" s="85" t="str">
        <f>IF(J1011=Dropdown!$E$10,AG1011,"")</f>
        <v/>
      </c>
      <c r="BC1011" s="84" t="str">
        <f>IF(J1011=Dropdown!$E$11,AG1011,"")</f>
        <v/>
      </c>
      <c r="BD1011" s="85" t="str">
        <f>IF(J1011=Dropdown!$E$12,AG1011,"")</f>
        <v/>
      </c>
      <c r="BE1011" s="85" t="str">
        <f>IF(J1011=Dropdown!$E$13,AG1011,"")</f>
        <v/>
      </c>
    </row>
    <row r="1012" spans="1:57" ht="15.75" customHeight="1" x14ac:dyDescent="0.2">
      <c r="A1012" s="238"/>
      <c r="B1012" s="239"/>
      <c r="C1012" s="240"/>
      <c r="D1012" s="241"/>
      <c r="E1012" s="242"/>
      <c r="F1012" s="241"/>
      <c r="G1012" s="242"/>
      <c r="H1012" s="243"/>
      <c r="I1012" s="244"/>
      <c r="J1012" s="230"/>
      <c r="K1012" s="231"/>
      <c r="L1012" s="231"/>
      <c r="M1012" s="231"/>
      <c r="N1012" s="231"/>
      <c r="O1012" s="231"/>
      <c r="P1012" s="232"/>
      <c r="Q1012" s="233"/>
      <c r="R1012" s="233"/>
      <c r="S1012" s="233"/>
      <c r="T1012" s="233"/>
      <c r="U1012" s="233"/>
      <c r="V1012" s="233"/>
      <c r="W1012" s="233"/>
      <c r="X1012" s="233"/>
      <c r="Y1012" s="233"/>
      <c r="Z1012" s="233"/>
      <c r="AA1012" s="233"/>
      <c r="AB1012" s="233"/>
      <c r="AC1012" s="233"/>
      <c r="AD1012" s="233"/>
      <c r="AE1012" s="233"/>
      <c r="AF1012" s="233"/>
      <c r="AG1012" s="97" t="str">
        <f t="shared" si="223"/>
        <v>0:00</v>
      </c>
      <c r="AH1012" s="98"/>
      <c r="AJ1012" s="16" t="str">
        <f t="shared" si="212"/>
        <v/>
      </c>
      <c r="AK1012" s="16" t="str">
        <f t="shared" si="213"/>
        <v/>
      </c>
      <c r="AL1012" s="16" t="str">
        <f t="shared" si="214"/>
        <v/>
      </c>
      <c r="AM1012" s="16" t="str">
        <f t="shared" si="215"/>
        <v/>
      </c>
      <c r="AN1012" s="16" t="str">
        <f t="shared" si="216"/>
        <v/>
      </c>
      <c r="AO1012" s="16" t="str">
        <f t="shared" si="217"/>
        <v/>
      </c>
      <c r="AP1012" s="16" t="str">
        <f t="shared" si="218"/>
        <v/>
      </c>
      <c r="AQ1012" s="16" t="str">
        <f t="shared" si="219"/>
        <v/>
      </c>
      <c r="AR1012" s="16" t="str">
        <f t="shared" si="220"/>
        <v/>
      </c>
      <c r="AS1012" s="16" t="str">
        <f t="shared" si="221"/>
        <v/>
      </c>
      <c r="AT1012" s="16" t="str">
        <f t="shared" si="222"/>
        <v/>
      </c>
      <c r="AU1012" s="15" t="str">
        <f t="shared" si="224"/>
        <v/>
      </c>
      <c r="AV1012" s="15" t="str">
        <f t="shared" si="225"/>
        <v/>
      </c>
      <c r="AW1012" s="28"/>
      <c r="AX1012" s="85" t="str">
        <f>IF(J1012=Dropdown!$E$6,AG1012,"")</f>
        <v/>
      </c>
      <c r="AY1012" s="85" t="str">
        <f>IF(J1012=Dropdown!$E$7,AG1012,"")</f>
        <v/>
      </c>
      <c r="AZ1012" s="85" t="str">
        <f>IF(J1012=Dropdown!$E$8,AG1012,"")</f>
        <v/>
      </c>
      <c r="BA1012" s="85" t="str">
        <f>IF(J1012=Dropdown!$E$9,AG1012,"")</f>
        <v/>
      </c>
      <c r="BB1012" s="85" t="str">
        <f>IF(J1012=Dropdown!$E$10,AG1012,"")</f>
        <v/>
      </c>
      <c r="BC1012" s="85" t="str">
        <f>IF(J1012=Dropdown!$E$11,AG1012,"")</f>
        <v/>
      </c>
      <c r="BD1012" s="85" t="str">
        <f>IF(J1012=Dropdown!$E$12,AG1012,"")</f>
        <v/>
      </c>
      <c r="BE1012" s="85" t="str">
        <f>IF(J1012=Dropdown!$E$13,AG1012,"")</f>
        <v/>
      </c>
    </row>
    <row r="1013" spans="1:57" ht="15.75" customHeight="1" x14ac:dyDescent="0.2">
      <c r="A1013" s="238"/>
      <c r="B1013" s="239"/>
      <c r="C1013" s="240"/>
      <c r="D1013" s="241"/>
      <c r="E1013" s="242"/>
      <c r="F1013" s="241"/>
      <c r="G1013" s="242"/>
      <c r="H1013" s="243"/>
      <c r="I1013" s="244"/>
      <c r="J1013" s="230"/>
      <c r="K1013" s="231"/>
      <c r="L1013" s="231"/>
      <c r="M1013" s="231"/>
      <c r="N1013" s="231"/>
      <c r="O1013" s="231"/>
      <c r="P1013" s="232"/>
      <c r="Q1013" s="233"/>
      <c r="R1013" s="233"/>
      <c r="S1013" s="233"/>
      <c r="T1013" s="233"/>
      <c r="U1013" s="233"/>
      <c r="V1013" s="233"/>
      <c r="W1013" s="233"/>
      <c r="X1013" s="233"/>
      <c r="Y1013" s="233"/>
      <c r="Z1013" s="233"/>
      <c r="AA1013" s="233"/>
      <c r="AB1013" s="233"/>
      <c r="AC1013" s="233"/>
      <c r="AD1013" s="233"/>
      <c r="AE1013" s="233"/>
      <c r="AF1013" s="233"/>
      <c r="AG1013" s="97" t="str">
        <f t="shared" si="223"/>
        <v>0:00</v>
      </c>
      <c r="AH1013" s="98"/>
      <c r="AJ1013" s="16" t="str">
        <f t="shared" si="212"/>
        <v/>
      </c>
      <c r="AK1013" s="16" t="str">
        <f t="shared" si="213"/>
        <v/>
      </c>
      <c r="AL1013" s="16" t="str">
        <f t="shared" si="214"/>
        <v/>
      </c>
      <c r="AM1013" s="16" t="str">
        <f t="shared" si="215"/>
        <v/>
      </c>
      <c r="AN1013" s="16" t="str">
        <f t="shared" si="216"/>
        <v/>
      </c>
      <c r="AO1013" s="16" t="str">
        <f t="shared" si="217"/>
        <v/>
      </c>
      <c r="AP1013" s="16" t="str">
        <f t="shared" si="218"/>
        <v/>
      </c>
      <c r="AQ1013" s="16" t="str">
        <f t="shared" si="219"/>
        <v/>
      </c>
      <c r="AR1013" s="16" t="str">
        <f t="shared" si="220"/>
        <v/>
      </c>
      <c r="AS1013" s="16" t="str">
        <f t="shared" si="221"/>
        <v/>
      </c>
      <c r="AT1013" s="16" t="str">
        <f t="shared" si="222"/>
        <v/>
      </c>
      <c r="AU1013" s="15" t="str">
        <f t="shared" si="224"/>
        <v/>
      </c>
      <c r="AV1013" s="15" t="str">
        <f t="shared" si="225"/>
        <v/>
      </c>
      <c r="AW1013" s="28"/>
      <c r="AX1013" s="85" t="str">
        <f>IF(J1013=Dropdown!$E$6,AG1013,"")</f>
        <v/>
      </c>
      <c r="AY1013" s="85" t="str">
        <f>IF(J1013=Dropdown!$E$7,AG1013,"")</f>
        <v/>
      </c>
      <c r="AZ1013" s="84" t="str">
        <f>IF(J1013=Dropdown!$E$8,AG1013,"")</f>
        <v/>
      </c>
      <c r="BA1013" s="85" t="str">
        <f>IF(J1013=Dropdown!$E$9,AG1013,"")</f>
        <v/>
      </c>
      <c r="BB1013" s="84" t="str">
        <f>IF(J1013=Dropdown!$E$10,AG1013,"")</f>
        <v/>
      </c>
      <c r="BC1013" s="85" t="str">
        <f>IF(J1013=Dropdown!$E$11,AG1013,"")</f>
        <v/>
      </c>
      <c r="BD1013" s="84" t="str">
        <f>IF(J1013=Dropdown!$E$12,AG1013,"")</f>
        <v/>
      </c>
      <c r="BE1013" s="84" t="str">
        <f>IF(J1013=Dropdown!$E$13,AG1013,"")</f>
        <v/>
      </c>
    </row>
    <row r="1014" spans="1:57" ht="15.75" customHeight="1" x14ac:dyDescent="0.2">
      <c r="A1014" s="238"/>
      <c r="B1014" s="239"/>
      <c r="C1014" s="240"/>
      <c r="D1014" s="241"/>
      <c r="E1014" s="242"/>
      <c r="F1014" s="241"/>
      <c r="G1014" s="242"/>
      <c r="H1014" s="243"/>
      <c r="I1014" s="244"/>
      <c r="J1014" s="230"/>
      <c r="K1014" s="231"/>
      <c r="L1014" s="231"/>
      <c r="M1014" s="231"/>
      <c r="N1014" s="231"/>
      <c r="O1014" s="231"/>
      <c r="P1014" s="232"/>
      <c r="Q1014" s="233"/>
      <c r="R1014" s="233"/>
      <c r="S1014" s="233"/>
      <c r="T1014" s="233"/>
      <c r="U1014" s="233"/>
      <c r="V1014" s="233"/>
      <c r="W1014" s="233"/>
      <c r="X1014" s="233"/>
      <c r="Y1014" s="233"/>
      <c r="Z1014" s="233"/>
      <c r="AA1014" s="233"/>
      <c r="AB1014" s="233"/>
      <c r="AC1014" s="233"/>
      <c r="AD1014" s="233"/>
      <c r="AE1014" s="233"/>
      <c r="AF1014" s="233"/>
      <c r="AG1014" s="97" t="str">
        <f t="shared" si="223"/>
        <v>0:00</v>
      </c>
      <c r="AH1014" s="98"/>
      <c r="AJ1014" s="16" t="str">
        <f t="shared" si="212"/>
        <v/>
      </c>
      <c r="AK1014" s="16" t="str">
        <f t="shared" si="213"/>
        <v/>
      </c>
      <c r="AL1014" s="16" t="str">
        <f t="shared" si="214"/>
        <v/>
      </c>
      <c r="AM1014" s="16" t="str">
        <f t="shared" si="215"/>
        <v/>
      </c>
      <c r="AN1014" s="16" t="str">
        <f t="shared" si="216"/>
        <v/>
      </c>
      <c r="AO1014" s="16" t="str">
        <f t="shared" si="217"/>
        <v/>
      </c>
      <c r="AP1014" s="16" t="str">
        <f t="shared" si="218"/>
        <v/>
      </c>
      <c r="AQ1014" s="16" t="str">
        <f t="shared" si="219"/>
        <v/>
      </c>
      <c r="AR1014" s="16" t="str">
        <f t="shared" si="220"/>
        <v/>
      </c>
      <c r="AS1014" s="16" t="str">
        <f t="shared" si="221"/>
        <v/>
      </c>
      <c r="AT1014" s="16" t="str">
        <f t="shared" si="222"/>
        <v/>
      </c>
      <c r="AU1014" s="15" t="str">
        <f t="shared" si="224"/>
        <v/>
      </c>
      <c r="AV1014" s="15" t="str">
        <f t="shared" si="225"/>
        <v/>
      </c>
      <c r="AW1014" s="28"/>
      <c r="AX1014" s="84" t="str">
        <f>IF(J1014=Dropdown!$E$6,AG1014,"")</f>
        <v/>
      </c>
      <c r="AY1014" s="84" t="str">
        <f>IF(J1014=Dropdown!$E$7,AG1014,"")</f>
        <v/>
      </c>
      <c r="AZ1014" s="85" t="str">
        <f>IF(J1014=Dropdown!$E$8,AG1014,"")</f>
        <v/>
      </c>
      <c r="BA1014" s="84" t="str">
        <f>IF(J1014=Dropdown!$E$9,AG1014,"")</f>
        <v/>
      </c>
      <c r="BB1014" s="85" t="str">
        <f>IF(J1014=Dropdown!$E$10,AG1014,"")</f>
        <v/>
      </c>
      <c r="BC1014" s="85" t="str">
        <f>IF(J1014=Dropdown!$E$11,AG1014,"")</f>
        <v/>
      </c>
      <c r="BD1014" s="85" t="str">
        <f>IF(J1014=Dropdown!$E$12,AG1014,"")</f>
        <v/>
      </c>
      <c r="BE1014" s="85" t="str">
        <f>IF(J1014=Dropdown!$E$13,AG1014,"")</f>
        <v/>
      </c>
    </row>
    <row r="1015" spans="1:57" ht="15.75" customHeight="1" x14ac:dyDescent="0.2">
      <c r="A1015" s="238"/>
      <c r="B1015" s="239"/>
      <c r="C1015" s="240"/>
      <c r="D1015" s="241"/>
      <c r="E1015" s="242"/>
      <c r="F1015" s="241"/>
      <c r="G1015" s="242"/>
      <c r="H1015" s="243"/>
      <c r="I1015" s="244"/>
      <c r="J1015" s="230"/>
      <c r="K1015" s="231"/>
      <c r="L1015" s="231"/>
      <c r="M1015" s="231"/>
      <c r="N1015" s="231"/>
      <c r="O1015" s="231"/>
      <c r="P1015" s="232"/>
      <c r="Q1015" s="233"/>
      <c r="R1015" s="233"/>
      <c r="S1015" s="233"/>
      <c r="T1015" s="233"/>
      <c r="U1015" s="233"/>
      <c r="V1015" s="233"/>
      <c r="W1015" s="233"/>
      <c r="X1015" s="233"/>
      <c r="Y1015" s="233"/>
      <c r="Z1015" s="233"/>
      <c r="AA1015" s="233"/>
      <c r="AB1015" s="233"/>
      <c r="AC1015" s="233"/>
      <c r="AD1015" s="233"/>
      <c r="AE1015" s="233"/>
      <c r="AF1015" s="233"/>
      <c r="AG1015" s="97" t="str">
        <f t="shared" si="223"/>
        <v>0:00</v>
      </c>
      <c r="AH1015" s="98"/>
      <c r="AJ1015" s="16" t="str">
        <f t="shared" si="212"/>
        <v/>
      </c>
      <c r="AK1015" s="16" t="str">
        <f t="shared" si="213"/>
        <v/>
      </c>
      <c r="AL1015" s="16" t="str">
        <f t="shared" si="214"/>
        <v/>
      </c>
      <c r="AM1015" s="16" t="str">
        <f t="shared" si="215"/>
        <v/>
      </c>
      <c r="AN1015" s="16" t="str">
        <f t="shared" si="216"/>
        <v/>
      </c>
      <c r="AO1015" s="16" t="str">
        <f t="shared" si="217"/>
        <v/>
      </c>
      <c r="AP1015" s="16" t="str">
        <f t="shared" si="218"/>
        <v/>
      </c>
      <c r="AQ1015" s="16" t="str">
        <f t="shared" si="219"/>
        <v/>
      </c>
      <c r="AR1015" s="16" t="str">
        <f t="shared" si="220"/>
        <v/>
      </c>
      <c r="AS1015" s="16" t="str">
        <f t="shared" si="221"/>
        <v/>
      </c>
      <c r="AT1015" s="16" t="str">
        <f t="shared" si="222"/>
        <v/>
      </c>
      <c r="AU1015" s="15" t="str">
        <f t="shared" si="224"/>
        <v/>
      </c>
      <c r="AV1015" s="15" t="str">
        <f t="shared" si="225"/>
        <v/>
      </c>
      <c r="AW1015" s="28"/>
      <c r="AX1015" s="85" t="str">
        <f>IF(J1015=Dropdown!$E$6,AG1015,"")</f>
        <v/>
      </c>
      <c r="AY1015" s="85" t="str">
        <f>IF(J1015=Dropdown!$E$7,AG1015,"")</f>
        <v/>
      </c>
      <c r="AZ1015" s="85" t="str">
        <f>IF(J1015=Dropdown!$E$8,AG1015,"")</f>
        <v/>
      </c>
      <c r="BA1015" s="85" t="str">
        <f>IF(J1015=Dropdown!$E$9,AG1015,"")</f>
        <v/>
      </c>
      <c r="BB1015" s="85" t="str">
        <f>IF(J1015=Dropdown!$E$10,AG1015,"")</f>
        <v/>
      </c>
      <c r="BC1015" s="85" t="str">
        <f>IF(J1015=Dropdown!$E$11,AG1015,"")</f>
        <v/>
      </c>
      <c r="BD1015" s="85" t="str">
        <f>IF(J1015=Dropdown!$E$12,AG1015,"")</f>
        <v/>
      </c>
      <c r="BE1015" s="85" t="str">
        <f>IF(J1015=Dropdown!$E$13,AG1015,"")</f>
        <v/>
      </c>
    </row>
    <row r="1016" spans="1:57" ht="15.75" customHeight="1" x14ac:dyDescent="0.2">
      <c r="A1016" s="238"/>
      <c r="B1016" s="239"/>
      <c r="C1016" s="240"/>
      <c r="D1016" s="241"/>
      <c r="E1016" s="242"/>
      <c r="F1016" s="241"/>
      <c r="G1016" s="242"/>
      <c r="H1016" s="243"/>
      <c r="I1016" s="244"/>
      <c r="J1016" s="230"/>
      <c r="K1016" s="231"/>
      <c r="L1016" s="231"/>
      <c r="M1016" s="231"/>
      <c r="N1016" s="231"/>
      <c r="O1016" s="231"/>
      <c r="P1016" s="232"/>
      <c r="Q1016" s="233"/>
      <c r="R1016" s="233"/>
      <c r="S1016" s="233"/>
      <c r="T1016" s="233"/>
      <c r="U1016" s="233"/>
      <c r="V1016" s="233"/>
      <c r="W1016" s="233"/>
      <c r="X1016" s="233"/>
      <c r="Y1016" s="233"/>
      <c r="Z1016" s="233"/>
      <c r="AA1016" s="233"/>
      <c r="AB1016" s="233"/>
      <c r="AC1016" s="233"/>
      <c r="AD1016" s="233"/>
      <c r="AE1016" s="233"/>
      <c r="AF1016" s="233"/>
      <c r="AG1016" s="97" t="str">
        <f t="shared" si="223"/>
        <v>0:00</v>
      </c>
      <c r="AH1016" s="98"/>
      <c r="AJ1016" s="16" t="str">
        <f t="shared" si="212"/>
        <v/>
      </c>
      <c r="AK1016" s="16" t="str">
        <f t="shared" si="213"/>
        <v/>
      </c>
      <c r="AL1016" s="16" t="str">
        <f t="shared" si="214"/>
        <v/>
      </c>
      <c r="AM1016" s="16" t="str">
        <f t="shared" si="215"/>
        <v/>
      </c>
      <c r="AN1016" s="16" t="str">
        <f t="shared" si="216"/>
        <v/>
      </c>
      <c r="AO1016" s="16" t="str">
        <f t="shared" si="217"/>
        <v/>
      </c>
      <c r="AP1016" s="16" t="str">
        <f t="shared" si="218"/>
        <v/>
      </c>
      <c r="AQ1016" s="16" t="str">
        <f t="shared" si="219"/>
        <v/>
      </c>
      <c r="AR1016" s="16" t="str">
        <f t="shared" si="220"/>
        <v/>
      </c>
      <c r="AS1016" s="16" t="str">
        <f t="shared" si="221"/>
        <v/>
      </c>
      <c r="AT1016" s="16" t="str">
        <f t="shared" si="222"/>
        <v/>
      </c>
      <c r="AU1016" s="15" t="str">
        <f t="shared" si="224"/>
        <v/>
      </c>
      <c r="AV1016" s="15" t="str">
        <f t="shared" si="225"/>
        <v/>
      </c>
      <c r="AW1016" s="28"/>
      <c r="AX1016" s="85" t="str">
        <f>IF(J1016=Dropdown!$E$6,AG1016,"")</f>
        <v/>
      </c>
      <c r="AY1016" s="85" t="str">
        <f>IF(J1016=Dropdown!$E$7,AG1016,"")</f>
        <v/>
      </c>
      <c r="AZ1016" s="85" t="str">
        <f>IF(J1016=Dropdown!$E$8,AG1016,"")</f>
        <v/>
      </c>
      <c r="BA1016" s="85" t="str">
        <f>IF(J1016=Dropdown!$E$9,AG1016,"")</f>
        <v/>
      </c>
      <c r="BB1016" s="85" t="str">
        <f>IF(J1016=Dropdown!$E$10,AG1016,"")</f>
        <v/>
      </c>
      <c r="BC1016" s="85" t="str">
        <f>IF(J1016=Dropdown!$E$11,AG1016,"")</f>
        <v/>
      </c>
      <c r="BD1016" s="85" t="str">
        <f>IF(J1016=Dropdown!$E$12,AG1016,"")</f>
        <v/>
      </c>
      <c r="BE1016" s="85" t="str">
        <f>IF(J1016=Dropdown!$E$13,AG1016,"")</f>
        <v/>
      </c>
    </row>
    <row r="1017" spans="1:57" ht="15.75" customHeight="1" x14ac:dyDescent="0.2">
      <c r="A1017" s="238"/>
      <c r="B1017" s="239"/>
      <c r="C1017" s="240"/>
      <c r="D1017" s="241"/>
      <c r="E1017" s="242"/>
      <c r="F1017" s="241"/>
      <c r="G1017" s="242"/>
      <c r="H1017" s="243"/>
      <c r="I1017" s="244"/>
      <c r="J1017" s="230"/>
      <c r="K1017" s="231"/>
      <c r="L1017" s="231"/>
      <c r="M1017" s="231"/>
      <c r="N1017" s="231"/>
      <c r="O1017" s="231"/>
      <c r="P1017" s="232"/>
      <c r="Q1017" s="233"/>
      <c r="R1017" s="233"/>
      <c r="S1017" s="233"/>
      <c r="T1017" s="233"/>
      <c r="U1017" s="233"/>
      <c r="V1017" s="233"/>
      <c r="W1017" s="233"/>
      <c r="X1017" s="233"/>
      <c r="Y1017" s="233"/>
      <c r="Z1017" s="233"/>
      <c r="AA1017" s="233"/>
      <c r="AB1017" s="233"/>
      <c r="AC1017" s="233"/>
      <c r="AD1017" s="233"/>
      <c r="AE1017" s="233"/>
      <c r="AF1017" s="233"/>
      <c r="AG1017" s="97" t="str">
        <f t="shared" si="223"/>
        <v>0:00</v>
      </c>
      <c r="AH1017" s="98"/>
      <c r="AJ1017" s="16" t="str">
        <f t="shared" si="212"/>
        <v/>
      </c>
      <c r="AK1017" s="16" t="str">
        <f t="shared" si="213"/>
        <v/>
      </c>
      <c r="AL1017" s="16" t="str">
        <f t="shared" si="214"/>
        <v/>
      </c>
      <c r="AM1017" s="16" t="str">
        <f t="shared" si="215"/>
        <v/>
      </c>
      <c r="AN1017" s="16" t="str">
        <f t="shared" si="216"/>
        <v/>
      </c>
      <c r="AO1017" s="16" t="str">
        <f t="shared" si="217"/>
        <v/>
      </c>
      <c r="AP1017" s="16" t="str">
        <f t="shared" si="218"/>
        <v/>
      </c>
      <c r="AQ1017" s="16" t="str">
        <f t="shared" si="219"/>
        <v/>
      </c>
      <c r="AR1017" s="16" t="str">
        <f t="shared" si="220"/>
        <v/>
      </c>
      <c r="AS1017" s="16" t="str">
        <f t="shared" si="221"/>
        <v/>
      </c>
      <c r="AT1017" s="16" t="str">
        <f t="shared" si="222"/>
        <v/>
      </c>
      <c r="AU1017" s="15" t="str">
        <f t="shared" si="224"/>
        <v/>
      </c>
      <c r="AV1017" s="15" t="str">
        <f t="shared" si="225"/>
        <v/>
      </c>
      <c r="AW1017" s="28"/>
      <c r="AX1017" s="84" t="str">
        <f>IF(J1017=Dropdown!$E$6,AG1017,"")</f>
        <v/>
      </c>
      <c r="AY1017" s="84" t="str">
        <f>IF(J1017=Dropdown!$E$7,AG1017,"")</f>
        <v/>
      </c>
      <c r="AZ1017" s="85" t="str">
        <f>IF(J1017=Dropdown!$E$8,AG1017,"")</f>
        <v/>
      </c>
      <c r="BA1017" s="84" t="str">
        <f>IF(J1017=Dropdown!$E$9,AG1017,"")</f>
        <v/>
      </c>
      <c r="BB1017" s="85" t="str">
        <f>IF(J1017=Dropdown!$E$10,AG1017,"")</f>
        <v/>
      </c>
      <c r="BC1017" s="84" t="str">
        <f>IF(J1017=Dropdown!$E$11,AG1017,"")</f>
        <v/>
      </c>
      <c r="BD1017" s="84" t="str">
        <f>IF(J1017=Dropdown!$E$12,AG1017,"")</f>
        <v/>
      </c>
      <c r="BE1017" s="84" t="str">
        <f>IF(J1017=Dropdown!$E$13,AG1017,"")</f>
        <v/>
      </c>
    </row>
    <row r="1018" spans="1:57" ht="15.75" customHeight="1" x14ac:dyDescent="0.2">
      <c r="A1018" s="238"/>
      <c r="B1018" s="239"/>
      <c r="C1018" s="240"/>
      <c r="D1018" s="241"/>
      <c r="E1018" s="242"/>
      <c r="F1018" s="241"/>
      <c r="G1018" s="242"/>
      <c r="H1018" s="243"/>
      <c r="I1018" s="244"/>
      <c r="J1018" s="230"/>
      <c r="K1018" s="231"/>
      <c r="L1018" s="231"/>
      <c r="M1018" s="231"/>
      <c r="N1018" s="231"/>
      <c r="O1018" s="231"/>
      <c r="P1018" s="232"/>
      <c r="Q1018" s="233"/>
      <c r="R1018" s="233"/>
      <c r="S1018" s="233"/>
      <c r="T1018" s="233"/>
      <c r="U1018" s="233"/>
      <c r="V1018" s="233"/>
      <c r="W1018" s="233"/>
      <c r="X1018" s="233"/>
      <c r="Y1018" s="233"/>
      <c r="Z1018" s="233"/>
      <c r="AA1018" s="233"/>
      <c r="AB1018" s="233"/>
      <c r="AC1018" s="233"/>
      <c r="AD1018" s="233"/>
      <c r="AE1018" s="233"/>
      <c r="AF1018" s="233"/>
      <c r="AG1018" s="97" t="str">
        <f t="shared" si="223"/>
        <v>0:00</v>
      </c>
      <c r="AH1018" s="98"/>
      <c r="AJ1018" s="16" t="str">
        <f t="shared" si="212"/>
        <v/>
      </c>
      <c r="AK1018" s="16" t="str">
        <f t="shared" si="213"/>
        <v/>
      </c>
      <c r="AL1018" s="16" t="str">
        <f t="shared" si="214"/>
        <v/>
      </c>
      <c r="AM1018" s="16" t="str">
        <f t="shared" si="215"/>
        <v/>
      </c>
      <c r="AN1018" s="16" t="str">
        <f t="shared" si="216"/>
        <v/>
      </c>
      <c r="AO1018" s="16" t="str">
        <f t="shared" si="217"/>
        <v/>
      </c>
      <c r="AP1018" s="16" t="str">
        <f t="shared" si="218"/>
        <v/>
      </c>
      <c r="AQ1018" s="16" t="str">
        <f t="shared" si="219"/>
        <v/>
      </c>
      <c r="AR1018" s="16" t="str">
        <f t="shared" si="220"/>
        <v/>
      </c>
      <c r="AS1018" s="16" t="str">
        <f t="shared" si="221"/>
        <v/>
      </c>
      <c r="AT1018" s="16" t="str">
        <f t="shared" si="222"/>
        <v/>
      </c>
      <c r="AU1018" s="15" t="str">
        <f t="shared" si="224"/>
        <v/>
      </c>
      <c r="AV1018" s="15" t="str">
        <f t="shared" si="225"/>
        <v/>
      </c>
      <c r="AW1018" s="28"/>
      <c r="AX1018" s="85" t="str">
        <f>IF(J1018=Dropdown!$E$6,AG1018,"")</f>
        <v/>
      </c>
      <c r="AY1018" s="85" t="str">
        <f>IF(J1018=Dropdown!$E$7,AG1018,"")</f>
        <v/>
      </c>
      <c r="AZ1018" s="85" t="str">
        <f>IF(J1018=Dropdown!$E$8,AG1018,"")</f>
        <v/>
      </c>
      <c r="BA1018" s="85" t="str">
        <f>IF(J1018=Dropdown!$E$9,AG1018,"")</f>
        <v/>
      </c>
      <c r="BB1018" s="84" t="str">
        <f>IF(J1018=Dropdown!$E$10,AG1018,"")</f>
        <v/>
      </c>
      <c r="BC1018" s="85" t="str">
        <f>IF(J1018=Dropdown!$E$11,AG1018,"")</f>
        <v/>
      </c>
      <c r="BD1018" s="85" t="str">
        <f>IF(J1018=Dropdown!$E$12,AG1018,"")</f>
        <v/>
      </c>
      <c r="BE1018" s="85" t="str">
        <f>IF(J1018=Dropdown!$E$13,AG1018,"")</f>
        <v/>
      </c>
    </row>
    <row r="1019" spans="1:57" ht="15.75" customHeight="1" x14ac:dyDescent="0.2">
      <c r="A1019" s="238"/>
      <c r="B1019" s="239"/>
      <c r="C1019" s="240"/>
      <c r="D1019" s="241"/>
      <c r="E1019" s="242"/>
      <c r="F1019" s="241"/>
      <c r="G1019" s="242"/>
      <c r="H1019" s="243"/>
      <c r="I1019" s="244"/>
      <c r="J1019" s="230"/>
      <c r="K1019" s="231"/>
      <c r="L1019" s="231"/>
      <c r="M1019" s="231"/>
      <c r="N1019" s="231"/>
      <c r="O1019" s="231"/>
      <c r="P1019" s="232"/>
      <c r="Q1019" s="233"/>
      <c r="R1019" s="233"/>
      <c r="S1019" s="233"/>
      <c r="T1019" s="233"/>
      <c r="U1019" s="233"/>
      <c r="V1019" s="233"/>
      <c r="W1019" s="233"/>
      <c r="X1019" s="233"/>
      <c r="Y1019" s="233"/>
      <c r="Z1019" s="233"/>
      <c r="AA1019" s="233"/>
      <c r="AB1019" s="233"/>
      <c r="AC1019" s="233"/>
      <c r="AD1019" s="233"/>
      <c r="AE1019" s="233"/>
      <c r="AF1019" s="233"/>
      <c r="AG1019" s="97" t="str">
        <f t="shared" si="223"/>
        <v>0:00</v>
      </c>
      <c r="AH1019" s="98"/>
      <c r="AJ1019" s="16" t="str">
        <f t="shared" si="212"/>
        <v/>
      </c>
      <c r="AK1019" s="16" t="str">
        <f t="shared" si="213"/>
        <v/>
      </c>
      <c r="AL1019" s="16" t="str">
        <f t="shared" si="214"/>
        <v/>
      </c>
      <c r="AM1019" s="16" t="str">
        <f t="shared" si="215"/>
        <v/>
      </c>
      <c r="AN1019" s="16" t="str">
        <f t="shared" si="216"/>
        <v/>
      </c>
      <c r="AO1019" s="16" t="str">
        <f t="shared" si="217"/>
        <v/>
      </c>
      <c r="AP1019" s="16" t="str">
        <f t="shared" si="218"/>
        <v/>
      </c>
      <c r="AQ1019" s="16" t="str">
        <f t="shared" si="219"/>
        <v/>
      </c>
      <c r="AR1019" s="16" t="str">
        <f t="shared" si="220"/>
        <v/>
      </c>
      <c r="AS1019" s="16" t="str">
        <f t="shared" si="221"/>
        <v/>
      </c>
      <c r="AT1019" s="16" t="str">
        <f t="shared" si="222"/>
        <v/>
      </c>
      <c r="AU1019" s="15" t="str">
        <f t="shared" si="224"/>
        <v/>
      </c>
      <c r="AV1019" s="15" t="str">
        <f t="shared" si="225"/>
        <v/>
      </c>
      <c r="AW1019" s="28"/>
      <c r="AX1019" s="85" t="str">
        <f>IF(J1019=Dropdown!$E$6,AG1019,"")</f>
        <v/>
      </c>
      <c r="AY1019" s="85" t="str">
        <f>IF(J1019=Dropdown!$E$7,AG1019,"")</f>
        <v/>
      </c>
      <c r="AZ1019" s="85" t="str">
        <f>IF(J1019=Dropdown!$E$8,AG1019,"")</f>
        <v/>
      </c>
      <c r="BA1019" s="85" t="str">
        <f>IF(J1019=Dropdown!$E$9,AG1019,"")</f>
        <v/>
      </c>
      <c r="BB1019" s="85" t="str">
        <f>IF(J1019=Dropdown!$E$10,AG1019,"")</f>
        <v/>
      </c>
      <c r="BC1019" s="85" t="str">
        <f>IF(J1019=Dropdown!$E$11,AG1019,"")</f>
        <v/>
      </c>
      <c r="BD1019" s="85" t="str">
        <f>IF(J1019=Dropdown!$E$12,AG1019,"")</f>
        <v/>
      </c>
      <c r="BE1019" s="85" t="str">
        <f>IF(J1019=Dropdown!$E$13,AG1019,"")</f>
        <v/>
      </c>
    </row>
    <row r="1020" spans="1:57" ht="15.75" customHeight="1" x14ac:dyDescent="0.2">
      <c r="A1020" s="238"/>
      <c r="B1020" s="239"/>
      <c r="C1020" s="240"/>
      <c r="D1020" s="241"/>
      <c r="E1020" s="242"/>
      <c r="F1020" s="241"/>
      <c r="G1020" s="242"/>
      <c r="H1020" s="243"/>
      <c r="I1020" s="244"/>
      <c r="J1020" s="230"/>
      <c r="K1020" s="231"/>
      <c r="L1020" s="231"/>
      <c r="M1020" s="231"/>
      <c r="N1020" s="231"/>
      <c r="O1020" s="231"/>
      <c r="P1020" s="232"/>
      <c r="Q1020" s="233"/>
      <c r="R1020" s="233"/>
      <c r="S1020" s="233"/>
      <c r="T1020" s="233"/>
      <c r="U1020" s="233"/>
      <c r="V1020" s="233"/>
      <c r="W1020" s="233"/>
      <c r="X1020" s="233"/>
      <c r="Y1020" s="233"/>
      <c r="Z1020" s="233"/>
      <c r="AA1020" s="233"/>
      <c r="AB1020" s="233"/>
      <c r="AC1020" s="233"/>
      <c r="AD1020" s="233"/>
      <c r="AE1020" s="233"/>
      <c r="AF1020" s="233"/>
      <c r="AG1020" s="97" t="str">
        <f t="shared" si="223"/>
        <v>0:00</v>
      </c>
      <c r="AH1020" s="98"/>
      <c r="AJ1020" s="16" t="str">
        <f t="shared" si="212"/>
        <v/>
      </c>
      <c r="AK1020" s="16" t="str">
        <f t="shared" si="213"/>
        <v/>
      </c>
      <c r="AL1020" s="16" t="str">
        <f t="shared" si="214"/>
        <v/>
      </c>
      <c r="AM1020" s="16" t="str">
        <f t="shared" si="215"/>
        <v/>
      </c>
      <c r="AN1020" s="16" t="str">
        <f t="shared" si="216"/>
        <v/>
      </c>
      <c r="AO1020" s="16" t="str">
        <f t="shared" si="217"/>
        <v/>
      </c>
      <c r="AP1020" s="16" t="str">
        <f t="shared" si="218"/>
        <v/>
      </c>
      <c r="AQ1020" s="16" t="str">
        <f t="shared" si="219"/>
        <v/>
      </c>
      <c r="AR1020" s="16" t="str">
        <f t="shared" si="220"/>
        <v/>
      </c>
      <c r="AS1020" s="16" t="str">
        <f t="shared" si="221"/>
        <v/>
      </c>
      <c r="AT1020" s="16" t="str">
        <f t="shared" si="222"/>
        <v/>
      </c>
      <c r="AU1020" s="15" t="str">
        <f t="shared" si="224"/>
        <v/>
      </c>
      <c r="AV1020" s="15" t="str">
        <f t="shared" si="225"/>
        <v/>
      </c>
      <c r="AW1020" s="28"/>
      <c r="AX1020" s="84" t="str">
        <f>IF(J1020=Dropdown!$E$6,AG1020,"")</f>
        <v/>
      </c>
      <c r="AY1020" s="84" t="str">
        <f>IF(J1020=Dropdown!$E$7,AG1020,"")</f>
        <v/>
      </c>
      <c r="AZ1020" s="84" t="str">
        <f>IF(J1020=Dropdown!$E$8,AG1020,"")</f>
        <v/>
      </c>
      <c r="BA1020" s="84" t="str">
        <f>IF(J1020=Dropdown!$E$9,AG1020,"")</f>
        <v/>
      </c>
      <c r="BB1020" s="85" t="str">
        <f>IF(J1020=Dropdown!$E$10,AG1020,"")</f>
        <v/>
      </c>
      <c r="BC1020" s="85" t="str">
        <f>IF(J1020=Dropdown!$E$11,AG1020,"")</f>
        <v/>
      </c>
      <c r="BD1020" s="85" t="str">
        <f>IF(J1020=Dropdown!$E$12,AG1020,"")</f>
        <v/>
      </c>
      <c r="BE1020" s="85" t="str">
        <f>IF(J1020=Dropdown!$E$13,AG1020,"")</f>
        <v/>
      </c>
    </row>
    <row r="1021" spans="1:57" ht="15.75" customHeight="1" x14ac:dyDescent="0.2">
      <c r="A1021" s="238"/>
      <c r="B1021" s="239"/>
      <c r="C1021" s="240"/>
      <c r="D1021" s="241"/>
      <c r="E1021" s="242"/>
      <c r="F1021" s="241"/>
      <c r="G1021" s="242"/>
      <c r="H1021" s="243"/>
      <c r="I1021" s="244"/>
      <c r="J1021" s="230"/>
      <c r="K1021" s="231"/>
      <c r="L1021" s="231"/>
      <c r="M1021" s="231"/>
      <c r="N1021" s="231"/>
      <c r="O1021" s="231"/>
      <c r="P1021" s="232"/>
      <c r="Q1021" s="233"/>
      <c r="R1021" s="233"/>
      <c r="S1021" s="233"/>
      <c r="T1021" s="233"/>
      <c r="U1021" s="233"/>
      <c r="V1021" s="233"/>
      <c r="W1021" s="233"/>
      <c r="X1021" s="233"/>
      <c r="Y1021" s="233"/>
      <c r="Z1021" s="233"/>
      <c r="AA1021" s="233"/>
      <c r="AB1021" s="233"/>
      <c r="AC1021" s="233"/>
      <c r="AD1021" s="233"/>
      <c r="AE1021" s="233"/>
      <c r="AF1021" s="233"/>
      <c r="AG1021" s="97" t="str">
        <f t="shared" si="223"/>
        <v>0:00</v>
      </c>
      <c r="AH1021" s="98"/>
      <c r="AJ1021" s="16" t="str">
        <f t="shared" si="212"/>
        <v/>
      </c>
      <c r="AK1021" s="16" t="str">
        <f t="shared" si="213"/>
        <v/>
      </c>
      <c r="AL1021" s="16" t="str">
        <f t="shared" si="214"/>
        <v/>
      </c>
      <c r="AM1021" s="16" t="str">
        <f t="shared" si="215"/>
        <v/>
      </c>
      <c r="AN1021" s="16" t="str">
        <f t="shared" si="216"/>
        <v/>
      </c>
      <c r="AO1021" s="16" t="str">
        <f t="shared" si="217"/>
        <v/>
      </c>
      <c r="AP1021" s="16" t="str">
        <f t="shared" si="218"/>
        <v/>
      </c>
      <c r="AQ1021" s="16" t="str">
        <f t="shared" si="219"/>
        <v/>
      </c>
      <c r="AR1021" s="16" t="str">
        <f t="shared" si="220"/>
        <v/>
      </c>
      <c r="AS1021" s="16" t="str">
        <f t="shared" si="221"/>
        <v/>
      </c>
      <c r="AT1021" s="16" t="str">
        <f t="shared" si="222"/>
        <v/>
      </c>
      <c r="AU1021" s="15" t="str">
        <f t="shared" si="224"/>
        <v/>
      </c>
      <c r="AV1021" s="15" t="str">
        <f t="shared" si="225"/>
        <v/>
      </c>
      <c r="AW1021" s="28"/>
      <c r="AX1021" s="85" t="str">
        <f>IF(J1021=Dropdown!$E$6,AG1021,"")</f>
        <v/>
      </c>
      <c r="AY1021" s="85" t="str">
        <f>IF(J1021=Dropdown!$E$7,AG1021,"")</f>
        <v/>
      </c>
      <c r="AZ1021" s="85" t="str">
        <f>IF(J1021=Dropdown!$E$8,AG1021,"")</f>
        <v/>
      </c>
      <c r="BA1021" s="85" t="str">
        <f>IF(J1021=Dropdown!$E$9,AG1021,"")</f>
        <v/>
      </c>
      <c r="BB1021" s="85" t="str">
        <f>IF(J1021=Dropdown!$E$10,AG1021,"")</f>
        <v/>
      </c>
      <c r="BC1021" s="85" t="str">
        <f>IF(J1021=Dropdown!$E$11,AG1021,"")</f>
        <v/>
      </c>
      <c r="BD1021" s="84" t="str">
        <f>IF(J1021=Dropdown!$E$12,AG1021,"")</f>
        <v/>
      </c>
      <c r="BE1021" s="84" t="str">
        <f>IF(J1021=Dropdown!$E$13,AG1021,"")</f>
        <v/>
      </c>
    </row>
    <row r="1022" spans="1:57" ht="15.75" customHeight="1" x14ac:dyDescent="0.2">
      <c r="A1022" s="238"/>
      <c r="B1022" s="239"/>
      <c r="C1022" s="240"/>
      <c r="D1022" s="241"/>
      <c r="E1022" s="242"/>
      <c r="F1022" s="241"/>
      <c r="G1022" s="242"/>
      <c r="H1022" s="243"/>
      <c r="I1022" s="244"/>
      <c r="J1022" s="230"/>
      <c r="K1022" s="231"/>
      <c r="L1022" s="231"/>
      <c r="M1022" s="231"/>
      <c r="N1022" s="231"/>
      <c r="O1022" s="231"/>
      <c r="P1022" s="232"/>
      <c r="Q1022" s="233"/>
      <c r="R1022" s="233"/>
      <c r="S1022" s="233"/>
      <c r="T1022" s="233"/>
      <c r="U1022" s="233"/>
      <c r="V1022" s="233"/>
      <c r="W1022" s="233"/>
      <c r="X1022" s="233"/>
      <c r="Y1022" s="233"/>
      <c r="Z1022" s="233"/>
      <c r="AA1022" s="233"/>
      <c r="AB1022" s="233"/>
      <c r="AC1022" s="233"/>
      <c r="AD1022" s="233"/>
      <c r="AE1022" s="233"/>
      <c r="AF1022" s="233"/>
      <c r="AG1022" s="97" t="str">
        <f t="shared" si="223"/>
        <v>0:00</v>
      </c>
      <c r="AH1022" s="98"/>
      <c r="AJ1022" s="16" t="str">
        <f t="shared" si="212"/>
        <v/>
      </c>
      <c r="AK1022" s="16" t="str">
        <f t="shared" si="213"/>
        <v/>
      </c>
      <c r="AL1022" s="16" t="str">
        <f t="shared" si="214"/>
        <v/>
      </c>
      <c r="AM1022" s="16" t="str">
        <f t="shared" si="215"/>
        <v/>
      </c>
      <c r="AN1022" s="16" t="str">
        <f t="shared" si="216"/>
        <v/>
      </c>
      <c r="AO1022" s="16" t="str">
        <f t="shared" si="217"/>
        <v/>
      </c>
      <c r="AP1022" s="16" t="str">
        <f t="shared" si="218"/>
        <v/>
      </c>
      <c r="AQ1022" s="16" t="str">
        <f t="shared" si="219"/>
        <v/>
      </c>
      <c r="AR1022" s="16" t="str">
        <f t="shared" si="220"/>
        <v/>
      </c>
      <c r="AS1022" s="16" t="str">
        <f t="shared" si="221"/>
        <v/>
      </c>
      <c r="AT1022" s="16" t="str">
        <f t="shared" si="222"/>
        <v/>
      </c>
      <c r="AU1022" s="15" t="str">
        <f t="shared" si="224"/>
        <v/>
      </c>
      <c r="AV1022" s="15" t="str">
        <f t="shared" si="225"/>
        <v/>
      </c>
      <c r="AW1022" s="28"/>
      <c r="AX1022" s="85" t="str">
        <f>IF(J1022=Dropdown!$E$6,AG1022,"")</f>
        <v/>
      </c>
      <c r="AY1022" s="85" t="str">
        <f>IF(J1022=Dropdown!$E$7,AG1022,"")</f>
        <v/>
      </c>
      <c r="AZ1022" s="85" t="str">
        <f>IF(J1022=Dropdown!$E$8,AG1022,"")</f>
        <v/>
      </c>
      <c r="BA1022" s="85" t="str">
        <f>IF(J1022=Dropdown!$E$9,AG1022,"")</f>
        <v/>
      </c>
      <c r="BB1022" s="85" t="str">
        <f>IF(J1022=Dropdown!$E$10,AG1022,"")</f>
        <v/>
      </c>
      <c r="BC1022" s="85" t="str">
        <f>IF(J1022=Dropdown!$E$11,AG1022,"")</f>
        <v/>
      </c>
      <c r="BD1022" s="85" t="str">
        <f>IF(J1022=Dropdown!$E$12,AG1022,"")</f>
        <v/>
      </c>
      <c r="BE1022" s="85" t="str">
        <f>IF(J1022=Dropdown!$E$13,AG1022,"")</f>
        <v/>
      </c>
    </row>
    <row r="1023" spans="1:57" ht="15.75" customHeight="1" x14ac:dyDescent="0.2">
      <c r="A1023" s="238"/>
      <c r="B1023" s="239"/>
      <c r="C1023" s="240"/>
      <c r="D1023" s="241"/>
      <c r="E1023" s="242"/>
      <c r="F1023" s="241"/>
      <c r="G1023" s="242"/>
      <c r="H1023" s="243"/>
      <c r="I1023" s="244"/>
      <c r="J1023" s="230"/>
      <c r="K1023" s="231"/>
      <c r="L1023" s="231"/>
      <c r="M1023" s="231"/>
      <c r="N1023" s="231"/>
      <c r="O1023" s="231"/>
      <c r="P1023" s="232"/>
      <c r="Q1023" s="233"/>
      <c r="R1023" s="233"/>
      <c r="S1023" s="233"/>
      <c r="T1023" s="233"/>
      <c r="U1023" s="233"/>
      <c r="V1023" s="233"/>
      <c r="W1023" s="233"/>
      <c r="X1023" s="233"/>
      <c r="Y1023" s="233"/>
      <c r="Z1023" s="233"/>
      <c r="AA1023" s="233"/>
      <c r="AB1023" s="233"/>
      <c r="AC1023" s="233"/>
      <c r="AD1023" s="233"/>
      <c r="AE1023" s="233"/>
      <c r="AF1023" s="233"/>
      <c r="AG1023" s="97" t="str">
        <f t="shared" si="223"/>
        <v>0:00</v>
      </c>
      <c r="AH1023" s="98"/>
      <c r="AJ1023" s="16" t="str">
        <f t="shared" si="212"/>
        <v/>
      </c>
      <c r="AK1023" s="16" t="str">
        <f t="shared" si="213"/>
        <v/>
      </c>
      <c r="AL1023" s="16" t="str">
        <f t="shared" si="214"/>
        <v/>
      </c>
      <c r="AM1023" s="16" t="str">
        <f t="shared" si="215"/>
        <v/>
      </c>
      <c r="AN1023" s="16" t="str">
        <f t="shared" si="216"/>
        <v/>
      </c>
      <c r="AO1023" s="16" t="str">
        <f t="shared" si="217"/>
        <v/>
      </c>
      <c r="AP1023" s="16" t="str">
        <f t="shared" si="218"/>
        <v/>
      </c>
      <c r="AQ1023" s="16" t="str">
        <f t="shared" si="219"/>
        <v/>
      </c>
      <c r="AR1023" s="16" t="str">
        <f t="shared" si="220"/>
        <v/>
      </c>
      <c r="AS1023" s="16" t="str">
        <f t="shared" si="221"/>
        <v/>
      </c>
      <c r="AT1023" s="16" t="str">
        <f t="shared" si="222"/>
        <v/>
      </c>
      <c r="AU1023" s="15" t="str">
        <f t="shared" si="224"/>
        <v/>
      </c>
      <c r="AV1023" s="15" t="str">
        <f t="shared" si="225"/>
        <v/>
      </c>
      <c r="AW1023" s="28"/>
      <c r="AX1023" s="84" t="str">
        <f>IF(J1023=Dropdown!$E$6,AG1023,"")</f>
        <v/>
      </c>
      <c r="AY1023" s="84" t="str">
        <f>IF(J1023=Dropdown!$E$7,AG1023,"")</f>
        <v/>
      </c>
      <c r="AZ1023" s="85" t="str">
        <f>IF(J1023=Dropdown!$E$8,AG1023,"")</f>
        <v/>
      </c>
      <c r="BA1023" s="84" t="str">
        <f>IF(J1023=Dropdown!$E$9,AG1023,"")</f>
        <v/>
      </c>
      <c r="BB1023" s="84" t="str">
        <f>IF(J1023=Dropdown!$E$10,AG1023,"")</f>
        <v/>
      </c>
      <c r="BC1023" s="84" t="str">
        <f>IF(J1023=Dropdown!$E$11,AG1023,"")</f>
        <v/>
      </c>
      <c r="BD1023" s="85" t="str">
        <f>IF(J1023=Dropdown!$E$12,AG1023,"")</f>
        <v/>
      </c>
      <c r="BE1023" s="85" t="str">
        <f>IF(J1023=Dropdown!$E$13,AG1023,"")</f>
        <v/>
      </c>
    </row>
    <row r="1024" spans="1:57" ht="15.75" customHeight="1" x14ac:dyDescent="0.2">
      <c r="A1024" s="238"/>
      <c r="B1024" s="239"/>
      <c r="C1024" s="240"/>
      <c r="D1024" s="241"/>
      <c r="E1024" s="242"/>
      <c r="F1024" s="241"/>
      <c r="G1024" s="242"/>
      <c r="H1024" s="243"/>
      <c r="I1024" s="244"/>
      <c r="J1024" s="230"/>
      <c r="K1024" s="231"/>
      <c r="L1024" s="231"/>
      <c r="M1024" s="231"/>
      <c r="N1024" s="231"/>
      <c r="O1024" s="231"/>
      <c r="P1024" s="232"/>
      <c r="Q1024" s="233"/>
      <c r="R1024" s="233"/>
      <c r="S1024" s="233"/>
      <c r="T1024" s="233"/>
      <c r="U1024" s="233"/>
      <c r="V1024" s="233"/>
      <c r="W1024" s="233"/>
      <c r="X1024" s="233"/>
      <c r="Y1024" s="233"/>
      <c r="Z1024" s="233"/>
      <c r="AA1024" s="233"/>
      <c r="AB1024" s="233"/>
      <c r="AC1024" s="233"/>
      <c r="AD1024" s="233"/>
      <c r="AE1024" s="233"/>
      <c r="AF1024" s="233"/>
      <c r="AG1024" s="97" t="str">
        <f t="shared" si="223"/>
        <v>0:00</v>
      </c>
      <c r="AH1024" s="98"/>
      <c r="AJ1024" s="16" t="str">
        <f t="shared" si="212"/>
        <v/>
      </c>
      <c r="AK1024" s="16" t="str">
        <f t="shared" si="213"/>
        <v/>
      </c>
      <c r="AL1024" s="16" t="str">
        <f t="shared" si="214"/>
        <v/>
      </c>
      <c r="AM1024" s="16" t="str">
        <f t="shared" si="215"/>
        <v/>
      </c>
      <c r="AN1024" s="16" t="str">
        <f t="shared" si="216"/>
        <v/>
      </c>
      <c r="AO1024" s="16" t="str">
        <f t="shared" si="217"/>
        <v/>
      </c>
      <c r="AP1024" s="16" t="str">
        <f t="shared" si="218"/>
        <v/>
      </c>
      <c r="AQ1024" s="16" t="str">
        <f t="shared" si="219"/>
        <v/>
      </c>
      <c r="AR1024" s="16" t="str">
        <f t="shared" si="220"/>
        <v/>
      </c>
      <c r="AS1024" s="16" t="str">
        <f t="shared" si="221"/>
        <v/>
      </c>
      <c r="AT1024" s="16" t="str">
        <f t="shared" si="222"/>
        <v/>
      </c>
      <c r="AU1024" s="15" t="str">
        <f t="shared" si="224"/>
        <v/>
      </c>
      <c r="AV1024" s="15" t="str">
        <f t="shared" si="225"/>
        <v/>
      </c>
      <c r="AW1024" s="28"/>
      <c r="AX1024" s="85" t="str">
        <f>IF(J1024=Dropdown!$E$6,AG1024,"")</f>
        <v/>
      </c>
      <c r="AY1024" s="85" t="str">
        <f>IF(J1024=Dropdown!$E$7,AG1024,"")</f>
        <v/>
      </c>
      <c r="AZ1024" s="85" t="str">
        <f>IF(J1024=Dropdown!$E$8,AG1024,"")</f>
        <v/>
      </c>
      <c r="BA1024" s="85" t="str">
        <f>IF(J1024=Dropdown!$E$9,AG1024,"")</f>
        <v/>
      </c>
      <c r="BB1024" s="85" t="str">
        <f>IF(J1024=Dropdown!$E$10,AG1024,"")</f>
        <v/>
      </c>
      <c r="BC1024" s="85" t="str">
        <f>IF(J1024=Dropdown!$E$11,AG1024,"")</f>
        <v/>
      </c>
      <c r="BD1024" s="85" t="str">
        <f>IF(J1024=Dropdown!$E$12,AG1024,"")</f>
        <v/>
      </c>
      <c r="BE1024" s="85" t="str">
        <f>IF(J1024=Dropdown!$E$13,AG1024,"")</f>
        <v/>
      </c>
    </row>
    <row r="1025" spans="1:57" ht="15.75" customHeight="1" x14ac:dyDescent="0.2">
      <c r="A1025" s="238"/>
      <c r="B1025" s="239"/>
      <c r="C1025" s="240"/>
      <c r="D1025" s="241"/>
      <c r="E1025" s="242"/>
      <c r="F1025" s="241"/>
      <c r="G1025" s="242"/>
      <c r="H1025" s="243"/>
      <c r="I1025" s="244"/>
      <c r="J1025" s="230"/>
      <c r="K1025" s="231"/>
      <c r="L1025" s="231"/>
      <c r="M1025" s="231"/>
      <c r="N1025" s="231"/>
      <c r="O1025" s="231"/>
      <c r="P1025" s="232"/>
      <c r="Q1025" s="233"/>
      <c r="R1025" s="233"/>
      <c r="S1025" s="233"/>
      <c r="T1025" s="233"/>
      <c r="U1025" s="233"/>
      <c r="V1025" s="233"/>
      <c r="W1025" s="233"/>
      <c r="X1025" s="233"/>
      <c r="Y1025" s="233"/>
      <c r="Z1025" s="233"/>
      <c r="AA1025" s="233"/>
      <c r="AB1025" s="233"/>
      <c r="AC1025" s="233"/>
      <c r="AD1025" s="233"/>
      <c r="AE1025" s="233"/>
      <c r="AF1025" s="233"/>
      <c r="AG1025" s="97" t="str">
        <f t="shared" si="223"/>
        <v>0:00</v>
      </c>
      <c r="AH1025" s="98"/>
      <c r="AJ1025" s="16" t="str">
        <f t="shared" si="212"/>
        <v/>
      </c>
      <c r="AK1025" s="16" t="str">
        <f t="shared" si="213"/>
        <v/>
      </c>
      <c r="AL1025" s="16" t="str">
        <f t="shared" si="214"/>
        <v/>
      </c>
      <c r="AM1025" s="16" t="str">
        <f t="shared" si="215"/>
        <v/>
      </c>
      <c r="AN1025" s="16" t="str">
        <f t="shared" si="216"/>
        <v/>
      </c>
      <c r="AO1025" s="16" t="str">
        <f t="shared" si="217"/>
        <v/>
      </c>
      <c r="AP1025" s="16" t="str">
        <f t="shared" si="218"/>
        <v/>
      </c>
      <c r="AQ1025" s="16" t="str">
        <f t="shared" si="219"/>
        <v/>
      </c>
      <c r="AR1025" s="16" t="str">
        <f t="shared" si="220"/>
        <v/>
      </c>
      <c r="AS1025" s="16" t="str">
        <f t="shared" si="221"/>
        <v/>
      </c>
      <c r="AT1025" s="16" t="str">
        <f t="shared" si="222"/>
        <v/>
      </c>
      <c r="AU1025" s="15" t="str">
        <f t="shared" si="224"/>
        <v/>
      </c>
      <c r="AV1025" s="15" t="str">
        <f t="shared" si="225"/>
        <v/>
      </c>
      <c r="AW1025" s="28"/>
      <c r="AX1025" s="85" t="str">
        <f>IF(J1025=Dropdown!$E$6,AG1025,"")</f>
        <v/>
      </c>
      <c r="AY1025" s="85" t="str">
        <f>IF(J1025=Dropdown!$E$7,AG1025,"")</f>
        <v/>
      </c>
      <c r="AZ1025" s="85" t="str">
        <f>IF(J1025=Dropdown!$E$8,AG1025,"")</f>
        <v/>
      </c>
      <c r="BA1025" s="85" t="str">
        <f>IF(J1025=Dropdown!$E$9,AG1025,"")</f>
        <v/>
      </c>
      <c r="BB1025" s="85" t="str">
        <f>IF(J1025=Dropdown!$E$10,AG1025,"")</f>
        <v/>
      </c>
      <c r="BC1025" s="85" t="str">
        <f>IF(J1025=Dropdown!$E$11,AG1025,"")</f>
        <v/>
      </c>
      <c r="BD1025" s="84" t="str">
        <f>IF(J1025=Dropdown!$E$12,AG1025,"")</f>
        <v/>
      </c>
      <c r="BE1025" s="84" t="str">
        <f>IF(J1025=Dropdown!$E$13,AG1025,"")</f>
        <v/>
      </c>
    </row>
    <row r="1026" spans="1:57" ht="15.75" customHeight="1" x14ac:dyDescent="0.2">
      <c r="A1026" s="238"/>
      <c r="B1026" s="239"/>
      <c r="C1026" s="240"/>
      <c r="D1026" s="241"/>
      <c r="E1026" s="242"/>
      <c r="F1026" s="241"/>
      <c r="G1026" s="242"/>
      <c r="H1026" s="243"/>
      <c r="I1026" s="244"/>
      <c r="J1026" s="230"/>
      <c r="K1026" s="231"/>
      <c r="L1026" s="231"/>
      <c r="M1026" s="231"/>
      <c r="N1026" s="231"/>
      <c r="O1026" s="231"/>
      <c r="P1026" s="232"/>
      <c r="Q1026" s="233"/>
      <c r="R1026" s="233"/>
      <c r="S1026" s="233"/>
      <c r="T1026" s="233"/>
      <c r="U1026" s="233"/>
      <c r="V1026" s="233"/>
      <c r="W1026" s="233"/>
      <c r="X1026" s="233"/>
      <c r="Y1026" s="233"/>
      <c r="Z1026" s="233"/>
      <c r="AA1026" s="233"/>
      <c r="AB1026" s="233"/>
      <c r="AC1026" s="233"/>
      <c r="AD1026" s="233"/>
      <c r="AE1026" s="233"/>
      <c r="AF1026" s="233"/>
      <c r="AG1026" s="97" t="str">
        <f t="shared" si="223"/>
        <v>0:00</v>
      </c>
      <c r="AH1026" s="98"/>
      <c r="AJ1026" s="16" t="str">
        <f t="shared" si="212"/>
        <v/>
      </c>
      <c r="AK1026" s="16" t="str">
        <f t="shared" si="213"/>
        <v/>
      </c>
      <c r="AL1026" s="16" t="str">
        <f t="shared" si="214"/>
        <v/>
      </c>
      <c r="AM1026" s="16" t="str">
        <f t="shared" si="215"/>
        <v/>
      </c>
      <c r="AN1026" s="16" t="str">
        <f t="shared" si="216"/>
        <v/>
      </c>
      <c r="AO1026" s="16" t="str">
        <f t="shared" si="217"/>
        <v/>
      </c>
      <c r="AP1026" s="16" t="str">
        <f t="shared" si="218"/>
        <v/>
      </c>
      <c r="AQ1026" s="16" t="str">
        <f t="shared" si="219"/>
        <v/>
      </c>
      <c r="AR1026" s="16" t="str">
        <f t="shared" si="220"/>
        <v/>
      </c>
      <c r="AS1026" s="16" t="str">
        <f t="shared" si="221"/>
        <v/>
      </c>
      <c r="AT1026" s="16" t="str">
        <f t="shared" si="222"/>
        <v/>
      </c>
      <c r="AU1026" s="15" t="str">
        <f t="shared" si="224"/>
        <v/>
      </c>
      <c r="AV1026" s="15" t="str">
        <f t="shared" si="225"/>
        <v/>
      </c>
      <c r="AW1026" s="28"/>
      <c r="AX1026" s="84" t="str">
        <f>IF(J1026=Dropdown!$E$6,AG1026,"")</f>
        <v/>
      </c>
      <c r="AY1026" s="84" t="str">
        <f>IF(J1026=Dropdown!$E$7,AG1026,"")</f>
        <v/>
      </c>
      <c r="AZ1026" s="85" t="str">
        <f>IF(J1026=Dropdown!$E$8,AG1026,"")</f>
        <v/>
      </c>
      <c r="BA1026" s="84" t="str">
        <f>IF(J1026=Dropdown!$E$9,AG1026,"")</f>
        <v/>
      </c>
      <c r="BB1026" s="85" t="str">
        <f>IF(J1026=Dropdown!$E$10,AG1026,"")</f>
        <v/>
      </c>
      <c r="BC1026" s="85" t="str">
        <f>IF(J1026=Dropdown!$E$11,AG1026,"")</f>
        <v/>
      </c>
      <c r="BD1026" s="85" t="str">
        <f>IF(J1026=Dropdown!$E$12,AG1026,"")</f>
        <v/>
      </c>
      <c r="BE1026" s="85" t="str">
        <f>IF(J1026=Dropdown!$E$13,AG1026,"")</f>
        <v/>
      </c>
    </row>
    <row r="1027" spans="1:57" ht="15.75" customHeight="1" x14ac:dyDescent="0.2">
      <c r="A1027" s="238"/>
      <c r="B1027" s="239"/>
      <c r="C1027" s="240"/>
      <c r="D1027" s="241"/>
      <c r="E1027" s="242"/>
      <c r="F1027" s="241"/>
      <c r="G1027" s="242"/>
      <c r="H1027" s="243"/>
      <c r="I1027" s="244"/>
      <c r="J1027" s="230"/>
      <c r="K1027" s="231"/>
      <c r="L1027" s="231"/>
      <c r="M1027" s="231"/>
      <c r="N1027" s="231"/>
      <c r="O1027" s="231"/>
      <c r="P1027" s="232"/>
      <c r="Q1027" s="233"/>
      <c r="R1027" s="233"/>
      <c r="S1027" s="233"/>
      <c r="T1027" s="233"/>
      <c r="U1027" s="233"/>
      <c r="V1027" s="233"/>
      <c r="W1027" s="233"/>
      <c r="X1027" s="233"/>
      <c r="Y1027" s="233"/>
      <c r="Z1027" s="233"/>
      <c r="AA1027" s="233"/>
      <c r="AB1027" s="233"/>
      <c r="AC1027" s="233"/>
      <c r="AD1027" s="233"/>
      <c r="AE1027" s="233"/>
      <c r="AF1027" s="233"/>
      <c r="AG1027" s="97" t="str">
        <f t="shared" si="223"/>
        <v>0:00</v>
      </c>
      <c r="AH1027" s="98"/>
      <c r="AJ1027" s="16" t="str">
        <f t="shared" si="212"/>
        <v/>
      </c>
      <c r="AK1027" s="16" t="str">
        <f t="shared" si="213"/>
        <v/>
      </c>
      <c r="AL1027" s="16" t="str">
        <f t="shared" si="214"/>
        <v/>
      </c>
      <c r="AM1027" s="16" t="str">
        <f t="shared" si="215"/>
        <v/>
      </c>
      <c r="AN1027" s="16" t="str">
        <f t="shared" si="216"/>
        <v/>
      </c>
      <c r="AO1027" s="16" t="str">
        <f t="shared" si="217"/>
        <v/>
      </c>
      <c r="AP1027" s="16" t="str">
        <f t="shared" si="218"/>
        <v/>
      </c>
      <c r="AQ1027" s="16" t="str">
        <f t="shared" si="219"/>
        <v/>
      </c>
      <c r="AR1027" s="16" t="str">
        <f t="shared" si="220"/>
        <v/>
      </c>
      <c r="AS1027" s="16" t="str">
        <f t="shared" si="221"/>
        <v/>
      </c>
      <c r="AT1027" s="16" t="str">
        <f t="shared" si="222"/>
        <v/>
      </c>
      <c r="AU1027" s="15" t="str">
        <f t="shared" si="224"/>
        <v/>
      </c>
      <c r="AV1027" s="15" t="str">
        <f t="shared" si="225"/>
        <v/>
      </c>
      <c r="AW1027" s="28"/>
      <c r="AX1027" s="85" t="str">
        <f>IF(J1027=Dropdown!$E$6,AG1027,"")</f>
        <v/>
      </c>
      <c r="AY1027" s="85" t="str">
        <f>IF(J1027=Dropdown!$E$7,AG1027,"")</f>
        <v/>
      </c>
      <c r="AZ1027" s="84" t="str">
        <f>IF(J1027=Dropdown!$E$8,AG1027,"")</f>
        <v/>
      </c>
      <c r="BA1027" s="85" t="str">
        <f>IF(J1027=Dropdown!$E$9,AG1027,"")</f>
        <v/>
      </c>
      <c r="BB1027" s="85" t="str">
        <f>IF(J1027=Dropdown!$E$10,AG1027,"")</f>
        <v/>
      </c>
      <c r="BC1027" s="85" t="str">
        <f>IF(J1027=Dropdown!$E$11,AG1027,"")</f>
        <v/>
      </c>
      <c r="BD1027" s="85" t="str">
        <f>IF(J1027=Dropdown!$E$12,AG1027,"")</f>
        <v/>
      </c>
      <c r="BE1027" s="85" t="str">
        <f>IF(J1027=Dropdown!$E$13,AG1027,"")</f>
        <v/>
      </c>
    </row>
    <row r="1028" spans="1:57" ht="15.75" customHeight="1" x14ac:dyDescent="0.2">
      <c r="A1028" s="238"/>
      <c r="B1028" s="239"/>
      <c r="C1028" s="240"/>
      <c r="D1028" s="241"/>
      <c r="E1028" s="242"/>
      <c r="F1028" s="241"/>
      <c r="G1028" s="242"/>
      <c r="H1028" s="243"/>
      <c r="I1028" s="244"/>
      <c r="J1028" s="230"/>
      <c r="K1028" s="231"/>
      <c r="L1028" s="231"/>
      <c r="M1028" s="231"/>
      <c r="N1028" s="231"/>
      <c r="O1028" s="231"/>
      <c r="P1028" s="232"/>
      <c r="Q1028" s="233"/>
      <c r="R1028" s="233"/>
      <c r="S1028" s="233"/>
      <c r="T1028" s="233"/>
      <c r="U1028" s="233"/>
      <c r="V1028" s="233"/>
      <c r="W1028" s="233"/>
      <c r="X1028" s="233"/>
      <c r="Y1028" s="233"/>
      <c r="Z1028" s="233"/>
      <c r="AA1028" s="233"/>
      <c r="AB1028" s="233"/>
      <c r="AC1028" s="233"/>
      <c r="AD1028" s="233"/>
      <c r="AE1028" s="233"/>
      <c r="AF1028" s="233"/>
      <c r="AG1028" s="97" t="str">
        <f t="shared" si="223"/>
        <v>0:00</v>
      </c>
      <c r="AH1028" s="98"/>
      <c r="AJ1028" s="16" t="str">
        <f t="shared" si="212"/>
        <v/>
      </c>
      <c r="AK1028" s="16" t="str">
        <f t="shared" si="213"/>
        <v/>
      </c>
      <c r="AL1028" s="16" t="str">
        <f t="shared" si="214"/>
        <v/>
      </c>
      <c r="AM1028" s="16" t="str">
        <f t="shared" si="215"/>
        <v/>
      </c>
      <c r="AN1028" s="16" t="str">
        <f t="shared" si="216"/>
        <v/>
      </c>
      <c r="AO1028" s="16" t="str">
        <f t="shared" si="217"/>
        <v/>
      </c>
      <c r="AP1028" s="16" t="str">
        <f t="shared" si="218"/>
        <v/>
      </c>
      <c r="AQ1028" s="16" t="str">
        <f t="shared" si="219"/>
        <v/>
      </c>
      <c r="AR1028" s="16" t="str">
        <f t="shared" si="220"/>
        <v/>
      </c>
      <c r="AS1028" s="16" t="str">
        <f t="shared" si="221"/>
        <v/>
      </c>
      <c r="AT1028" s="16" t="str">
        <f t="shared" si="222"/>
        <v/>
      </c>
      <c r="AU1028" s="15" t="str">
        <f t="shared" si="224"/>
        <v/>
      </c>
      <c r="AV1028" s="15" t="str">
        <f t="shared" si="225"/>
        <v/>
      </c>
      <c r="AW1028" s="28"/>
      <c r="AX1028" s="85" t="str">
        <f>IF(J1028=Dropdown!$E$6,AG1028,"")</f>
        <v/>
      </c>
      <c r="AY1028" s="85" t="str">
        <f>IF(J1028=Dropdown!$E$7,AG1028,"")</f>
        <v/>
      </c>
      <c r="AZ1028" s="85" t="str">
        <f>IF(J1028=Dropdown!$E$8,AG1028,"")</f>
        <v/>
      </c>
      <c r="BA1028" s="85" t="str">
        <f>IF(J1028=Dropdown!$E$9,AG1028,"")</f>
        <v/>
      </c>
      <c r="BB1028" s="84" t="str">
        <f>IF(J1028=Dropdown!$E$10,AG1028,"")</f>
        <v/>
      </c>
      <c r="BC1028" s="85" t="str">
        <f>IF(J1028=Dropdown!$E$11,AG1028,"")</f>
        <v/>
      </c>
      <c r="BD1028" s="85" t="str">
        <f>IF(J1028=Dropdown!$E$12,AG1028,"")</f>
        <v/>
      </c>
      <c r="BE1028" s="85" t="str">
        <f>IF(J1028=Dropdown!$E$13,AG1028,"")</f>
        <v/>
      </c>
    </row>
    <row r="1029" spans="1:57" ht="15.75" customHeight="1" x14ac:dyDescent="0.2">
      <c r="A1029" s="238"/>
      <c r="B1029" s="239"/>
      <c r="C1029" s="240"/>
      <c r="D1029" s="241"/>
      <c r="E1029" s="242"/>
      <c r="F1029" s="241"/>
      <c r="G1029" s="242"/>
      <c r="H1029" s="243"/>
      <c r="I1029" s="244"/>
      <c r="J1029" s="230"/>
      <c r="K1029" s="231"/>
      <c r="L1029" s="231"/>
      <c r="M1029" s="231"/>
      <c r="N1029" s="231"/>
      <c r="O1029" s="231"/>
      <c r="P1029" s="232"/>
      <c r="Q1029" s="233"/>
      <c r="R1029" s="233"/>
      <c r="S1029" s="233"/>
      <c r="T1029" s="233"/>
      <c r="U1029" s="233"/>
      <c r="V1029" s="233"/>
      <c r="W1029" s="233"/>
      <c r="X1029" s="233"/>
      <c r="Y1029" s="233"/>
      <c r="Z1029" s="233"/>
      <c r="AA1029" s="233"/>
      <c r="AB1029" s="233"/>
      <c r="AC1029" s="233"/>
      <c r="AD1029" s="233"/>
      <c r="AE1029" s="233"/>
      <c r="AF1029" s="233"/>
      <c r="AG1029" s="97" t="str">
        <f t="shared" si="223"/>
        <v>0:00</v>
      </c>
      <c r="AH1029" s="98"/>
      <c r="AJ1029" s="16" t="str">
        <f t="shared" si="212"/>
        <v/>
      </c>
      <c r="AK1029" s="16" t="str">
        <f t="shared" si="213"/>
        <v/>
      </c>
      <c r="AL1029" s="16" t="str">
        <f t="shared" si="214"/>
        <v/>
      </c>
      <c r="AM1029" s="16" t="str">
        <f t="shared" si="215"/>
        <v/>
      </c>
      <c r="AN1029" s="16" t="str">
        <f t="shared" si="216"/>
        <v/>
      </c>
      <c r="AO1029" s="16" t="str">
        <f t="shared" si="217"/>
        <v/>
      </c>
      <c r="AP1029" s="16" t="str">
        <f t="shared" si="218"/>
        <v/>
      </c>
      <c r="AQ1029" s="16" t="str">
        <f t="shared" si="219"/>
        <v/>
      </c>
      <c r="AR1029" s="16" t="str">
        <f t="shared" si="220"/>
        <v/>
      </c>
      <c r="AS1029" s="16" t="str">
        <f t="shared" si="221"/>
        <v/>
      </c>
      <c r="AT1029" s="16" t="str">
        <f t="shared" si="222"/>
        <v/>
      </c>
      <c r="AU1029" s="15" t="str">
        <f t="shared" si="224"/>
        <v/>
      </c>
      <c r="AV1029" s="15" t="str">
        <f t="shared" si="225"/>
        <v/>
      </c>
      <c r="AW1029" s="28"/>
      <c r="AX1029" s="84" t="str">
        <f>IF(J1029=Dropdown!$E$6,AG1029,"")</f>
        <v/>
      </c>
      <c r="AY1029" s="84" t="str">
        <f>IF(J1029=Dropdown!$E$7,AG1029,"")</f>
        <v/>
      </c>
      <c r="AZ1029" s="85" t="str">
        <f>IF(J1029=Dropdown!$E$8,AG1029,"")</f>
        <v/>
      </c>
      <c r="BA1029" s="84" t="str">
        <f>IF(J1029=Dropdown!$E$9,AG1029,"")</f>
        <v/>
      </c>
      <c r="BB1029" s="85" t="str">
        <f>IF(J1029=Dropdown!$E$10,AG1029,"")</f>
        <v/>
      </c>
      <c r="BC1029" s="84" t="str">
        <f>IF(J1029=Dropdown!$E$11,AG1029,"")</f>
        <v/>
      </c>
      <c r="BD1029" s="84" t="str">
        <f>IF(J1029=Dropdown!$E$12,AG1029,"")</f>
        <v/>
      </c>
      <c r="BE1029" s="84" t="str">
        <f>IF(J1029=Dropdown!$E$13,AG1029,"")</f>
        <v/>
      </c>
    </row>
    <row r="1030" spans="1:57" ht="15.75" customHeight="1" x14ac:dyDescent="0.2">
      <c r="A1030" s="238"/>
      <c r="B1030" s="239"/>
      <c r="C1030" s="240"/>
      <c r="D1030" s="241"/>
      <c r="E1030" s="242"/>
      <c r="F1030" s="241"/>
      <c r="G1030" s="242"/>
      <c r="H1030" s="243"/>
      <c r="I1030" s="244"/>
      <c r="J1030" s="230"/>
      <c r="K1030" s="231"/>
      <c r="L1030" s="231"/>
      <c r="M1030" s="231"/>
      <c r="N1030" s="231"/>
      <c r="O1030" s="231"/>
      <c r="P1030" s="232"/>
      <c r="Q1030" s="233"/>
      <c r="R1030" s="233"/>
      <c r="S1030" s="233"/>
      <c r="T1030" s="233"/>
      <c r="U1030" s="233"/>
      <c r="V1030" s="233"/>
      <c r="W1030" s="233"/>
      <c r="X1030" s="233"/>
      <c r="Y1030" s="233"/>
      <c r="Z1030" s="233"/>
      <c r="AA1030" s="233"/>
      <c r="AB1030" s="233"/>
      <c r="AC1030" s="233"/>
      <c r="AD1030" s="233"/>
      <c r="AE1030" s="233"/>
      <c r="AF1030" s="233"/>
      <c r="AG1030" s="97" t="str">
        <f t="shared" si="223"/>
        <v>0:00</v>
      </c>
      <c r="AH1030" s="98"/>
      <c r="AJ1030" s="16" t="str">
        <f t="shared" si="212"/>
        <v/>
      </c>
      <c r="AK1030" s="16" t="str">
        <f t="shared" si="213"/>
        <v/>
      </c>
      <c r="AL1030" s="16" t="str">
        <f t="shared" si="214"/>
        <v/>
      </c>
      <c r="AM1030" s="16" t="str">
        <f t="shared" si="215"/>
        <v/>
      </c>
      <c r="AN1030" s="16" t="str">
        <f t="shared" si="216"/>
        <v/>
      </c>
      <c r="AO1030" s="16" t="str">
        <f t="shared" si="217"/>
        <v/>
      </c>
      <c r="AP1030" s="16" t="str">
        <f t="shared" si="218"/>
        <v/>
      </c>
      <c r="AQ1030" s="16" t="str">
        <f t="shared" si="219"/>
        <v/>
      </c>
      <c r="AR1030" s="16" t="str">
        <f t="shared" si="220"/>
        <v/>
      </c>
      <c r="AS1030" s="16" t="str">
        <f t="shared" si="221"/>
        <v/>
      </c>
      <c r="AT1030" s="16" t="str">
        <f t="shared" si="222"/>
        <v/>
      </c>
      <c r="AU1030" s="15" t="str">
        <f t="shared" si="224"/>
        <v/>
      </c>
      <c r="AV1030" s="15" t="str">
        <f t="shared" si="225"/>
        <v/>
      </c>
      <c r="AW1030" s="28"/>
      <c r="AX1030" s="85" t="str">
        <f>IF(J1030=Dropdown!$E$6,AG1030,"")</f>
        <v/>
      </c>
      <c r="AY1030" s="85" t="str">
        <f>IF(J1030=Dropdown!$E$7,AG1030,"")</f>
        <v/>
      </c>
      <c r="AZ1030" s="85" t="str">
        <f>IF(J1030=Dropdown!$E$8,AG1030,"")</f>
        <v/>
      </c>
      <c r="BA1030" s="85" t="str">
        <f>IF(J1030=Dropdown!$E$9,AG1030,"")</f>
        <v/>
      </c>
      <c r="BB1030" s="85" t="str">
        <f>IF(J1030=Dropdown!$E$10,AG1030,"")</f>
        <v/>
      </c>
      <c r="BC1030" s="85" t="str">
        <f>IF(J1030=Dropdown!$E$11,AG1030,"")</f>
        <v/>
      </c>
      <c r="BD1030" s="85" t="str">
        <f>IF(J1030=Dropdown!$E$12,AG1030,"")</f>
        <v/>
      </c>
      <c r="BE1030" s="85" t="str">
        <f>IF(J1030=Dropdown!$E$13,AG1030,"")</f>
        <v/>
      </c>
    </row>
    <row r="1031" spans="1:57" ht="15.75" customHeight="1" x14ac:dyDescent="0.2">
      <c r="A1031" s="238"/>
      <c r="B1031" s="239"/>
      <c r="C1031" s="240"/>
      <c r="D1031" s="241"/>
      <c r="E1031" s="242"/>
      <c r="F1031" s="241"/>
      <c r="G1031" s="242"/>
      <c r="H1031" s="243"/>
      <c r="I1031" s="244"/>
      <c r="J1031" s="230"/>
      <c r="K1031" s="231"/>
      <c r="L1031" s="231"/>
      <c r="M1031" s="231"/>
      <c r="N1031" s="231"/>
      <c r="O1031" s="231"/>
      <c r="P1031" s="232"/>
      <c r="Q1031" s="233"/>
      <c r="R1031" s="233"/>
      <c r="S1031" s="233"/>
      <c r="T1031" s="233"/>
      <c r="U1031" s="233"/>
      <c r="V1031" s="233"/>
      <c r="W1031" s="233"/>
      <c r="X1031" s="233"/>
      <c r="Y1031" s="233"/>
      <c r="Z1031" s="233"/>
      <c r="AA1031" s="233"/>
      <c r="AB1031" s="233"/>
      <c r="AC1031" s="233"/>
      <c r="AD1031" s="233"/>
      <c r="AE1031" s="233"/>
      <c r="AF1031" s="233"/>
      <c r="AG1031" s="97" t="str">
        <f t="shared" si="223"/>
        <v>0:00</v>
      </c>
      <c r="AH1031" s="98"/>
      <c r="AJ1031" s="16" t="str">
        <f t="shared" si="212"/>
        <v/>
      </c>
      <c r="AK1031" s="16" t="str">
        <f t="shared" si="213"/>
        <v/>
      </c>
      <c r="AL1031" s="16" t="str">
        <f t="shared" si="214"/>
        <v/>
      </c>
      <c r="AM1031" s="16" t="str">
        <f t="shared" si="215"/>
        <v/>
      </c>
      <c r="AN1031" s="16" t="str">
        <f t="shared" si="216"/>
        <v/>
      </c>
      <c r="AO1031" s="16" t="str">
        <f t="shared" si="217"/>
        <v/>
      </c>
      <c r="AP1031" s="16" t="str">
        <f t="shared" si="218"/>
        <v/>
      </c>
      <c r="AQ1031" s="16" t="str">
        <f t="shared" si="219"/>
        <v/>
      </c>
      <c r="AR1031" s="16" t="str">
        <f t="shared" si="220"/>
        <v/>
      </c>
      <c r="AS1031" s="16" t="str">
        <f t="shared" si="221"/>
        <v/>
      </c>
      <c r="AT1031" s="16" t="str">
        <f t="shared" si="222"/>
        <v/>
      </c>
      <c r="AU1031" s="15" t="str">
        <f t="shared" si="224"/>
        <v/>
      </c>
      <c r="AV1031" s="15" t="str">
        <f t="shared" si="225"/>
        <v/>
      </c>
      <c r="AW1031" s="28"/>
      <c r="AX1031" s="85" t="str">
        <f>IF(J1031=Dropdown!$E$6,AG1031,"")</f>
        <v/>
      </c>
      <c r="AY1031" s="85" t="str">
        <f>IF(J1031=Dropdown!$E$7,AG1031,"")</f>
        <v/>
      </c>
      <c r="AZ1031" s="85" t="str">
        <f>IF(J1031=Dropdown!$E$8,AG1031,"")</f>
        <v/>
      </c>
      <c r="BA1031" s="85" t="str">
        <f>IF(J1031=Dropdown!$E$9,AG1031,"")</f>
        <v/>
      </c>
      <c r="BB1031" s="85" t="str">
        <f>IF(J1031=Dropdown!$E$10,AG1031,"")</f>
        <v/>
      </c>
      <c r="BC1031" s="85" t="str">
        <f>IF(J1031=Dropdown!$E$11,AG1031,"")</f>
        <v/>
      </c>
      <c r="BD1031" s="85" t="str">
        <f>IF(J1031=Dropdown!$E$12,AG1031,"")</f>
        <v/>
      </c>
      <c r="BE1031" s="85" t="str">
        <f>IF(J1031=Dropdown!$E$13,AG1031,"")</f>
        <v/>
      </c>
    </row>
    <row r="1032" spans="1:57" ht="15.75" customHeight="1" x14ac:dyDescent="0.2">
      <c r="A1032" s="324"/>
      <c r="B1032" s="325"/>
      <c r="C1032" s="326"/>
      <c r="D1032" s="241"/>
      <c r="E1032" s="242"/>
      <c r="F1032" s="327"/>
      <c r="G1032" s="328"/>
      <c r="H1032" s="234"/>
      <c r="I1032" s="235"/>
      <c r="J1032" s="234"/>
      <c r="K1032" s="235"/>
      <c r="L1032" s="235"/>
      <c r="M1032" s="235"/>
      <c r="N1032" s="235"/>
      <c r="O1032" s="235"/>
      <c r="P1032" s="236"/>
      <c r="Q1032" s="237"/>
      <c r="R1032" s="237"/>
      <c r="S1032" s="237"/>
      <c r="T1032" s="237"/>
      <c r="U1032" s="237"/>
      <c r="V1032" s="237"/>
      <c r="W1032" s="237"/>
      <c r="X1032" s="237"/>
      <c r="Y1032" s="237"/>
      <c r="Z1032" s="237"/>
      <c r="AA1032" s="237"/>
      <c r="AB1032" s="237"/>
      <c r="AC1032" s="237"/>
      <c r="AD1032" s="237"/>
      <c r="AE1032" s="237"/>
      <c r="AF1032" s="237"/>
      <c r="AG1032" s="97" t="str">
        <f t="shared" si="223"/>
        <v>0:00</v>
      </c>
      <c r="AH1032" s="98"/>
      <c r="AJ1032" s="16" t="str">
        <f t="shared" si="212"/>
        <v/>
      </c>
      <c r="AK1032" s="16" t="str">
        <f t="shared" si="213"/>
        <v/>
      </c>
      <c r="AL1032" s="16" t="str">
        <f t="shared" si="214"/>
        <v/>
      </c>
      <c r="AM1032" s="16" t="str">
        <f t="shared" si="215"/>
        <v/>
      </c>
      <c r="AN1032" s="16" t="str">
        <f t="shared" si="216"/>
        <v/>
      </c>
      <c r="AO1032" s="16" t="str">
        <f t="shared" si="217"/>
        <v/>
      </c>
      <c r="AP1032" s="16" t="str">
        <f t="shared" si="218"/>
        <v/>
      </c>
      <c r="AQ1032" s="16" t="str">
        <f t="shared" si="219"/>
        <v/>
      </c>
      <c r="AR1032" s="16" t="str">
        <f t="shared" si="220"/>
        <v/>
      </c>
      <c r="AS1032" s="16" t="str">
        <f t="shared" si="221"/>
        <v/>
      </c>
      <c r="AT1032" s="16" t="str">
        <f t="shared" si="222"/>
        <v/>
      </c>
      <c r="AU1032" s="15" t="str">
        <f t="shared" si="224"/>
        <v/>
      </c>
      <c r="AV1032" s="15" t="str">
        <f t="shared" si="225"/>
        <v/>
      </c>
      <c r="AW1032" s="28"/>
      <c r="AX1032" s="84" t="str">
        <f>IF(J1032=Dropdown!$E$6,AG1032,"")</f>
        <v/>
      </c>
      <c r="AY1032" s="84" t="str">
        <f>IF(J1032=Dropdown!$E$7,AG1032,"")</f>
        <v/>
      </c>
      <c r="AZ1032" s="85" t="str">
        <f>IF(J1032=Dropdown!$E$8,AG1032,"")</f>
        <v/>
      </c>
      <c r="BA1032" s="84" t="str">
        <f>IF(J1032=Dropdown!$E$9,AG1032,"")</f>
        <v/>
      </c>
      <c r="BB1032" s="85" t="str">
        <f>IF(J1032=Dropdown!$E$10,AG1032,"")</f>
        <v/>
      </c>
      <c r="BC1032" s="85" t="str">
        <f>IF(J1032=Dropdown!$E$11,AG1032,"")</f>
        <v/>
      </c>
      <c r="BD1032" s="85" t="str">
        <f>IF(J1032=Dropdown!$E$12,AG1032,"")</f>
        <v/>
      </c>
      <c r="BE1032" s="85" t="str">
        <f>IF(J1032=Dropdown!$E$13,AG1032,"")</f>
        <v/>
      </c>
    </row>
  </sheetData>
  <sheetProtection algorithmName="SHA-512" hashValue="JhrAn+ESUR/z8yzKwE+SV2XUk8vT36+aVk4cFV86iHMaxNXI9PxlCIshfL9HwfziQbHMAeW92DDStfQsMRa9hA==" saltValue="B/JERMdkzNWRThxueGI9Pw==" spinCount="100000" sheet="1" selectLockedCells="1"/>
  <mergeCells count="7102">
    <mergeCell ref="A16:C16"/>
    <mergeCell ref="A17:C17"/>
    <mergeCell ref="A18:C18"/>
    <mergeCell ref="D16:H16"/>
    <mergeCell ref="D17:H17"/>
    <mergeCell ref="D18:H18"/>
    <mergeCell ref="AW19:BE19"/>
    <mergeCell ref="AW23:AW29"/>
    <mergeCell ref="AX23:AX29"/>
    <mergeCell ref="AY23:AY29"/>
    <mergeCell ref="AZ23:AZ29"/>
    <mergeCell ref="BA23:BA29"/>
    <mergeCell ref="BB23:BB29"/>
    <mergeCell ref="BC23:BC29"/>
    <mergeCell ref="BD23:BD29"/>
    <mergeCell ref="BE23:BE29"/>
    <mergeCell ref="AQ26:AT29"/>
    <mergeCell ref="S16:U16"/>
    <mergeCell ref="C24:P24"/>
    <mergeCell ref="A19:C19"/>
    <mergeCell ref="D19:H19"/>
    <mergeCell ref="AQ30:AT30"/>
    <mergeCell ref="AM30:AP30"/>
    <mergeCell ref="AJ26:AL29"/>
    <mergeCell ref="AM26:AP29"/>
    <mergeCell ref="AU26:AV29"/>
    <mergeCell ref="AJ25:AL25"/>
    <mergeCell ref="A1031:C1031"/>
    <mergeCell ref="D1031:E1031"/>
    <mergeCell ref="F1031:G1031"/>
    <mergeCell ref="H1031:I1031"/>
    <mergeCell ref="A1032:C1032"/>
    <mergeCell ref="D1032:E1032"/>
    <mergeCell ref="F1032:G1032"/>
    <mergeCell ref="H1032:I1032"/>
    <mergeCell ref="A1028:C1028"/>
    <mergeCell ref="D1028:E1028"/>
    <mergeCell ref="F1028:G1028"/>
    <mergeCell ref="H1028:I1028"/>
    <mergeCell ref="A1029:C1029"/>
    <mergeCell ref="D1029:E1029"/>
    <mergeCell ref="F1029:G1029"/>
    <mergeCell ref="H1029:I1029"/>
    <mergeCell ref="A1030:C1030"/>
    <mergeCell ref="D1030:E1030"/>
    <mergeCell ref="F1030:G1030"/>
    <mergeCell ref="H1030:I1030"/>
    <mergeCell ref="A1025:C1025"/>
    <mergeCell ref="D1025:E1025"/>
    <mergeCell ref="F1025:G1025"/>
    <mergeCell ref="H1025:I1025"/>
    <mergeCell ref="A1026:C1026"/>
    <mergeCell ref="D1026:E1026"/>
    <mergeCell ref="F1026:G1026"/>
    <mergeCell ref="H1026:I1026"/>
    <mergeCell ref="A1027:C1027"/>
    <mergeCell ref="D1027:E1027"/>
    <mergeCell ref="F1027:G1027"/>
    <mergeCell ref="H1027:I1027"/>
    <mergeCell ref="J1025:P1025"/>
    <mergeCell ref="Q1025:AF1025"/>
    <mergeCell ref="AG1025:AH1025"/>
    <mergeCell ref="J1026:P1026"/>
    <mergeCell ref="Q1026:AF1026"/>
    <mergeCell ref="AG1026:AH1026"/>
    <mergeCell ref="J1027:P1027"/>
    <mergeCell ref="Q1027:AF1027"/>
    <mergeCell ref="A1022:C1022"/>
    <mergeCell ref="D1022:E1022"/>
    <mergeCell ref="F1022:G1022"/>
    <mergeCell ref="H1022:I1022"/>
    <mergeCell ref="A1023:C1023"/>
    <mergeCell ref="D1023:E1023"/>
    <mergeCell ref="F1023:G1023"/>
    <mergeCell ref="H1023:I1023"/>
    <mergeCell ref="A1024:C1024"/>
    <mergeCell ref="D1024:E1024"/>
    <mergeCell ref="F1024:G1024"/>
    <mergeCell ref="H1024:I1024"/>
    <mergeCell ref="J1022:P1022"/>
    <mergeCell ref="Q1022:AF1022"/>
    <mergeCell ref="AG1022:AH1022"/>
    <mergeCell ref="J1023:P1023"/>
    <mergeCell ref="Q1023:AF1023"/>
    <mergeCell ref="AG1023:AH1023"/>
    <mergeCell ref="J1024:P1024"/>
    <mergeCell ref="Q1024:AF1024"/>
    <mergeCell ref="A1019:C1019"/>
    <mergeCell ref="D1019:E1019"/>
    <mergeCell ref="F1019:G1019"/>
    <mergeCell ref="H1019:I1019"/>
    <mergeCell ref="A1020:C1020"/>
    <mergeCell ref="D1020:E1020"/>
    <mergeCell ref="F1020:G1020"/>
    <mergeCell ref="H1020:I1020"/>
    <mergeCell ref="A1021:C1021"/>
    <mergeCell ref="D1021:E1021"/>
    <mergeCell ref="F1021:G1021"/>
    <mergeCell ref="H1021:I1021"/>
    <mergeCell ref="J1019:P1019"/>
    <mergeCell ref="Q1019:AF1019"/>
    <mergeCell ref="AG1019:AH1019"/>
    <mergeCell ref="J1020:P1020"/>
    <mergeCell ref="Q1020:AF1020"/>
    <mergeCell ref="AG1020:AH1020"/>
    <mergeCell ref="J1021:P1021"/>
    <mergeCell ref="Q1021:AF1021"/>
    <mergeCell ref="AG1021:AH1021"/>
    <mergeCell ref="A1016:C1016"/>
    <mergeCell ref="D1016:E1016"/>
    <mergeCell ref="F1016:G1016"/>
    <mergeCell ref="H1016:I1016"/>
    <mergeCell ref="A1017:C1017"/>
    <mergeCell ref="D1017:E1017"/>
    <mergeCell ref="F1017:G1017"/>
    <mergeCell ref="H1017:I1017"/>
    <mergeCell ref="A1018:C1018"/>
    <mergeCell ref="D1018:E1018"/>
    <mergeCell ref="F1018:G1018"/>
    <mergeCell ref="H1018:I1018"/>
    <mergeCell ref="J1016:P1016"/>
    <mergeCell ref="Q1016:AF1016"/>
    <mergeCell ref="AG1016:AH1016"/>
    <mergeCell ref="J1017:P1017"/>
    <mergeCell ref="Q1017:AF1017"/>
    <mergeCell ref="AG1017:AH1017"/>
    <mergeCell ref="J1018:P1018"/>
    <mergeCell ref="Q1018:AF1018"/>
    <mergeCell ref="AG1018:AH1018"/>
    <mergeCell ref="A1013:C1013"/>
    <mergeCell ref="D1013:E1013"/>
    <mergeCell ref="F1013:G1013"/>
    <mergeCell ref="H1013:I1013"/>
    <mergeCell ref="A1014:C1014"/>
    <mergeCell ref="D1014:E1014"/>
    <mergeCell ref="F1014:G1014"/>
    <mergeCell ref="H1014:I1014"/>
    <mergeCell ref="A1015:C1015"/>
    <mergeCell ref="D1015:E1015"/>
    <mergeCell ref="F1015:G1015"/>
    <mergeCell ref="H1015:I1015"/>
    <mergeCell ref="J1013:P1013"/>
    <mergeCell ref="Q1013:AF1013"/>
    <mergeCell ref="AG1013:AH1013"/>
    <mergeCell ref="J1014:P1014"/>
    <mergeCell ref="Q1014:AF1014"/>
    <mergeCell ref="AG1014:AH1014"/>
    <mergeCell ref="J1015:P1015"/>
    <mergeCell ref="Q1015:AF1015"/>
    <mergeCell ref="AG1015:AH1015"/>
    <mergeCell ref="A1010:C1010"/>
    <mergeCell ref="D1010:E1010"/>
    <mergeCell ref="F1010:G1010"/>
    <mergeCell ref="H1010:I1010"/>
    <mergeCell ref="A1011:C1011"/>
    <mergeCell ref="D1011:E1011"/>
    <mergeCell ref="F1011:G1011"/>
    <mergeCell ref="H1011:I1011"/>
    <mergeCell ref="A1012:C1012"/>
    <mergeCell ref="D1012:E1012"/>
    <mergeCell ref="F1012:G1012"/>
    <mergeCell ref="H1012:I1012"/>
    <mergeCell ref="J1010:P1010"/>
    <mergeCell ref="Q1010:AF1010"/>
    <mergeCell ref="AG1010:AH1010"/>
    <mergeCell ref="J1011:P1011"/>
    <mergeCell ref="Q1011:AF1011"/>
    <mergeCell ref="AG1011:AH1011"/>
    <mergeCell ref="J1012:P1012"/>
    <mergeCell ref="Q1012:AF1012"/>
    <mergeCell ref="AG1012:AH1012"/>
    <mergeCell ref="A1007:C1007"/>
    <mergeCell ref="D1007:E1007"/>
    <mergeCell ref="F1007:G1007"/>
    <mergeCell ref="H1007:I1007"/>
    <mergeCell ref="A1008:C1008"/>
    <mergeCell ref="D1008:E1008"/>
    <mergeCell ref="F1008:G1008"/>
    <mergeCell ref="H1008:I1008"/>
    <mergeCell ref="A1009:C1009"/>
    <mergeCell ref="D1009:E1009"/>
    <mergeCell ref="F1009:G1009"/>
    <mergeCell ref="H1009:I1009"/>
    <mergeCell ref="J1007:P1007"/>
    <mergeCell ref="Q1007:AF1007"/>
    <mergeCell ref="AG1007:AH1007"/>
    <mergeCell ref="J1008:P1008"/>
    <mergeCell ref="Q1008:AF1008"/>
    <mergeCell ref="AG1008:AH1008"/>
    <mergeCell ref="J1009:P1009"/>
    <mergeCell ref="Q1009:AF1009"/>
    <mergeCell ref="AG1009:AH1009"/>
    <mergeCell ref="A1004:C1004"/>
    <mergeCell ref="D1004:E1004"/>
    <mergeCell ref="F1004:G1004"/>
    <mergeCell ref="H1004:I1004"/>
    <mergeCell ref="A1005:C1005"/>
    <mergeCell ref="D1005:E1005"/>
    <mergeCell ref="F1005:G1005"/>
    <mergeCell ref="H1005:I1005"/>
    <mergeCell ref="A1006:C1006"/>
    <mergeCell ref="D1006:E1006"/>
    <mergeCell ref="F1006:G1006"/>
    <mergeCell ref="H1006:I1006"/>
    <mergeCell ref="J1004:P1004"/>
    <mergeCell ref="Q1004:AF1004"/>
    <mergeCell ref="AG1004:AH1004"/>
    <mergeCell ref="J1005:P1005"/>
    <mergeCell ref="Q1005:AF1005"/>
    <mergeCell ref="AG1005:AH1005"/>
    <mergeCell ref="J1006:P1006"/>
    <mergeCell ref="Q1006:AF1006"/>
    <mergeCell ref="AG1006:AH1006"/>
    <mergeCell ref="A1001:C1001"/>
    <mergeCell ref="D1001:E1001"/>
    <mergeCell ref="F1001:G1001"/>
    <mergeCell ref="H1001:I1001"/>
    <mergeCell ref="A1002:C1002"/>
    <mergeCell ref="D1002:E1002"/>
    <mergeCell ref="F1002:G1002"/>
    <mergeCell ref="H1002:I1002"/>
    <mergeCell ref="A1003:C1003"/>
    <mergeCell ref="D1003:E1003"/>
    <mergeCell ref="F1003:G1003"/>
    <mergeCell ref="H1003:I1003"/>
    <mergeCell ref="J1001:P1001"/>
    <mergeCell ref="Q1001:AF1001"/>
    <mergeCell ref="AG1001:AH1001"/>
    <mergeCell ref="J1002:P1002"/>
    <mergeCell ref="Q1002:AF1002"/>
    <mergeCell ref="AG1002:AH1002"/>
    <mergeCell ref="J1003:P1003"/>
    <mergeCell ref="Q1003:AF1003"/>
    <mergeCell ref="AG1003:AH1003"/>
    <mergeCell ref="A998:C998"/>
    <mergeCell ref="D998:E998"/>
    <mergeCell ref="F998:G998"/>
    <mergeCell ref="H998:I998"/>
    <mergeCell ref="A999:C999"/>
    <mergeCell ref="D999:E999"/>
    <mergeCell ref="F999:G999"/>
    <mergeCell ref="H999:I999"/>
    <mergeCell ref="A1000:C1000"/>
    <mergeCell ref="D1000:E1000"/>
    <mergeCell ref="F1000:G1000"/>
    <mergeCell ref="H1000:I1000"/>
    <mergeCell ref="J998:P998"/>
    <mergeCell ref="Q998:AF998"/>
    <mergeCell ref="AG998:AH998"/>
    <mergeCell ref="J999:P999"/>
    <mergeCell ref="Q999:AF999"/>
    <mergeCell ref="AG999:AH999"/>
    <mergeCell ref="J1000:P1000"/>
    <mergeCell ref="Q1000:AF1000"/>
    <mergeCell ref="AG1000:AH1000"/>
    <mergeCell ref="A995:C995"/>
    <mergeCell ref="D995:E995"/>
    <mergeCell ref="F995:G995"/>
    <mergeCell ref="H995:I995"/>
    <mergeCell ref="A996:C996"/>
    <mergeCell ref="D996:E996"/>
    <mergeCell ref="F996:G996"/>
    <mergeCell ref="H996:I996"/>
    <mergeCell ref="A997:C997"/>
    <mergeCell ref="D997:E997"/>
    <mergeCell ref="F997:G997"/>
    <mergeCell ref="H997:I997"/>
    <mergeCell ref="J995:P995"/>
    <mergeCell ref="Q995:AF995"/>
    <mergeCell ref="AG995:AH995"/>
    <mergeCell ref="J996:P996"/>
    <mergeCell ref="Q996:AF996"/>
    <mergeCell ref="AG996:AH996"/>
    <mergeCell ref="J997:P997"/>
    <mergeCell ref="Q997:AF997"/>
    <mergeCell ref="AG997:AH997"/>
    <mergeCell ref="A992:C992"/>
    <mergeCell ref="D992:E992"/>
    <mergeCell ref="F992:G992"/>
    <mergeCell ref="H992:I992"/>
    <mergeCell ref="A993:C993"/>
    <mergeCell ref="D993:E993"/>
    <mergeCell ref="F993:G993"/>
    <mergeCell ref="H993:I993"/>
    <mergeCell ref="A994:C994"/>
    <mergeCell ref="D994:E994"/>
    <mergeCell ref="F994:G994"/>
    <mergeCell ref="H994:I994"/>
    <mergeCell ref="J992:P992"/>
    <mergeCell ref="Q992:AF992"/>
    <mergeCell ref="AG992:AH992"/>
    <mergeCell ref="J993:P993"/>
    <mergeCell ref="Q993:AF993"/>
    <mergeCell ref="AG993:AH993"/>
    <mergeCell ref="J994:P994"/>
    <mergeCell ref="Q994:AF994"/>
    <mergeCell ref="AG994:AH994"/>
    <mergeCell ref="A989:C989"/>
    <mergeCell ref="D989:E989"/>
    <mergeCell ref="F989:G989"/>
    <mergeCell ref="H989:I989"/>
    <mergeCell ref="A990:C990"/>
    <mergeCell ref="D990:E990"/>
    <mergeCell ref="F990:G990"/>
    <mergeCell ref="H990:I990"/>
    <mergeCell ref="A991:C991"/>
    <mergeCell ref="D991:E991"/>
    <mergeCell ref="F991:G991"/>
    <mergeCell ref="H991:I991"/>
    <mergeCell ref="J989:P989"/>
    <mergeCell ref="Q989:AF989"/>
    <mergeCell ref="AG989:AH989"/>
    <mergeCell ref="J990:P990"/>
    <mergeCell ref="Q990:AF990"/>
    <mergeCell ref="AG990:AH990"/>
    <mergeCell ref="J991:P991"/>
    <mergeCell ref="Q991:AF991"/>
    <mergeCell ref="AG991:AH991"/>
    <mergeCell ref="A986:C986"/>
    <mergeCell ref="D986:E986"/>
    <mergeCell ref="F986:G986"/>
    <mergeCell ref="H986:I986"/>
    <mergeCell ref="A987:C987"/>
    <mergeCell ref="D987:E987"/>
    <mergeCell ref="F987:G987"/>
    <mergeCell ref="H987:I987"/>
    <mergeCell ref="A988:C988"/>
    <mergeCell ref="D988:E988"/>
    <mergeCell ref="F988:G988"/>
    <mergeCell ref="H988:I988"/>
    <mergeCell ref="J986:P986"/>
    <mergeCell ref="Q986:AF986"/>
    <mergeCell ref="AG986:AH986"/>
    <mergeCell ref="J987:P987"/>
    <mergeCell ref="Q987:AF987"/>
    <mergeCell ref="AG987:AH987"/>
    <mergeCell ref="J988:P988"/>
    <mergeCell ref="Q988:AF988"/>
    <mergeCell ref="AG988:AH988"/>
    <mergeCell ref="A983:C983"/>
    <mergeCell ref="D983:E983"/>
    <mergeCell ref="F983:G983"/>
    <mergeCell ref="H983:I983"/>
    <mergeCell ref="A984:C984"/>
    <mergeCell ref="D984:E984"/>
    <mergeCell ref="F984:G984"/>
    <mergeCell ref="H984:I984"/>
    <mergeCell ref="A985:C985"/>
    <mergeCell ref="D985:E985"/>
    <mergeCell ref="F985:G985"/>
    <mergeCell ref="H985:I985"/>
    <mergeCell ref="J983:P983"/>
    <mergeCell ref="Q983:AF983"/>
    <mergeCell ref="AG983:AH983"/>
    <mergeCell ref="J984:P984"/>
    <mergeCell ref="Q984:AF984"/>
    <mergeCell ref="AG984:AH984"/>
    <mergeCell ref="J985:P985"/>
    <mergeCell ref="Q985:AF985"/>
    <mergeCell ref="AG985:AH985"/>
    <mergeCell ref="A980:C980"/>
    <mergeCell ref="D980:E980"/>
    <mergeCell ref="F980:G980"/>
    <mergeCell ref="H980:I980"/>
    <mergeCell ref="A981:C981"/>
    <mergeCell ref="D981:E981"/>
    <mergeCell ref="F981:G981"/>
    <mergeCell ref="H981:I981"/>
    <mergeCell ref="A982:C982"/>
    <mergeCell ref="D982:E982"/>
    <mergeCell ref="F982:G982"/>
    <mergeCell ref="H982:I982"/>
    <mergeCell ref="J980:P980"/>
    <mergeCell ref="Q980:AF980"/>
    <mergeCell ref="AG980:AH980"/>
    <mergeCell ref="J981:P981"/>
    <mergeCell ref="Q981:AF981"/>
    <mergeCell ref="AG981:AH981"/>
    <mergeCell ref="J982:P982"/>
    <mergeCell ref="Q982:AF982"/>
    <mergeCell ref="AG982:AH982"/>
    <mergeCell ref="A977:C977"/>
    <mergeCell ref="D977:E977"/>
    <mergeCell ref="F977:G977"/>
    <mergeCell ref="H977:I977"/>
    <mergeCell ref="A978:C978"/>
    <mergeCell ref="D978:E978"/>
    <mergeCell ref="F978:G978"/>
    <mergeCell ref="H978:I978"/>
    <mergeCell ref="A979:C979"/>
    <mergeCell ref="D979:E979"/>
    <mergeCell ref="F979:G979"/>
    <mergeCell ref="H979:I979"/>
    <mergeCell ref="J977:P977"/>
    <mergeCell ref="Q977:AF977"/>
    <mergeCell ref="AG977:AH977"/>
    <mergeCell ref="J978:P978"/>
    <mergeCell ref="Q978:AF978"/>
    <mergeCell ref="AG978:AH978"/>
    <mergeCell ref="J979:P979"/>
    <mergeCell ref="Q979:AF979"/>
    <mergeCell ref="AG979:AH979"/>
    <mergeCell ref="A974:C974"/>
    <mergeCell ref="D974:E974"/>
    <mergeCell ref="F974:G974"/>
    <mergeCell ref="H974:I974"/>
    <mergeCell ref="A975:C975"/>
    <mergeCell ref="D975:E975"/>
    <mergeCell ref="F975:G975"/>
    <mergeCell ref="H975:I975"/>
    <mergeCell ref="A976:C976"/>
    <mergeCell ref="D976:E976"/>
    <mergeCell ref="F976:G976"/>
    <mergeCell ref="H976:I976"/>
    <mergeCell ref="J974:P974"/>
    <mergeCell ref="Q974:AF974"/>
    <mergeCell ref="AG974:AH974"/>
    <mergeCell ref="J975:P975"/>
    <mergeCell ref="Q975:AF975"/>
    <mergeCell ref="AG975:AH975"/>
    <mergeCell ref="J976:P976"/>
    <mergeCell ref="Q976:AF976"/>
    <mergeCell ref="AG976:AH976"/>
    <mergeCell ref="A971:C971"/>
    <mergeCell ref="D971:E971"/>
    <mergeCell ref="F971:G971"/>
    <mergeCell ref="H971:I971"/>
    <mergeCell ref="A972:C972"/>
    <mergeCell ref="D972:E972"/>
    <mergeCell ref="F972:G972"/>
    <mergeCell ref="H972:I972"/>
    <mergeCell ref="A973:C973"/>
    <mergeCell ref="D973:E973"/>
    <mergeCell ref="F973:G973"/>
    <mergeCell ref="H973:I973"/>
    <mergeCell ref="J971:P971"/>
    <mergeCell ref="Q971:AF971"/>
    <mergeCell ref="AG971:AH971"/>
    <mergeCell ref="J972:P972"/>
    <mergeCell ref="Q972:AF972"/>
    <mergeCell ref="AG972:AH972"/>
    <mergeCell ref="J973:P973"/>
    <mergeCell ref="Q973:AF973"/>
    <mergeCell ref="AG973:AH973"/>
    <mergeCell ref="A968:C968"/>
    <mergeCell ref="D968:E968"/>
    <mergeCell ref="F968:G968"/>
    <mergeCell ref="H968:I968"/>
    <mergeCell ref="A969:C969"/>
    <mergeCell ref="D969:E969"/>
    <mergeCell ref="F969:G969"/>
    <mergeCell ref="H969:I969"/>
    <mergeCell ref="A970:C970"/>
    <mergeCell ref="D970:E970"/>
    <mergeCell ref="F970:G970"/>
    <mergeCell ref="H970:I970"/>
    <mergeCell ref="J968:P968"/>
    <mergeCell ref="Q968:AF968"/>
    <mergeCell ref="AG968:AH968"/>
    <mergeCell ref="J969:P969"/>
    <mergeCell ref="Q969:AF969"/>
    <mergeCell ref="AG969:AH969"/>
    <mergeCell ref="J970:P970"/>
    <mergeCell ref="Q970:AF970"/>
    <mergeCell ref="AG970:AH970"/>
    <mergeCell ref="A965:C965"/>
    <mergeCell ref="D965:E965"/>
    <mergeCell ref="F965:G965"/>
    <mergeCell ref="H965:I965"/>
    <mergeCell ref="A966:C966"/>
    <mergeCell ref="D966:E966"/>
    <mergeCell ref="F966:G966"/>
    <mergeCell ref="H966:I966"/>
    <mergeCell ref="A967:C967"/>
    <mergeCell ref="D967:E967"/>
    <mergeCell ref="F967:G967"/>
    <mergeCell ref="H967:I967"/>
    <mergeCell ref="J965:P965"/>
    <mergeCell ref="Q965:AF965"/>
    <mergeCell ref="AG965:AH965"/>
    <mergeCell ref="J966:P966"/>
    <mergeCell ref="Q966:AF966"/>
    <mergeCell ref="AG966:AH966"/>
    <mergeCell ref="J967:P967"/>
    <mergeCell ref="Q967:AF967"/>
    <mergeCell ref="AG967:AH967"/>
    <mergeCell ref="A962:C962"/>
    <mergeCell ref="D962:E962"/>
    <mergeCell ref="F962:G962"/>
    <mergeCell ref="H962:I962"/>
    <mergeCell ref="A963:C963"/>
    <mergeCell ref="D963:E963"/>
    <mergeCell ref="F963:G963"/>
    <mergeCell ref="H963:I963"/>
    <mergeCell ref="A964:C964"/>
    <mergeCell ref="D964:E964"/>
    <mergeCell ref="F964:G964"/>
    <mergeCell ref="H964:I964"/>
    <mergeCell ref="J962:P962"/>
    <mergeCell ref="Q962:AF962"/>
    <mergeCell ref="AG962:AH962"/>
    <mergeCell ref="J963:P963"/>
    <mergeCell ref="Q963:AF963"/>
    <mergeCell ref="AG963:AH963"/>
    <mergeCell ref="J964:P964"/>
    <mergeCell ref="Q964:AF964"/>
    <mergeCell ref="AG964:AH964"/>
    <mergeCell ref="A959:C959"/>
    <mergeCell ref="D959:E959"/>
    <mergeCell ref="F959:G959"/>
    <mergeCell ref="H959:I959"/>
    <mergeCell ref="A960:C960"/>
    <mergeCell ref="D960:E960"/>
    <mergeCell ref="F960:G960"/>
    <mergeCell ref="H960:I960"/>
    <mergeCell ref="A961:C961"/>
    <mergeCell ref="D961:E961"/>
    <mergeCell ref="F961:G961"/>
    <mergeCell ref="H961:I961"/>
    <mergeCell ref="J959:P959"/>
    <mergeCell ref="Q959:AF959"/>
    <mergeCell ref="AG959:AH959"/>
    <mergeCell ref="J960:P960"/>
    <mergeCell ref="Q960:AF960"/>
    <mergeCell ref="AG960:AH960"/>
    <mergeCell ref="J961:P961"/>
    <mergeCell ref="Q961:AF961"/>
    <mergeCell ref="AG961:AH961"/>
    <mergeCell ref="A956:C956"/>
    <mergeCell ref="D956:E956"/>
    <mergeCell ref="F956:G956"/>
    <mergeCell ref="H956:I956"/>
    <mergeCell ref="A957:C957"/>
    <mergeCell ref="D957:E957"/>
    <mergeCell ref="F957:G957"/>
    <mergeCell ref="H957:I957"/>
    <mergeCell ref="A958:C958"/>
    <mergeCell ref="D958:E958"/>
    <mergeCell ref="F958:G958"/>
    <mergeCell ref="H958:I958"/>
    <mergeCell ref="J956:P956"/>
    <mergeCell ref="Q956:AF956"/>
    <mergeCell ref="AG956:AH956"/>
    <mergeCell ref="J957:P957"/>
    <mergeCell ref="Q957:AF957"/>
    <mergeCell ref="AG957:AH957"/>
    <mergeCell ref="J958:P958"/>
    <mergeCell ref="Q958:AF958"/>
    <mergeCell ref="AG958:AH958"/>
    <mergeCell ref="A953:C953"/>
    <mergeCell ref="D953:E953"/>
    <mergeCell ref="F953:G953"/>
    <mergeCell ref="H953:I953"/>
    <mergeCell ref="A954:C954"/>
    <mergeCell ref="D954:E954"/>
    <mergeCell ref="F954:G954"/>
    <mergeCell ref="H954:I954"/>
    <mergeCell ref="A955:C955"/>
    <mergeCell ref="D955:E955"/>
    <mergeCell ref="F955:G955"/>
    <mergeCell ref="H955:I955"/>
    <mergeCell ref="J953:P953"/>
    <mergeCell ref="Q953:AF953"/>
    <mergeCell ref="AG953:AH953"/>
    <mergeCell ref="J954:P954"/>
    <mergeCell ref="Q954:AF954"/>
    <mergeCell ref="AG954:AH954"/>
    <mergeCell ref="J955:P955"/>
    <mergeCell ref="Q955:AF955"/>
    <mergeCell ref="AG955:AH955"/>
    <mergeCell ref="A950:C950"/>
    <mergeCell ref="D950:E950"/>
    <mergeCell ref="F950:G950"/>
    <mergeCell ref="H950:I950"/>
    <mergeCell ref="A951:C951"/>
    <mergeCell ref="D951:E951"/>
    <mergeCell ref="F951:G951"/>
    <mergeCell ref="H951:I951"/>
    <mergeCell ref="A952:C952"/>
    <mergeCell ref="D952:E952"/>
    <mergeCell ref="F952:G952"/>
    <mergeCell ref="H952:I952"/>
    <mergeCell ref="J950:P950"/>
    <mergeCell ref="Q950:AF950"/>
    <mergeCell ref="AG950:AH950"/>
    <mergeCell ref="J951:P951"/>
    <mergeCell ref="Q951:AF951"/>
    <mergeCell ref="AG951:AH951"/>
    <mergeCell ref="J952:P952"/>
    <mergeCell ref="Q952:AF952"/>
    <mergeCell ref="AG952:AH952"/>
    <mergeCell ref="A947:C947"/>
    <mergeCell ref="D947:E947"/>
    <mergeCell ref="F947:G947"/>
    <mergeCell ref="H947:I947"/>
    <mergeCell ref="A948:C948"/>
    <mergeCell ref="D948:E948"/>
    <mergeCell ref="F948:G948"/>
    <mergeCell ref="H948:I948"/>
    <mergeCell ref="A949:C949"/>
    <mergeCell ref="D949:E949"/>
    <mergeCell ref="F949:G949"/>
    <mergeCell ref="H949:I949"/>
    <mergeCell ref="J947:P947"/>
    <mergeCell ref="Q947:AF947"/>
    <mergeCell ref="AG947:AH947"/>
    <mergeCell ref="J948:P948"/>
    <mergeCell ref="Q948:AF948"/>
    <mergeCell ref="AG948:AH948"/>
    <mergeCell ref="J949:P949"/>
    <mergeCell ref="Q949:AF949"/>
    <mergeCell ref="AG949:AH949"/>
    <mergeCell ref="A944:C944"/>
    <mergeCell ref="D944:E944"/>
    <mergeCell ref="F944:G944"/>
    <mergeCell ref="H944:I944"/>
    <mergeCell ref="A945:C945"/>
    <mergeCell ref="D945:E945"/>
    <mergeCell ref="F945:G945"/>
    <mergeCell ref="H945:I945"/>
    <mergeCell ref="A946:C946"/>
    <mergeCell ref="D946:E946"/>
    <mergeCell ref="F946:G946"/>
    <mergeCell ref="H946:I946"/>
    <mergeCell ref="J944:P944"/>
    <mergeCell ref="Q944:AF944"/>
    <mergeCell ref="AG944:AH944"/>
    <mergeCell ref="J945:P945"/>
    <mergeCell ref="Q945:AF945"/>
    <mergeCell ref="AG945:AH945"/>
    <mergeCell ref="J946:P946"/>
    <mergeCell ref="Q946:AF946"/>
    <mergeCell ref="AG946:AH946"/>
    <mergeCell ref="A941:C941"/>
    <mergeCell ref="D941:E941"/>
    <mergeCell ref="F941:G941"/>
    <mergeCell ref="H941:I941"/>
    <mergeCell ref="A942:C942"/>
    <mergeCell ref="D942:E942"/>
    <mergeCell ref="F942:G942"/>
    <mergeCell ref="H942:I942"/>
    <mergeCell ref="A943:C943"/>
    <mergeCell ref="D943:E943"/>
    <mergeCell ref="F943:G943"/>
    <mergeCell ref="H943:I943"/>
    <mergeCell ref="J941:P941"/>
    <mergeCell ref="Q941:AF941"/>
    <mergeCell ref="AG941:AH941"/>
    <mergeCell ref="J942:P942"/>
    <mergeCell ref="Q942:AF942"/>
    <mergeCell ref="AG942:AH942"/>
    <mergeCell ref="J943:P943"/>
    <mergeCell ref="Q943:AF943"/>
    <mergeCell ref="AG943:AH943"/>
    <mergeCell ref="A938:C938"/>
    <mergeCell ref="D938:E938"/>
    <mergeCell ref="F938:G938"/>
    <mergeCell ref="H938:I938"/>
    <mergeCell ref="A939:C939"/>
    <mergeCell ref="D939:E939"/>
    <mergeCell ref="F939:G939"/>
    <mergeCell ref="H939:I939"/>
    <mergeCell ref="A940:C940"/>
    <mergeCell ref="D940:E940"/>
    <mergeCell ref="F940:G940"/>
    <mergeCell ref="H940:I940"/>
    <mergeCell ref="J938:P938"/>
    <mergeCell ref="Q938:AF938"/>
    <mergeCell ref="AG938:AH938"/>
    <mergeCell ref="J939:P939"/>
    <mergeCell ref="Q939:AF939"/>
    <mergeCell ref="AG939:AH939"/>
    <mergeCell ref="J940:P940"/>
    <mergeCell ref="Q940:AF940"/>
    <mergeCell ref="AG940:AH940"/>
    <mergeCell ref="A935:C935"/>
    <mergeCell ref="D935:E935"/>
    <mergeCell ref="F935:G935"/>
    <mergeCell ref="H935:I935"/>
    <mergeCell ref="A936:C936"/>
    <mergeCell ref="D936:E936"/>
    <mergeCell ref="F936:G936"/>
    <mergeCell ref="H936:I936"/>
    <mergeCell ref="A937:C937"/>
    <mergeCell ref="D937:E937"/>
    <mergeCell ref="F937:G937"/>
    <mergeCell ref="H937:I937"/>
    <mergeCell ref="J935:P935"/>
    <mergeCell ref="Q935:AF935"/>
    <mergeCell ref="AG935:AH935"/>
    <mergeCell ref="J936:P936"/>
    <mergeCell ref="Q936:AF936"/>
    <mergeCell ref="AG936:AH936"/>
    <mergeCell ref="J937:P937"/>
    <mergeCell ref="Q937:AF937"/>
    <mergeCell ref="AG937:AH937"/>
    <mergeCell ref="A932:C932"/>
    <mergeCell ref="D932:E932"/>
    <mergeCell ref="F932:G932"/>
    <mergeCell ref="H932:I932"/>
    <mergeCell ref="A933:C933"/>
    <mergeCell ref="D933:E933"/>
    <mergeCell ref="F933:G933"/>
    <mergeCell ref="H933:I933"/>
    <mergeCell ref="A934:C934"/>
    <mergeCell ref="D934:E934"/>
    <mergeCell ref="F934:G934"/>
    <mergeCell ref="H934:I934"/>
    <mergeCell ref="J932:P932"/>
    <mergeCell ref="Q932:AF932"/>
    <mergeCell ref="AG932:AH932"/>
    <mergeCell ref="J933:P933"/>
    <mergeCell ref="Q933:AF933"/>
    <mergeCell ref="AG933:AH933"/>
    <mergeCell ref="J934:P934"/>
    <mergeCell ref="Q934:AF934"/>
    <mergeCell ref="AG934:AH934"/>
    <mergeCell ref="A929:C929"/>
    <mergeCell ref="D929:E929"/>
    <mergeCell ref="F929:G929"/>
    <mergeCell ref="H929:I929"/>
    <mergeCell ref="A930:C930"/>
    <mergeCell ref="D930:E930"/>
    <mergeCell ref="F930:G930"/>
    <mergeCell ref="H930:I930"/>
    <mergeCell ref="A931:C931"/>
    <mergeCell ref="D931:E931"/>
    <mergeCell ref="F931:G931"/>
    <mergeCell ref="H931:I931"/>
    <mergeCell ref="J929:P929"/>
    <mergeCell ref="Q929:AF929"/>
    <mergeCell ref="AG929:AH929"/>
    <mergeCell ref="J930:P930"/>
    <mergeCell ref="Q930:AF930"/>
    <mergeCell ref="AG930:AH930"/>
    <mergeCell ref="J931:P931"/>
    <mergeCell ref="Q931:AF931"/>
    <mergeCell ref="AG931:AH931"/>
    <mergeCell ref="A926:C926"/>
    <mergeCell ref="D926:E926"/>
    <mergeCell ref="F926:G926"/>
    <mergeCell ref="H926:I926"/>
    <mergeCell ref="A927:C927"/>
    <mergeCell ref="D927:E927"/>
    <mergeCell ref="F927:G927"/>
    <mergeCell ref="H927:I927"/>
    <mergeCell ref="A928:C928"/>
    <mergeCell ref="D928:E928"/>
    <mergeCell ref="F928:G928"/>
    <mergeCell ref="H928:I928"/>
    <mergeCell ref="J926:P926"/>
    <mergeCell ref="Q926:AF926"/>
    <mergeCell ref="AG926:AH926"/>
    <mergeCell ref="J927:P927"/>
    <mergeCell ref="Q927:AF927"/>
    <mergeCell ref="AG927:AH927"/>
    <mergeCell ref="J928:P928"/>
    <mergeCell ref="Q928:AF928"/>
    <mergeCell ref="AG928:AH928"/>
    <mergeCell ref="A923:C923"/>
    <mergeCell ref="D923:E923"/>
    <mergeCell ref="F923:G923"/>
    <mergeCell ref="H923:I923"/>
    <mergeCell ref="A924:C924"/>
    <mergeCell ref="D924:E924"/>
    <mergeCell ref="F924:G924"/>
    <mergeCell ref="H924:I924"/>
    <mergeCell ref="A925:C925"/>
    <mergeCell ref="D925:E925"/>
    <mergeCell ref="F925:G925"/>
    <mergeCell ref="H925:I925"/>
    <mergeCell ref="J923:P923"/>
    <mergeCell ref="Q923:AF923"/>
    <mergeCell ref="AG923:AH923"/>
    <mergeCell ref="J924:P924"/>
    <mergeCell ref="Q924:AF924"/>
    <mergeCell ref="AG924:AH924"/>
    <mergeCell ref="J925:P925"/>
    <mergeCell ref="Q925:AF925"/>
    <mergeCell ref="AG925:AH925"/>
    <mergeCell ref="A920:C920"/>
    <mergeCell ref="D920:E920"/>
    <mergeCell ref="F920:G920"/>
    <mergeCell ref="H920:I920"/>
    <mergeCell ref="A921:C921"/>
    <mergeCell ref="D921:E921"/>
    <mergeCell ref="F921:G921"/>
    <mergeCell ref="H921:I921"/>
    <mergeCell ref="A922:C922"/>
    <mergeCell ref="D922:E922"/>
    <mergeCell ref="F922:G922"/>
    <mergeCell ref="H922:I922"/>
    <mergeCell ref="J920:P920"/>
    <mergeCell ref="Q920:AF920"/>
    <mergeCell ref="AG920:AH920"/>
    <mergeCell ref="J921:P921"/>
    <mergeCell ref="Q921:AF921"/>
    <mergeCell ref="AG921:AH921"/>
    <mergeCell ref="J922:P922"/>
    <mergeCell ref="Q922:AF922"/>
    <mergeCell ref="AG922:AH922"/>
    <mergeCell ref="A917:C917"/>
    <mergeCell ref="D917:E917"/>
    <mergeCell ref="F917:G917"/>
    <mergeCell ref="H917:I917"/>
    <mergeCell ref="A918:C918"/>
    <mergeCell ref="D918:E918"/>
    <mergeCell ref="F918:G918"/>
    <mergeCell ref="H918:I918"/>
    <mergeCell ref="A919:C919"/>
    <mergeCell ref="D919:E919"/>
    <mergeCell ref="F919:G919"/>
    <mergeCell ref="H919:I919"/>
    <mergeCell ref="J917:P917"/>
    <mergeCell ref="Q917:AF917"/>
    <mergeCell ref="AG917:AH917"/>
    <mergeCell ref="J918:P918"/>
    <mergeCell ref="Q918:AF918"/>
    <mergeCell ref="AG918:AH918"/>
    <mergeCell ref="J919:P919"/>
    <mergeCell ref="Q919:AF919"/>
    <mergeCell ref="AG919:AH919"/>
    <mergeCell ref="A914:C914"/>
    <mergeCell ref="D914:E914"/>
    <mergeCell ref="F914:G914"/>
    <mergeCell ref="H914:I914"/>
    <mergeCell ref="A915:C915"/>
    <mergeCell ref="D915:E915"/>
    <mergeCell ref="F915:G915"/>
    <mergeCell ref="H915:I915"/>
    <mergeCell ref="A916:C916"/>
    <mergeCell ref="D916:E916"/>
    <mergeCell ref="F916:G916"/>
    <mergeCell ref="H916:I916"/>
    <mergeCell ref="J914:P914"/>
    <mergeCell ref="Q914:AF914"/>
    <mergeCell ref="AG914:AH914"/>
    <mergeCell ref="J915:P915"/>
    <mergeCell ref="Q915:AF915"/>
    <mergeCell ref="AG915:AH915"/>
    <mergeCell ref="J916:P916"/>
    <mergeCell ref="Q916:AF916"/>
    <mergeCell ref="AG916:AH916"/>
    <mergeCell ref="A911:C911"/>
    <mergeCell ref="D911:E911"/>
    <mergeCell ref="F911:G911"/>
    <mergeCell ref="H911:I911"/>
    <mergeCell ref="A912:C912"/>
    <mergeCell ref="D912:E912"/>
    <mergeCell ref="F912:G912"/>
    <mergeCell ref="H912:I912"/>
    <mergeCell ref="A913:C913"/>
    <mergeCell ref="D913:E913"/>
    <mergeCell ref="F913:G913"/>
    <mergeCell ref="H913:I913"/>
    <mergeCell ref="J911:P911"/>
    <mergeCell ref="Q911:AF911"/>
    <mergeCell ref="AG911:AH911"/>
    <mergeCell ref="J912:P912"/>
    <mergeCell ref="Q912:AF912"/>
    <mergeCell ref="AG912:AH912"/>
    <mergeCell ref="J913:P913"/>
    <mergeCell ref="Q913:AF913"/>
    <mergeCell ref="AG913:AH913"/>
    <mergeCell ref="A908:C908"/>
    <mergeCell ref="D908:E908"/>
    <mergeCell ref="F908:G908"/>
    <mergeCell ref="H908:I908"/>
    <mergeCell ref="A909:C909"/>
    <mergeCell ref="D909:E909"/>
    <mergeCell ref="F909:G909"/>
    <mergeCell ref="H909:I909"/>
    <mergeCell ref="A910:C910"/>
    <mergeCell ref="D910:E910"/>
    <mergeCell ref="F910:G910"/>
    <mergeCell ref="H910:I910"/>
    <mergeCell ref="J908:P908"/>
    <mergeCell ref="Q908:AF908"/>
    <mergeCell ref="AG908:AH908"/>
    <mergeCell ref="J909:P909"/>
    <mergeCell ref="Q909:AF909"/>
    <mergeCell ref="AG909:AH909"/>
    <mergeCell ref="J910:P910"/>
    <mergeCell ref="Q910:AF910"/>
    <mergeCell ref="AG910:AH910"/>
    <mergeCell ref="A905:C905"/>
    <mergeCell ref="D905:E905"/>
    <mergeCell ref="F905:G905"/>
    <mergeCell ref="H905:I905"/>
    <mergeCell ref="A906:C906"/>
    <mergeCell ref="D906:E906"/>
    <mergeCell ref="F906:G906"/>
    <mergeCell ref="H906:I906"/>
    <mergeCell ref="A907:C907"/>
    <mergeCell ref="D907:E907"/>
    <mergeCell ref="F907:G907"/>
    <mergeCell ref="H907:I907"/>
    <mergeCell ref="J905:P905"/>
    <mergeCell ref="Q905:AF905"/>
    <mergeCell ref="AG905:AH905"/>
    <mergeCell ref="J906:P906"/>
    <mergeCell ref="Q906:AF906"/>
    <mergeCell ref="AG906:AH906"/>
    <mergeCell ref="J907:P907"/>
    <mergeCell ref="Q907:AF907"/>
    <mergeCell ref="AG907:AH907"/>
    <mergeCell ref="A902:C902"/>
    <mergeCell ref="D902:E902"/>
    <mergeCell ref="F902:G902"/>
    <mergeCell ref="H902:I902"/>
    <mergeCell ref="A903:C903"/>
    <mergeCell ref="D903:E903"/>
    <mergeCell ref="F903:G903"/>
    <mergeCell ref="H903:I903"/>
    <mergeCell ref="A904:C904"/>
    <mergeCell ref="D904:E904"/>
    <mergeCell ref="F904:G904"/>
    <mergeCell ref="H904:I904"/>
    <mergeCell ref="J902:P902"/>
    <mergeCell ref="Q902:AF902"/>
    <mergeCell ref="AG902:AH902"/>
    <mergeCell ref="J903:P903"/>
    <mergeCell ref="Q903:AF903"/>
    <mergeCell ref="AG903:AH903"/>
    <mergeCell ref="J904:P904"/>
    <mergeCell ref="Q904:AF904"/>
    <mergeCell ref="AG904:AH904"/>
    <mergeCell ref="A899:C899"/>
    <mergeCell ref="D899:E899"/>
    <mergeCell ref="F899:G899"/>
    <mergeCell ref="H899:I899"/>
    <mergeCell ref="A900:C900"/>
    <mergeCell ref="D900:E900"/>
    <mergeCell ref="F900:G900"/>
    <mergeCell ref="H900:I900"/>
    <mergeCell ref="A901:C901"/>
    <mergeCell ref="D901:E901"/>
    <mergeCell ref="F901:G901"/>
    <mergeCell ref="H901:I901"/>
    <mergeCell ref="J899:P899"/>
    <mergeCell ref="Q899:AF899"/>
    <mergeCell ref="AG899:AH899"/>
    <mergeCell ref="J900:P900"/>
    <mergeCell ref="Q900:AF900"/>
    <mergeCell ref="AG900:AH900"/>
    <mergeCell ref="J901:P901"/>
    <mergeCell ref="Q901:AF901"/>
    <mergeCell ref="AG901:AH901"/>
    <mergeCell ref="A896:C896"/>
    <mergeCell ref="D896:E896"/>
    <mergeCell ref="F896:G896"/>
    <mergeCell ref="H896:I896"/>
    <mergeCell ref="A897:C897"/>
    <mergeCell ref="D897:E897"/>
    <mergeCell ref="F897:G897"/>
    <mergeCell ref="H897:I897"/>
    <mergeCell ref="A898:C898"/>
    <mergeCell ref="D898:E898"/>
    <mergeCell ref="F898:G898"/>
    <mergeCell ref="H898:I898"/>
    <mergeCell ref="J896:P896"/>
    <mergeCell ref="Q896:AF896"/>
    <mergeCell ref="AG896:AH896"/>
    <mergeCell ref="J897:P897"/>
    <mergeCell ref="Q897:AF897"/>
    <mergeCell ref="AG897:AH897"/>
    <mergeCell ref="J898:P898"/>
    <mergeCell ref="Q898:AF898"/>
    <mergeCell ref="AG898:AH898"/>
    <mergeCell ref="A893:C893"/>
    <mergeCell ref="D893:E893"/>
    <mergeCell ref="F893:G893"/>
    <mergeCell ref="H893:I893"/>
    <mergeCell ref="A894:C894"/>
    <mergeCell ref="D894:E894"/>
    <mergeCell ref="F894:G894"/>
    <mergeCell ref="H894:I894"/>
    <mergeCell ref="A895:C895"/>
    <mergeCell ref="D895:E895"/>
    <mergeCell ref="F895:G895"/>
    <mergeCell ref="H895:I895"/>
    <mergeCell ref="J893:P893"/>
    <mergeCell ref="Q893:AF893"/>
    <mergeCell ref="AG893:AH893"/>
    <mergeCell ref="J894:P894"/>
    <mergeCell ref="Q894:AF894"/>
    <mergeCell ref="AG894:AH894"/>
    <mergeCell ref="J895:P895"/>
    <mergeCell ref="Q895:AF895"/>
    <mergeCell ref="AG895:AH895"/>
    <mergeCell ref="A890:C890"/>
    <mergeCell ref="D890:E890"/>
    <mergeCell ref="F890:G890"/>
    <mergeCell ref="H890:I890"/>
    <mergeCell ref="A891:C891"/>
    <mergeCell ref="D891:E891"/>
    <mergeCell ref="F891:G891"/>
    <mergeCell ref="H891:I891"/>
    <mergeCell ref="A892:C892"/>
    <mergeCell ref="D892:E892"/>
    <mergeCell ref="F892:G892"/>
    <mergeCell ref="H892:I892"/>
    <mergeCell ref="J890:P890"/>
    <mergeCell ref="Q890:AF890"/>
    <mergeCell ref="AG890:AH890"/>
    <mergeCell ref="J891:P891"/>
    <mergeCell ref="Q891:AF891"/>
    <mergeCell ref="AG891:AH891"/>
    <mergeCell ref="J892:P892"/>
    <mergeCell ref="Q892:AF892"/>
    <mergeCell ref="AG892:AH892"/>
    <mergeCell ref="A887:C887"/>
    <mergeCell ref="D887:E887"/>
    <mergeCell ref="F887:G887"/>
    <mergeCell ref="H887:I887"/>
    <mergeCell ref="A888:C888"/>
    <mergeCell ref="D888:E888"/>
    <mergeCell ref="F888:G888"/>
    <mergeCell ref="H888:I888"/>
    <mergeCell ref="A889:C889"/>
    <mergeCell ref="D889:E889"/>
    <mergeCell ref="F889:G889"/>
    <mergeCell ref="H889:I889"/>
    <mergeCell ref="J887:P887"/>
    <mergeCell ref="Q887:AF887"/>
    <mergeCell ref="AG887:AH887"/>
    <mergeCell ref="J888:P888"/>
    <mergeCell ref="Q888:AF888"/>
    <mergeCell ref="AG888:AH888"/>
    <mergeCell ref="J889:P889"/>
    <mergeCell ref="Q889:AF889"/>
    <mergeCell ref="AG889:AH889"/>
    <mergeCell ref="A884:C884"/>
    <mergeCell ref="D884:E884"/>
    <mergeCell ref="F884:G884"/>
    <mergeCell ref="H884:I884"/>
    <mergeCell ref="A885:C885"/>
    <mergeCell ref="D885:E885"/>
    <mergeCell ref="F885:G885"/>
    <mergeCell ref="H885:I885"/>
    <mergeCell ref="A886:C886"/>
    <mergeCell ref="D886:E886"/>
    <mergeCell ref="F886:G886"/>
    <mergeCell ref="H886:I886"/>
    <mergeCell ref="J884:P884"/>
    <mergeCell ref="Q884:AF884"/>
    <mergeCell ref="AG884:AH884"/>
    <mergeCell ref="J885:P885"/>
    <mergeCell ref="Q885:AF885"/>
    <mergeCell ref="AG885:AH885"/>
    <mergeCell ref="J886:P886"/>
    <mergeCell ref="Q886:AF886"/>
    <mergeCell ref="AG886:AH886"/>
    <mergeCell ref="A881:C881"/>
    <mergeCell ref="D881:E881"/>
    <mergeCell ref="F881:G881"/>
    <mergeCell ref="H881:I881"/>
    <mergeCell ref="A882:C882"/>
    <mergeCell ref="D882:E882"/>
    <mergeCell ref="F882:G882"/>
    <mergeCell ref="H882:I882"/>
    <mergeCell ref="A883:C883"/>
    <mergeCell ref="D883:E883"/>
    <mergeCell ref="F883:G883"/>
    <mergeCell ref="H883:I883"/>
    <mergeCell ref="J881:P881"/>
    <mergeCell ref="Q881:AF881"/>
    <mergeCell ref="AG881:AH881"/>
    <mergeCell ref="J882:P882"/>
    <mergeCell ref="Q882:AF882"/>
    <mergeCell ref="AG882:AH882"/>
    <mergeCell ref="J883:P883"/>
    <mergeCell ref="Q883:AF883"/>
    <mergeCell ref="AG883:AH883"/>
    <mergeCell ref="A878:C878"/>
    <mergeCell ref="D878:E878"/>
    <mergeCell ref="F878:G878"/>
    <mergeCell ref="H878:I878"/>
    <mergeCell ref="A879:C879"/>
    <mergeCell ref="D879:E879"/>
    <mergeCell ref="F879:G879"/>
    <mergeCell ref="H879:I879"/>
    <mergeCell ref="A880:C880"/>
    <mergeCell ref="D880:E880"/>
    <mergeCell ref="F880:G880"/>
    <mergeCell ref="H880:I880"/>
    <mergeCell ref="J878:P878"/>
    <mergeCell ref="Q878:AF878"/>
    <mergeCell ref="AG878:AH878"/>
    <mergeCell ref="J879:P879"/>
    <mergeCell ref="Q879:AF879"/>
    <mergeCell ref="AG879:AH879"/>
    <mergeCell ref="J880:P880"/>
    <mergeCell ref="Q880:AF880"/>
    <mergeCell ref="AG880:AH880"/>
    <mergeCell ref="A875:C875"/>
    <mergeCell ref="D875:E875"/>
    <mergeCell ref="F875:G875"/>
    <mergeCell ref="H875:I875"/>
    <mergeCell ref="A876:C876"/>
    <mergeCell ref="D876:E876"/>
    <mergeCell ref="F876:G876"/>
    <mergeCell ref="H876:I876"/>
    <mergeCell ref="A877:C877"/>
    <mergeCell ref="D877:E877"/>
    <mergeCell ref="F877:G877"/>
    <mergeCell ref="H877:I877"/>
    <mergeCell ref="J875:P875"/>
    <mergeCell ref="Q875:AF875"/>
    <mergeCell ref="AG875:AH875"/>
    <mergeCell ref="J876:P876"/>
    <mergeCell ref="Q876:AF876"/>
    <mergeCell ref="AG876:AH876"/>
    <mergeCell ref="J877:P877"/>
    <mergeCell ref="Q877:AF877"/>
    <mergeCell ref="AG877:AH877"/>
    <mergeCell ref="A872:C872"/>
    <mergeCell ref="D872:E872"/>
    <mergeCell ref="F872:G872"/>
    <mergeCell ref="H872:I872"/>
    <mergeCell ref="A873:C873"/>
    <mergeCell ref="D873:E873"/>
    <mergeCell ref="F873:G873"/>
    <mergeCell ref="H873:I873"/>
    <mergeCell ref="A874:C874"/>
    <mergeCell ref="D874:E874"/>
    <mergeCell ref="F874:G874"/>
    <mergeCell ref="H874:I874"/>
    <mergeCell ref="J872:P872"/>
    <mergeCell ref="Q872:AF872"/>
    <mergeCell ref="AG872:AH872"/>
    <mergeCell ref="J873:P873"/>
    <mergeCell ref="Q873:AF873"/>
    <mergeCell ref="AG873:AH873"/>
    <mergeCell ref="J874:P874"/>
    <mergeCell ref="Q874:AF874"/>
    <mergeCell ref="AG874:AH874"/>
    <mergeCell ref="A869:C869"/>
    <mergeCell ref="D869:E869"/>
    <mergeCell ref="F869:G869"/>
    <mergeCell ref="H869:I869"/>
    <mergeCell ref="A870:C870"/>
    <mergeCell ref="D870:E870"/>
    <mergeCell ref="F870:G870"/>
    <mergeCell ref="H870:I870"/>
    <mergeCell ref="A871:C871"/>
    <mergeCell ref="D871:E871"/>
    <mergeCell ref="F871:G871"/>
    <mergeCell ref="H871:I871"/>
    <mergeCell ref="J869:P869"/>
    <mergeCell ref="Q869:AF869"/>
    <mergeCell ref="AG869:AH869"/>
    <mergeCell ref="J870:P870"/>
    <mergeCell ref="Q870:AF870"/>
    <mergeCell ref="AG870:AH870"/>
    <mergeCell ref="J871:P871"/>
    <mergeCell ref="Q871:AF871"/>
    <mergeCell ref="AG871:AH871"/>
    <mergeCell ref="A866:C866"/>
    <mergeCell ref="D866:E866"/>
    <mergeCell ref="F866:G866"/>
    <mergeCell ref="H866:I866"/>
    <mergeCell ref="A867:C867"/>
    <mergeCell ref="D867:E867"/>
    <mergeCell ref="F867:G867"/>
    <mergeCell ref="H867:I867"/>
    <mergeCell ref="A868:C868"/>
    <mergeCell ref="D868:E868"/>
    <mergeCell ref="F868:G868"/>
    <mergeCell ref="H868:I868"/>
    <mergeCell ref="J866:P866"/>
    <mergeCell ref="Q866:AF866"/>
    <mergeCell ref="AG866:AH866"/>
    <mergeCell ref="J867:P867"/>
    <mergeCell ref="Q867:AF867"/>
    <mergeCell ref="AG867:AH867"/>
    <mergeCell ref="J868:P868"/>
    <mergeCell ref="Q868:AF868"/>
    <mergeCell ref="AG868:AH868"/>
    <mergeCell ref="A863:C863"/>
    <mergeCell ref="D863:E863"/>
    <mergeCell ref="F863:G863"/>
    <mergeCell ref="H863:I863"/>
    <mergeCell ref="A864:C864"/>
    <mergeCell ref="D864:E864"/>
    <mergeCell ref="F864:G864"/>
    <mergeCell ref="H864:I864"/>
    <mergeCell ref="A865:C865"/>
    <mergeCell ref="D865:E865"/>
    <mergeCell ref="F865:G865"/>
    <mergeCell ref="H865:I865"/>
    <mergeCell ref="J863:P863"/>
    <mergeCell ref="Q863:AF863"/>
    <mergeCell ref="AG863:AH863"/>
    <mergeCell ref="J864:P864"/>
    <mergeCell ref="Q864:AF864"/>
    <mergeCell ref="AG864:AH864"/>
    <mergeCell ref="J865:P865"/>
    <mergeCell ref="Q865:AF865"/>
    <mergeCell ref="AG865:AH865"/>
    <mergeCell ref="A860:C860"/>
    <mergeCell ref="D860:E860"/>
    <mergeCell ref="F860:G860"/>
    <mergeCell ref="H860:I860"/>
    <mergeCell ref="A861:C861"/>
    <mergeCell ref="D861:E861"/>
    <mergeCell ref="F861:G861"/>
    <mergeCell ref="H861:I861"/>
    <mergeCell ref="A862:C862"/>
    <mergeCell ref="D862:E862"/>
    <mergeCell ref="F862:G862"/>
    <mergeCell ref="H862:I862"/>
    <mergeCell ref="J860:P860"/>
    <mergeCell ref="Q860:AF860"/>
    <mergeCell ref="AG860:AH860"/>
    <mergeCell ref="J861:P861"/>
    <mergeCell ref="Q861:AF861"/>
    <mergeCell ref="AG861:AH861"/>
    <mergeCell ref="J862:P862"/>
    <mergeCell ref="Q862:AF862"/>
    <mergeCell ref="AG862:AH862"/>
    <mergeCell ref="A857:C857"/>
    <mergeCell ref="D857:E857"/>
    <mergeCell ref="F857:G857"/>
    <mergeCell ref="H857:I857"/>
    <mergeCell ref="A858:C858"/>
    <mergeCell ref="D858:E858"/>
    <mergeCell ref="F858:G858"/>
    <mergeCell ref="H858:I858"/>
    <mergeCell ref="A859:C859"/>
    <mergeCell ref="D859:E859"/>
    <mergeCell ref="F859:G859"/>
    <mergeCell ref="H859:I859"/>
    <mergeCell ref="J857:P857"/>
    <mergeCell ref="Q857:AF857"/>
    <mergeCell ref="AG857:AH857"/>
    <mergeCell ref="J858:P858"/>
    <mergeCell ref="Q858:AF858"/>
    <mergeCell ref="AG858:AH858"/>
    <mergeCell ref="J859:P859"/>
    <mergeCell ref="Q859:AF859"/>
    <mergeCell ref="AG859:AH859"/>
    <mergeCell ref="A854:C854"/>
    <mergeCell ref="D854:E854"/>
    <mergeCell ref="F854:G854"/>
    <mergeCell ref="H854:I854"/>
    <mergeCell ref="A855:C855"/>
    <mergeCell ref="D855:E855"/>
    <mergeCell ref="F855:G855"/>
    <mergeCell ref="H855:I855"/>
    <mergeCell ref="A856:C856"/>
    <mergeCell ref="D856:E856"/>
    <mergeCell ref="F856:G856"/>
    <mergeCell ref="H856:I856"/>
    <mergeCell ref="J854:P854"/>
    <mergeCell ref="Q854:AF854"/>
    <mergeCell ref="AG854:AH854"/>
    <mergeCell ref="J855:P855"/>
    <mergeCell ref="Q855:AF855"/>
    <mergeCell ref="AG855:AH855"/>
    <mergeCell ref="J856:P856"/>
    <mergeCell ref="Q856:AF856"/>
    <mergeCell ref="AG856:AH856"/>
    <mergeCell ref="A851:C851"/>
    <mergeCell ref="D851:E851"/>
    <mergeCell ref="F851:G851"/>
    <mergeCell ref="H851:I851"/>
    <mergeCell ref="A852:C852"/>
    <mergeCell ref="D852:E852"/>
    <mergeCell ref="F852:G852"/>
    <mergeCell ref="H852:I852"/>
    <mergeCell ref="A853:C853"/>
    <mergeCell ref="D853:E853"/>
    <mergeCell ref="F853:G853"/>
    <mergeCell ref="H853:I853"/>
    <mergeCell ref="J851:P851"/>
    <mergeCell ref="Q851:AF851"/>
    <mergeCell ref="AG851:AH851"/>
    <mergeCell ref="J852:P852"/>
    <mergeCell ref="Q852:AF852"/>
    <mergeCell ref="AG852:AH852"/>
    <mergeCell ref="J853:P853"/>
    <mergeCell ref="Q853:AF853"/>
    <mergeCell ref="AG853:AH853"/>
    <mergeCell ref="A848:C848"/>
    <mergeCell ref="D848:E848"/>
    <mergeCell ref="F848:G848"/>
    <mergeCell ref="H848:I848"/>
    <mergeCell ref="A849:C849"/>
    <mergeCell ref="D849:E849"/>
    <mergeCell ref="F849:G849"/>
    <mergeCell ref="H849:I849"/>
    <mergeCell ref="A850:C850"/>
    <mergeCell ref="D850:E850"/>
    <mergeCell ref="F850:G850"/>
    <mergeCell ref="H850:I850"/>
    <mergeCell ref="J848:P848"/>
    <mergeCell ref="Q848:AF848"/>
    <mergeCell ref="AG848:AH848"/>
    <mergeCell ref="J849:P849"/>
    <mergeCell ref="Q849:AF849"/>
    <mergeCell ref="AG849:AH849"/>
    <mergeCell ref="J850:P850"/>
    <mergeCell ref="Q850:AF850"/>
    <mergeCell ref="AG850:AH850"/>
    <mergeCell ref="A845:C845"/>
    <mergeCell ref="D845:E845"/>
    <mergeCell ref="F845:G845"/>
    <mergeCell ref="H845:I845"/>
    <mergeCell ref="A846:C846"/>
    <mergeCell ref="D846:E846"/>
    <mergeCell ref="F846:G846"/>
    <mergeCell ref="H846:I846"/>
    <mergeCell ref="A847:C847"/>
    <mergeCell ref="D847:E847"/>
    <mergeCell ref="F847:G847"/>
    <mergeCell ref="H847:I847"/>
    <mergeCell ref="J845:P845"/>
    <mergeCell ref="Q845:AF845"/>
    <mergeCell ref="AG845:AH845"/>
    <mergeCell ref="J846:P846"/>
    <mergeCell ref="Q846:AF846"/>
    <mergeCell ref="AG846:AH846"/>
    <mergeCell ref="J847:P847"/>
    <mergeCell ref="Q847:AF847"/>
    <mergeCell ref="AG847:AH847"/>
    <mergeCell ref="A842:C842"/>
    <mergeCell ref="D842:E842"/>
    <mergeCell ref="F842:G842"/>
    <mergeCell ref="H842:I842"/>
    <mergeCell ref="A843:C843"/>
    <mergeCell ref="D843:E843"/>
    <mergeCell ref="F843:G843"/>
    <mergeCell ref="H843:I843"/>
    <mergeCell ref="A844:C844"/>
    <mergeCell ref="D844:E844"/>
    <mergeCell ref="F844:G844"/>
    <mergeCell ref="H844:I844"/>
    <mergeCell ref="J842:P842"/>
    <mergeCell ref="Q842:AF842"/>
    <mergeCell ref="AG842:AH842"/>
    <mergeCell ref="J843:P843"/>
    <mergeCell ref="Q843:AF843"/>
    <mergeCell ref="AG843:AH843"/>
    <mergeCell ref="J844:P844"/>
    <mergeCell ref="Q844:AF844"/>
    <mergeCell ref="AG844:AH844"/>
    <mergeCell ref="A839:C839"/>
    <mergeCell ref="D839:E839"/>
    <mergeCell ref="F839:G839"/>
    <mergeCell ref="H839:I839"/>
    <mergeCell ref="A840:C840"/>
    <mergeCell ref="D840:E840"/>
    <mergeCell ref="F840:G840"/>
    <mergeCell ref="H840:I840"/>
    <mergeCell ref="A841:C841"/>
    <mergeCell ref="D841:E841"/>
    <mergeCell ref="F841:G841"/>
    <mergeCell ref="H841:I841"/>
    <mergeCell ref="J839:P839"/>
    <mergeCell ref="Q839:AF839"/>
    <mergeCell ref="AG839:AH839"/>
    <mergeCell ref="J840:P840"/>
    <mergeCell ref="Q840:AF840"/>
    <mergeCell ref="AG840:AH840"/>
    <mergeCell ref="J841:P841"/>
    <mergeCell ref="Q841:AF841"/>
    <mergeCell ref="AG841:AH841"/>
    <mergeCell ref="A836:C836"/>
    <mergeCell ref="D836:E836"/>
    <mergeCell ref="F836:G836"/>
    <mergeCell ref="H836:I836"/>
    <mergeCell ref="A837:C837"/>
    <mergeCell ref="D837:E837"/>
    <mergeCell ref="F837:G837"/>
    <mergeCell ref="H837:I837"/>
    <mergeCell ref="A838:C838"/>
    <mergeCell ref="D838:E838"/>
    <mergeCell ref="F838:G838"/>
    <mergeCell ref="H838:I838"/>
    <mergeCell ref="J836:P836"/>
    <mergeCell ref="Q836:AF836"/>
    <mergeCell ref="AG836:AH836"/>
    <mergeCell ref="J837:P837"/>
    <mergeCell ref="Q837:AF837"/>
    <mergeCell ref="AG837:AH837"/>
    <mergeCell ref="J838:P838"/>
    <mergeCell ref="Q838:AF838"/>
    <mergeCell ref="AG838:AH838"/>
    <mergeCell ref="A833:C833"/>
    <mergeCell ref="D833:E833"/>
    <mergeCell ref="F833:G833"/>
    <mergeCell ref="H833:I833"/>
    <mergeCell ref="A834:C834"/>
    <mergeCell ref="D834:E834"/>
    <mergeCell ref="F834:G834"/>
    <mergeCell ref="H834:I834"/>
    <mergeCell ref="A835:C835"/>
    <mergeCell ref="D835:E835"/>
    <mergeCell ref="F835:G835"/>
    <mergeCell ref="H835:I835"/>
    <mergeCell ref="J833:P833"/>
    <mergeCell ref="Q833:AF833"/>
    <mergeCell ref="AG833:AH833"/>
    <mergeCell ref="J834:P834"/>
    <mergeCell ref="Q834:AF834"/>
    <mergeCell ref="AG834:AH834"/>
    <mergeCell ref="J835:P835"/>
    <mergeCell ref="Q835:AF835"/>
    <mergeCell ref="AG835:AH835"/>
    <mergeCell ref="A830:C830"/>
    <mergeCell ref="D830:E830"/>
    <mergeCell ref="F830:G830"/>
    <mergeCell ref="H830:I830"/>
    <mergeCell ref="A831:C831"/>
    <mergeCell ref="D831:E831"/>
    <mergeCell ref="F831:G831"/>
    <mergeCell ref="H831:I831"/>
    <mergeCell ref="A832:C832"/>
    <mergeCell ref="D832:E832"/>
    <mergeCell ref="F832:G832"/>
    <mergeCell ref="H832:I832"/>
    <mergeCell ref="J830:P830"/>
    <mergeCell ref="Q830:AF830"/>
    <mergeCell ref="AG830:AH830"/>
    <mergeCell ref="J831:P831"/>
    <mergeCell ref="Q831:AF831"/>
    <mergeCell ref="AG831:AH831"/>
    <mergeCell ref="J832:P832"/>
    <mergeCell ref="Q832:AF832"/>
    <mergeCell ref="AG832:AH832"/>
    <mergeCell ref="A827:C827"/>
    <mergeCell ref="D827:E827"/>
    <mergeCell ref="F827:G827"/>
    <mergeCell ref="H827:I827"/>
    <mergeCell ref="A828:C828"/>
    <mergeCell ref="D828:E828"/>
    <mergeCell ref="F828:G828"/>
    <mergeCell ref="H828:I828"/>
    <mergeCell ref="A829:C829"/>
    <mergeCell ref="D829:E829"/>
    <mergeCell ref="F829:G829"/>
    <mergeCell ref="H829:I829"/>
    <mergeCell ref="J827:P827"/>
    <mergeCell ref="Q827:AF827"/>
    <mergeCell ref="AG827:AH827"/>
    <mergeCell ref="J828:P828"/>
    <mergeCell ref="Q828:AF828"/>
    <mergeCell ref="AG828:AH828"/>
    <mergeCell ref="J829:P829"/>
    <mergeCell ref="Q829:AF829"/>
    <mergeCell ref="AG829:AH829"/>
    <mergeCell ref="A824:C824"/>
    <mergeCell ref="D824:E824"/>
    <mergeCell ref="F824:G824"/>
    <mergeCell ref="H824:I824"/>
    <mergeCell ref="A825:C825"/>
    <mergeCell ref="D825:E825"/>
    <mergeCell ref="F825:G825"/>
    <mergeCell ref="H825:I825"/>
    <mergeCell ref="A826:C826"/>
    <mergeCell ref="D826:E826"/>
    <mergeCell ref="F826:G826"/>
    <mergeCell ref="H826:I826"/>
    <mergeCell ref="J824:P824"/>
    <mergeCell ref="Q824:AF824"/>
    <mergeCell ref="AG824:AH824"/>
    <mergeCell ref="J825:P825"/>
    <mergeCell ref="Q825:AF825"/>
    <mergeCell ref="AG825:AH825"/>
    <mergeCell ref="J826:P826"/>
    <mergeCell ref="Q826:AF826"/>
    <mergeCell ref="AG826:AH826"/>
    <mergeCell ref="A821:C821"/>
    <mergeCell ref="D821:E821"/>
    <mergeCell ref="F821:G821"/>
    <mergeCell ref="H821:I821"/>
    <mergeCell ref="A822:C822"/>
    <mergeCell ref="D822:E822"/>
    <mergeCell ref="F822:G822"/>
    <mergeCell ref="H822:I822"/>
    <mergeCell ref="A823:C823"/>
    <mergeCell ref="D823:E823"/>
    <mergeCell ref="F823:G823"/>
    <mergeCell ref="H823:I823"/>
    <mergeCell ref="J821:P821"/>
    <mergeCell ref="Q821:AF821"/>
    <mergeCell ref="AG821:AH821"/>
    <mergeCell ref="J822:P822"/>
    <mergeCell ref="Q822:AF822"/>
    <mergeCell ref="AG822:AH822"/>
    <mergeCell ref="J823:P823"/>
    <mergeCell ref="Q823:AF823"/>
    <mergeCell ref="AG823:AH823"/>
    <mergeCell ref="A818:C818"/>
    <mergeCell ref="D818:E818"/>
    <mergeCell ref="F818:G818"/>
    <mergeCell ref="H818:I818"/>
    <mergeCell ref="A819:C819"/>
    <mergeCell ref="D819:E819"/>
    <mergeCell ref="F819:G819"/>
    <mergeCell ref="H819:I819"/>
    <mergeCell ref="A820:C820"/>
    <mergeCell ref="D820:E820"/>
    <mergeCell ref="F820:G820"/>
    <mergeCell ref="H820:I820"/>
    <mergeCell ref="J818:P818"/>
    <mergeCell ref="Q818:AF818"/>
    <mergeCell ref="AG818:AH818"/>
    <mergeCell ref="J819:P819"/>
    <mergeCell ref="Q819:AF819"/>
    <mergeCell ref="AG819:AH819"/>
    <mergeCell ref="J820:P820"/>
    <mergeCell ref="Q820:AF820"/>
    <mergeCell ref="AG820:AH820"/>
    <mergeCell ref="A815:C815"/>
    <mergeCell ref="D815:E815"/>
    <mergeCell ref="F815:G815"/>
    <mergeCell ref="H815:I815"/>
    <mergeCell ref="A816:C816"/>
    <mergeCell ref="D816:E816"/>
    <mergeCell ref="F816:G816"/>
    <mergeCell ref="H816:I816"/>
    <mergeCell ref="A817:C817"/>
    <mergeCell ref="D817:E817"/>
    <mergeCell ref="F817:G817"/>
    <mergeCell ref="H817:I817"/>
    <mergeCell ref="J815:P815"/>
    <mergeCell ref="Q815:AF815"/>
    <mergeCell ref="AG815:AH815"/>
    <mergeCell ref="J816:P816"/>
    <mergeCell ref="Q816:AF816"/>
    <mergeCell ref="AG816:AH816"/>
    <mergeCell ref="J817:P817"/>
    <mergeCell ref="Q817:AF817"/>
    <mergeCell ref="AG817:AH817"/>
    <mergeCell ref="A812:C812"/>
    <mergeCell ref="D812:E812"/>
    <mergeCell ref="F812:G812"/>
    <mergeCell ref="H812:I812"/>
    <mergeCell ref="A813:C813"/>
    <mergeCell ref="D813:E813"/>
    <mergeCell ref="F813:G813"/>
    <mergeCell ref="H813:I813"/>
    <mergeCell ref="A814:C814"/>
    <mergeCell ref="D814:E814"/>
    <mergeCell ref="F814:G814"/>
    <mergeCell ref="H814:I814"/>
    <mergeCell ref="J812:P812"/>
    <mergeCell ref="Q812:AF812"/>
    <mergeCell ref="AG812:AH812"/>
    <mergeCell ref="J813:P813"/>
    <mergeCell ref="Q813:AF813"/>
    <mergeCell ref="AG813:AH813"/>
    <mergeCell ref="J814:P814"/>
    <mergeCell ref="Q814:AF814"/>
    <mergeCell ref="AG814:AH814"/>
    <mergeCell ref="A809:C809"/>
    <mergeCell ref="D809:E809"/>
    <mergeCell ref="F809:G809"/>
    <mergeCell ref="H809:I809"/>
    <mergeCell ref="A810:C810"/>
    <mergeCell ref="D810:E810"/>
    <mergeCell ref="F810:G810"/>
    <mergeCell ref="H810:I810"/>
    <mergeCell ref="A811:C811"/>
    <mergeCell ref="D811:E811"/>
    <mergeCell ref="F811:G811"/>
    <mergeCell ref="H811:I811"/>
    <mergeCell ref="J809:P809"/>
    <mergeCell ref="Q809:AF809"/>
    <mergeCell ref="AG809:AH809"/>
    <mergeCell ref="J810:P810"/>
    <mergeCell ref="Q810:AF810"/>
    <mergeCell ref="AG810:AH810"/>
    <mergeCell ref="J811:P811"/>
    <mergeCell ref="Q811:AF811"/>
    <mergeCell ref="AG811:AH811"/>
    <mergeCell ref="A806:C806"/>
    <mergeCell ref="D806:E806"/>
    <mergeCell ref="F806:G806"/>
    <mergeCell ref="H806:I806"/>
    <mergeCell ref="A807:C807"/>
    <mergeCell ref="D807:E807"/>
    <mergeCell ref="F807:G807"/>
    <mergeCell ref="H807:I807"/>
    <mergeCell ref="A808:C808"/>
    <mergeCell ref="D808:E808"/>
    <mergeCell ref="F808:G808"/>
    <mergeCell ref="H808:I808"/>
    <mergeCell ref="J806:P806"/>
    <mergeCell ref="Q806:AF806"/>
    <mergeCell ref="AG806:AH806"/>
    <mergeCell ref="J807:P807"/>
    <mergeCell ref="Q807:AF807"/>
    <mergeCell ref="AG807:AH807"/>
    <mergeCell ref="J808:P808"/>
    <mergeCell ref="Q808:AF808"/>
    <mergeCell ref="AG808:AH808"/>
    <mergeCell ref="A803:C803"/>
    <mergeCell ref="D803:E803"/>
    <mergeCell ref="F803:G803"/>
    <mergeCell ref="H803:I803"/>
    <mergeCell ref="A804:C804"/>
    <mergeCell ref="D804:E804"/>
    <mergeCell ref="F804:G804"/>
    <mergeCell ref="H804:I804"/>
    <mergeCell ref="A805:C805"/>
    <mergeCell ref="D805:E805"/>
    <mergeCell ref="F805:G805"/>
    <mergeCell ref="H805:I805"/>
    <mergeCell ref="J803:P803"/>
    <mergeCell ref="Q803:AF803"/>
    <mergeCell ref="AG803:AH803"/>
    <mergeCell ref="J804:P804"/>
    <mergeCell ref="Q804:AF804"/>
    <mergeCell ref="AG804:AH804"/>
    <mergeCell ref="J805:P805"/>
    <mergeCell ref="Q805:AF805"/>
    <mergeCell ref="AG805:AH805"/>
    <mergeCell ref="A800:C800"/>
    <mergeCell ref="D800:E800"/>
    <mergeCell ref="F800:G800"/>
    <mergeCell ref="H800:I800"/>
    <mergeCell ref="A801:C801"/>
    <mergeCell ref="D801:E801"/>
    <mergeCell ref="F801:G801"/>
    <mergeCell ref="H801:I801"/>
    <mergeCell ref="A802:C802"/>
    <mergeCell ref="D802:E802"/>
    <mergeCell ref="F802:G802"/>
    <mergeCell ref="H802:I802"/>
    <mergeCell ref="J800:P800"/>
    <mergeCell ref="Q800:AF800"/>
    <mergeCell ref="AG800:AH800"/>
    <mergeCell ref="J801:P801"/>
    <mergeCell ref="Q801:AF801"/>
    <mergeCell ref="AG801:AH801"/>
    <mergeCell ref="J802:P802"/>
    <mergeCell ref="Q802:AF802"/>
    <mergeCell ref="AG802:AH802"/>
    <mergeCell ref="A797:C797"/>
    <mergeCell ref="D797:E797"/>
    <mergeCell ref="F797:G797"/>
    <mergeCell ref="H797:I797"/>
    <mergeCell ref="A798:C798"/>
    <mergeCell ref="D798:E798"/>
    <mergeCell ref="F798:G798"/>
    <mergeCell ref="H798:I798"/>
    <mergeCell ref="A799:C799"/>
    <mergeCell ref="D799:E799"/>
    <mergeCell ref="F799:G799"/>
    <mergeCell ref="H799:I799"/>
    <mergeCell ref="J797:P797"/>
    <mergeCell ref="Q797:AF797"/>
    <mergeCell ref="AG797:AH797"/>
    <mergeCell ref="J798:P798"/>
    <mergeCell ref="Q798:AF798"/>
    <mergeCell ref="AG798:AH798"/>
    <mergeCell ref="J799:P799"/>
    <mergeCell ref="Q799:AF799"/>
    <mergeCell ref="AG799:AH799"/>
    <mergeCell ref="A794:C794"/>
    <mergeCell ref="D794:E794"/>
    <mergeCell ref="F794:G794"/>
    <mergeCell ref="H794:I794"/>
    <mergeCell ref="A795:C795"/>
    <mergeCell ref="D795:E795"/>
    <mergeCell ref="F795:G795"/>
    <mergeCell ref="H795:I795"/>
    <mergeCell ref="A796:C796"/>
    <mergeCell ref="D796:E796"/>
    <mergeCell ref="F796:G796"/>
    <mergeCell ref="H796:I796"/>
    <mergeCell ref="J794:P794"/>
    <mergeCell ref="Q794:AF794"/>
    <mergeCell ref="AG794:AH794"/>
    <mergeCell ref="J795:P795"/>
    <mergeCell ref="Q795:AF795"/>
    <mergeCell ref="AG795:AH795"/>
    <mergeCell ref="J796:P796"/>
    <mergeCell ref="Q796:AF796"/>
    <mergeCell ref="AG796:AH796"/>
    <mergeCell ref="A791:C791"/>
    <mergeCell ref="D791:E791"/>
    <mergeCell ref="F791:G791"/>
    <mergeCell ref="H791:I791"/>
    <mergeCell ref="A792:C792"/>
    <mergeCell ref="D792:E792"/>
    <mergeCell ref="F792:G792"/>
    <mergeCell ref="H792:I792"/>
    <mergeCell ref="A793:C793"/>
    <mergeCell ref="D793:E793"/>
    <mergeCell ref="F793:G793"/>
    <mergeCell ref="H793:I793"/>
    <mergeCell ref="J791:P791"/>
    <mergeCell ref="Q791:AF791"/>
    <mergeCell ref="AG791:AH791"/>
    <mergeCell ref="J792:P792"/>
    <mergeCell ref="Q792:AF792"/>
    <mergeCell ref="AG792:AH792"/>
    <mergeCell ref="J793:P793"/>
    <mergeCell ref="Q793:AF793"/>
    <mergeCell ref="AG793:AH793"/>
    <mergeCell ref="A788:C788"/>
    <mergeCell ref="D788:E788"/>
    <mergeCell ref="F788:G788"/>
    <mergeCell ref="H788:I788"/>
    <mergeCell ref="A789:C789"/>
    <mergeCell ref="D789:E789"/>
    <mergeCell ref="F789:G789"/>
    <mergeCell ref="H789:I789"/>
    <mergeCell ref="A790:C790"/>
    <mergeCell ref="D790:E790"/>
    <mergeCell ref="F790:G790"/>
    <mergeCell ref="H790:I790"/>
    <mergeCell ref="J788:P788"/>
    <mergeCell ref="Q788:AF788"/>
    <mergeCell ref="AG788:AH788"/>
    <mergeCell ref="J789:P789"/>
    <mergeCell ref="Q789:AF789"/>
    <mergeCell ref="AG789:AH789"/>
    <mergeCell ref="J790:P790"/>
    <mergeCell ref="Q790:AF790"/>
    <mergeCell ref="AG790:AH790"/>
    <mergeCell ref="A785:C785"/>
    <mergeCell ref="D785:E785"/>
    <mergeCell ref="F785:G785"/>
    <mergeCell ref="H785:I785"/>
    <mergeCell ref="A786:C786"/>
    <mergeCell ref="D786:E786"/>
    <mergeCell ref="F786:G786"/>
    <mergeCell ref="H786:I786"/>
    <mergeCell ref="A787:C787"/>
    <mergeCell ref="D787:E787"/>
    <mergeCell ref="F787:G787"/>
    <mergeCell ref="H787:I787"/>
    <mergeCell ref="J785:P785"/>
    <mergeCell ref="Q785:AF785"/>
    <mergeCell ref="AG785:AH785"/>
    <mergeCell ref="J786:P786"/>
    <mergeCell ref="Q786:AF786"/>
    <mergeCell ref="AG786:AH786"/>
    <mergeCell ref="J787:P787"/>
    <mergeCell ref="Q787:AF787"/>
    <mergeCell ref="AG787:AH787"/>
    <mergeCell ref="A782:C782"/>
    <mergeCell ref="D782:E782"/>
    <mergeCell ref="F782:G782"/>
    <mergeCell ref="H782:I782"/>
    <mergeCell ref="A783:C783"/>
    <mergeCell ref="D783:E783"/>
    <mergeCell ref="F783:G783"/>
    <mergeCell ref="H783:I783"/>
    <mergeCell ref="A784:C784"/>
    <mergeCell ref="D784:E784"/>
    <mergeCell ref="F784:G784"/>
    <mergeCell ref="H784:I784"/>
    <mergeCell ref="J782:P782"/>
    <mergeCell ref="Q782:AF782"/>
    <mergeCell ref="AG782:AH782"/>
    <mergeCell ref="J783:P783"/>
    <mergeCell ref="Q783:AF783"/>
    <mergeCell ref="AG783:AH783"/>
    <mergeCell ref="J784:P784"/>
    <mergeCell ref="Q784:AF784"/>
    <mergeCell ref="AG784:AH784"/>
    <mergeCell ref="A779:C779"/>
    <mergeCell ref="D779:E779"/>
    <mergeCell ref="F779:G779"/>
    <mergeCell ref="H779:I779"/>
    <mergeCell ref="A780:C780"/>
    <mergeCell ref="D780:E780"/>
    <mergeCell ref="F780:G780"/>
    <mergeCell ref="H780:I780"/>
    <mergeCell ref="A781:C781"/>
    <mergeCell ref="D781:E781"/>
    <mergeCell ref="F781:G781"/>
    <mergeCell ref="H781:I781"/>
    <mergeCell ref="J779:P779"/>
    <mergeCell ref="Q779:AF779"/>
    <mergeCell ref="AG779:AH779"/>
    <mergeCell ref="J780:P780"/>
    <mergeCell ref="Q780:AF780"/>
    <mergeCell ref="AG780:AH780"/>
    <mergeCell ref="J781:P781"/>
    <mergeCell ref="Q781:AF781"/>
    <mergeCell ref="AG781:AH781"/>
    <mergeCell ref="A776:C776"/>
    <mergeCell ref="D776:E776"/>
    <mergeCell ref="F776:G776"/>
    <mergeCell ref="H776:I776"/>
    <mergeCell ref="A777:C777"/>
    <mergeCell ref="D777:E777"/>
    <mergeCell ref="F777:G777"/>
    <mergeCell ref="H777:I777"/>
    <mergeCell ref="A778:C778"/>
    <mergeCell ref="D778:E778"/>
    <mergeCell ref="F778:G778"/>
    <mergeCell ref="H778:I778"/>
    <mergeCell ref="J776:P776"/>
    <mergeCell ref="Q776:AF776"/>
    <mergeCell ref="AG776:AH776"/>
    <mergeCell ref="J777:P777"/>
    <mergeCell ref="Q777:AF777"/>
    <mergeCell ref="AG777:AH777"/>
    <mergeCell ref="J778:P778"/>
    <mergeCell ref="Q778:AF778"/>
    <mergeCell ref="AG778:AH778"/>
    <mergeCell ref="A773:C773"/>
    <mergeCell ref="D773:E773"/>
    <mergeCell ref="F773:G773"/>
    <mergeCell ref="H773:I773"/>
    <mergeCell ref="A774:C774"/>
    <mergeCell ref="D774:E774"/>
    <mergeCell ref="F774:G774"/>
    <mergeCell ref="H774:I774"/>
    <mergeCell ref="A775:C775"/>
    <mergeCell ref="D775:E775"/>
    <mergeCell ref="F775:G775"/>
    <mergeCell ref="H775:I775"/>
    <mergeCell ref="J773:P773"/>
    <mergeCell ref="Q773:AF773"/>
    <mergeCell ref="AG773:AH773"/>
    <mergeCell ref="J774:P774"/>
    <mergeCell ref="Q774:AF774"/>
    <mergeCell ref="AG774:AH774"/>
    <mergeCell ref="J775:P775"/>
    <mergeCell ref="Q775:AF775"/>
    <mergeCell ref="AG775:AH775"/>
    <mergeCell ref="A770:C770"/>
    <mergeCell ref="D770:E770"/>
    <mergeCell ref="F770:G770"/>
    <mergeCell ref="H770:I770"/>
    <mergeCell ref="A771:C771"/>
    <mergeCell ref="D771:E771"/>
    <mergeCell ref="F771:G771"/>
    <mergeCell ref="H771:I771"/>
    <mergeCell ref="A772:C772"/>
    <mergeCell ref="D772:E772"/>
    <mergeCell ref="F772:G772"/>
    <mergeCell ref="H772:I772"/>
    <mergeCell ref="J770:P770"/>
    <mergeCell ref="Q770:AF770"/>
    <mergeCell ref="AG770:AH770"/>
    <mergeCell ref="J771:P771"/>
    <mergeCell ref="Q771:AF771"/>
    <mergeCell ref="AG771:AH771"/>
    <mergeCell ref="J772:P772"/>
    <mergeCell ref="Q772:AF772"/>
    <mergeCell ref="AG772:AH772"/>
    <mergeCell ref="A767:C767"/>
    <mergeCell ref="D767:E767"/>
    <mergeCell ref="F767:G767"/>
    <mergeCell ref="H767:I767"/>
    <mergeCell ref="A768:C768"/>
    <mergeCell ref="D768:E768"/>
    <mergeCell ref="F768:G768"/>
    <mergeCell ref="H768:I768"/>
    <mergeCell ref="A769:C769"/>
    <mergeCell ref="D769:E769"/>
    <mergeCell ref="F769:G769"/>
    <mergeCell ref="H769:I769"/>
    <mergeCell ref="J767:P767"/>
    <mergeCell ref="Q767:AF767"/>
    <mergeCell ref="AG767:AH767"/>
    <mergeCell ref="J768:P768"/>
    <mergeCell ref="Q768:AF768"/>
    <mergeCell ref="AG768:AH768"/>
    <mergeCell ref="J769:P769"/>
    <mergeCell ref="Q769:AF769"/>
    <mergeCell ref="AG769:AH769"/>
    <mergeCell ref="A764:C764"/>
    <mergeCell ref="D764:E764"/>
    <mergeCell ref="F764:G764"/>
    <mergeCell ref="H764:I764"/>
    <mergeCell ref="A765:C765"/>
    <mergeCell ref="D765:E765"/>
    <mergeCell ref="F765:G765"/>
    <mergeCell ref="H765:I765"/>
    <mergeCell ref="A766:C766"/>
    <mergeCell ref="D766:E766"/>
    <mergeCell ref="F766:G766"/>
    <mergeCell ref="H766:I766"/>
    <mergeCell ref="J764:P764"/>
    <mergeCell ref="Q764:AF764"/>
    <mergeCell ref="AG764:AH764"/>
    <mergeCell ref="J765:P765"/>
    <mergeCell ref="Q765:AF765"/>
    <mergeCell ref="AG765:AH765"/>
    <mergeCell ref="J766:P766"/>
    <mergeCell ref="Q766:AF766"/>
    <mergeCell ref="AG766:AH766"/>
    <mergeCell ref="A761:C761"/>
    <mergeCell ref="D761:E761"/>
    <mergeCell ref="F761:G761"/>
    <mergeCell ref="H761:I761"/>
    <mergeCell ref="A762:C762"/>
    <mergeCell ref="D762:E762"/>
    <mergeCell ref="F762:G762"/>
    <mergeCell ref="H762:I762"/>
    <mergeCell ref="A763:C763"/>
    <mergeCell ref="D763:E763"/>
    <mergeCell ref="F763:G763"/>
    <mergeCell ref="H763:I763"/>
    <mergeCell ref="J761:P761"/>
    <mergeCell ref="Q761:AF761"/>
    <mergeCell ref="AG761:AH761"/>
    <mergeCell ref="J762:P762"/>
    <mergeCell ref="Q762:AF762"/>
    <mergeCell ref="AG762:AH762"/>
    <mergeCell ref="J763:P763"/>
    <mergeCell ref="Q763:AF763"/>
    <mergeCell ref="AG763:AH763"/>
    <mergeCell ref="A758:C758"/>
    <mergeCell ref="D758:E758"/>
    <mergeCell ref="F758:G758"/>
    <mergeCell ref="H758:I758"/>
    <mergeCell ref="A759:C759"/>
    <mergeCell ref="D759:E759"/>
    <mergeCell ref="F759:G759"/>
    <mergeCell ref="H759:I759"/>
    <mergeCell ref="A760:C760"/>
    <mergeCell ref="D760:E760"/>
    <mergeCell ref="F760:G760"/>
    <mergeCell ref="H760:I760"/>
    <mergeCell ref="J758:P758"/>
    <mergeCell ref="Q758:AF758"/>
    <mergeCell ref="AG758:AH758"/>
    <mergeCell ref="J759:P759"/>
    <mergeCell ref="Q759:AF759"/>
    <mergeCell ref="AG759:AH759"/>
    <mergeCell ref="J760:P760"/>
    <mergeCell ref="Q760:AF760"/>
    <mergeCell ref="AG760:AH760"/>
    <mergeCell ref="A755:C755"/>
    <mergeCell ref="D755:E755"/>
    <mergeCell ref="F755:G755"/>
    <mergeCell ref="H755:I755"/>
    <mergeCell ref="A756:C756"/>
    <mergeCell ref="D756:E756"/>
    <mergeCell ref="F756:G756"/>
    <mergeCell ref="H756:I756"/>
    <mergeCell ref="A757:C757"/>
    <mergeCell ref="D757:E757"/>
    <mergeCell ref="F757:G757"/>
    <mergeCell ref="H757:I757"/>
    <mergeCell ref="J755:P755"/>
    <mergeCell ref="Q755:AF755"/>
    <mergeCell ref="AG755:AH755"/>
    <mergeCell ref="J756:P756"/>
    <mergeCell ref="Q756:AF756"/>
    <mergeCell ref="AG756:AH756"/>
    <mergeCell ref="J757:P757"/>
    <mergeCell ref="Q757:AF757"/>
    <mergeCell ref="AG757:AH757"/>
    <mergeCell ref="A752:C752"/>
    <mergeCell ref="D752:E752"/>
    <mergeCell ref="F752:G752"/>
    <mergeCell ref="H752:I752"/>
    <mergeCell ref="A753:C753"/>
    <mergeCell ref="D753:E753"/>
    <mergeCell ref="F753:G753"/>
    <mergeCell ref="H753:I753"/>
    <mergeCell ref="A754:C754"/>
    <mergeCell ref="D754:E754"/>
    <mergeCell ref="F754:G754"/>
    <mergeCell ref="H754:I754"/>
    <mergeCell ref="J752:P752"/>
    <mergeCell ref="Q752:AF752"/>
    <mergeCell ref="AG752:AH752"/>
    <mergeCell ref="J753:P753"/>
    <mergeCell ref="Q753:AF753"/>
    <mergeCell ref="AG753:AH753"/>
    <mergeCell ref="J754:P754"/>
    <mergeCell ref="Q754:AF754"/>
    <mergeCell ref="AG754:AH754"/>
    <mergeCell ref="A749:C749"/>
    <mergeCell ref="D749:E749"/>
    <mergeCell ref="F749:G749"/>
    <mergeCell ref="H749:I749"/>
    <mergeCell ref="A750:C750"/>
    <mergeCell ref="D750:E750"/>
    <mergeCell ref="F750:G750"/>
    <mergeCell ref="H750:I750"/>
    <mergeCell ref="A751:C751"/>
    <mergeCell ref="D751:E751"/>
    <mergeCell ref="F751:G751"/>
    <mergeCell ref="H751:I751"/>
    <mergeCell ref="J749:P749"/>
    <mergeCell ref="Q749:AF749"/>
    <mergeCell ref="AG749:AH749"/>
    <mergeCell ref="J750:P750"/>
    <mergeCell ref="Q750:AF750"/>
    <mergeCell ref="AG750:AH750"/>
    <mergeCell ref="J751:P751"/>
    <mergeCell ref="Q751:AF751"/>
    <mergeCell ref="AG751:AH751"/>
    <mergeCell ref="A746:C746"/>
    <mergeCell ref="D746:E746"/>
    <mergeCell ref="F746:G746"/>
    <mergeCell ref="H746:I746"/>
    <mergeCell ref="A747:C747"/>
    <mergeCell ref="D747:E747"/>
    <mergeCell ref="F747:G747"/>
    <mergeCell ref="H747:I747"/>
    <mergeCell ref="A748:C748"/>
    <mergeCell ref="D748:E748"/>
    <mergeCell ref="F748:G748"/>
    <mergeCell ref="H748:I748"/>
    <mergeCell ref="J746:P746"/>
    <mergeCell ref="Q746:AF746"/>
    <mergeCell ref="AG746:AH746"/>
    <mergeCell ref="J747:P747"/>
    <mergeCell ref="Q747:AF747"/>
    <mergeCell ref="AG747:AH747"/>
    <mergeCell ref="J748:P748"/>
    <mergeCell ref="Q748:AF748"/>
    <mergeCell ref="AG748:AH748"/>
    <mergeCell ref="A743:C743"/>
    <mergeCell ref="D743:E743"/>
    <mergeCell ref="F743:G743"/>
    <mergeCell ref="H743:I743"/>
    <mergeCell ref="A744:C744"/>
    <mergeCell ref="D744:E744"/>
    <mergeCell ref="F744:G744"/>
    <mergeCell ref="H744:I744"/>
    <mergeCell ref="A745:C745"/>
    <mergeCell ref="D745:E745"/>
    <mergeCell ref="F745:G745"/>
    <mergeCell ref="H745:I745"/>
    <mergeCell ref="J743:P743"/>
    <mergeCell ref="Q743:AF743"/>
    <mergeCell ref="AG743:AH743"/>
    <mergeCell ref="J744:P744"/>
    <mergeCell ref="Q744:AF744"/>
    <mergeCell ref="AG744:AH744"/>
    <mergeCell ref="J745:P745"/>
    <mergeCell ref="Q745:AF745"/>
    <mergeCell ref="AG745:AH745"/>
    <mergeCell ref="A740:C740"/>
    <mergeCell ref="D740:E740"/>
    <mergeCell ref="F740:G740"/>
    <mergeCell ref="H740:I740"/>
    <mergeCell ref="A741:C741"/>
    <mergeCell ref="D741:E741"/>
    <mergeCell ref="F741:G741"/>
    <mergeCell ref="H741:I741"/>
    <mergeCell ref="A742:C742"/>
    <mergeCell ref="D742:E742"/>
    <mergeCell ref="F742:G742"/>
    <mergeCell ref="H742:I742"/>
    <mergeCell ref="J740:P740"/>
    <mergeCell ref="Q740:AF740"/>
    <mergeCell ref="AG740:AH740"/>
    <mergeCell ref="J741:P741"/>
    <mergeCell ref="Q741:AF741"/>
    <mergeCell ref="AG741:AH741"/>
    <mergeCell ref="J742:P742"/>
    <mergeCell ref="Q742:AF742"/>
    <mergeCell ref="AG742:AH742"/>
    <mergeCell ref="A737:C737"/>
    <mergeCell ref="D737:E737"/>
    <mergeCell ref="F737:G737"/>
    <mergeCell ref="H737:I737"/>
    <mergeCell ref="A738:C738"/>
    <mergeCell ref="D738:E738"/>
    <mergeCell ref="F738:G738"/>
    <mergeCell ref="H738:I738"/>
    <mergeCell ref="A739:C739"/>
    <mergeCell ref="D739:E739"/>
    <mergeCell ref="F739:G739"/>
    <mergeCell ref="H739:I739"/>
    <mergeCell ref="J737:P737"/>
    <mergeCell ref="Q737:AF737"/>
    <mergeCell ref="AG737:AH737"/>
    <mergeCell ref="J738:P738"/>
    <mergeCell ref="Q738:AF738"/>
    <mergeCell ref="AG738:AH738"/>
    <mergeCell ref="J739:P739"/>
    <mergeCell ref="Q739:AF739"/>
    <mergeCell ref="AG739:AH739"/>
    <mergeCell ref="A734:C734"/>
    <mergeCell ref="D734:E734"/>
    <mergeCell ref="F734:G734"/>
    <mergeCell ref="H734:I734"/>
    <mergeCell ref="A735:C735"/>
    <mergeCell ref="D735:E735"/>
    <mergeCell ref="F735:G735"/>
    <mergeCell ref="H735:I735"/>
    <mergeCell ref="A736:C736"/>
    <mergeCell ref="D736:E736"/>
    <mergeCell ref="F736:G736"/>
    <mergeCell ref="H736:I736"/>
    <mergeCell ref="J734:P734"/>
    <mergeCell ref="Q734:AF734"/>
    <mergeCell ref="AG734:AH734"/>
    <mergeCell ref="J735:P735"/>
    <mergeCell ref="Q735:AF735"/>
    <mergeCell ref="AG735:AH735"/>
    <mergeCell ref="J736:P736"/>
    <mergeCell ref="Q736:AF736"/>
    <mergeCell ref="AG736:AH736"/>
    <mergeCell ref="A731:C731"/>
    <mergeCell ref="D731:E731"/>
    <mergeCell ref="F731:G731"/>
    <mergeCell ref="H731:I731"/>
    <mergeCell ref="A732:C732"/>
    <mergeCell ref="D732:E732"/>
    <mergeCell ref="F732:G732"/>
    <mergeCell ref="H732:I732"/>
    <mergeCell ref="A733:C733"/>
    <mergeCell ref="D733:E733"/>
    <mergeCell ref="F733:G733"/>
    <mergeCell ref="H733:I733"/>
    <mergeCell ref="J731:P731"/>
    <mergeCell ref="Q731:AF731"/>
    <mergeCell ref="AG731:AH731"/>
    <mergeCell ref="J732:P732"/>
    <mergeCell ref="Q732:AF732"/>
    <mergeCell ref="AG732:AH732"/>
    <mergeCell ref="J733:P733"/>
    <mergeCell ref="Q733:AF733"/>
    <mergeCell ref="AG733:AH733"/>
    <mergeCell ref="A728:C728"/>
    <mergeCell ref="D728:E728"/>
    <mergeCell ref="F728:G728"/>
    <mergeCell ref="H728:I728"/>
    <mergeCell ref="A729:C729"/>
    <mergeCell ref="D729:E729"/>
    <mergeCell ref="F729:G729"/>
    <mergeCell ref="H729:I729"/>
    <mergeCell ref="A730:C730"/>
    <mergeCell ref="D730:E730"/>
    <mergeCell ref="F730:G730"/>
    <mergeCell ref="H730:I730"/>
    <mergeCell ref="J728:P728"/>
    <mergeCell ref="Q728:AF728"/>
    <mergeCell ref="AG728:AH728"/>
    <mergeCell ref="J729:P729"/>
    <mergeCell ref="Q729:AF729"/>
    <mergeCell ref="AG729:AH729"/>
    <mergeCell ref="J730:P730"/>
    <mergeCell ref="Q730:AF730"/>
    <mergeCell ref="AG730:AH730"/>
    <mergeCell ref="A725:C725"/>
    <mergeCell ref="D725:E725"/>
    <mergeCell ref="F725:G725"/>
    <mergeCell ref="H725:I725"/>
    <mergeCell ref="A726:C726"/>
    <mergeCell ref="D726:E726"/>
    <mergeCell ref="F726:G726"/>
    <mergeCell ref="H726:I726"/>
    <mergeCell ref="A727:C727"/>
    <mergeCell ref="D727:E727"/>
    <mergeCell ref="F727:G727"/>
    <mergeCell ref="H727:I727"/>
    <mergeCell ref="J725:P725"/>
    <mergeCell ref="Q725:AF725"/>
    <mergeCell ref="AG725:AH725"/>
    <mergeCell ref="J726:P726"/>
    <mergeCell ref="Q726:AF726"/>
    <mergeCell ref="AG726:AH726"/>
    <mergeCell ref="J727:P727"/>
    <mergeCell ref="Q727:AF727"/>
    <mergeCell ref="AG727:AH727"/>
    <mergeCell ref="A722:C722"/>
    <mergeCell ref="D722:E722"/>
    <mergeCell ref="F722:G722"/>
    <mergeCell ref="H722:I722"/>
    <mergeCell ref="A723:C723"/>
    <mergeCell ref="D723:E723"/>
    <mergeCell ref="F723:G723"/>
    <mergeCell ref="H723:I723"/>
    <mergeCell ref="A724:C724"/>
    <mergeCell ref="D724:E724"/>
    <mergeCell ref="F724:G724"/>
    <mergeCell ref="H724:I724"/>
    <mergeCell ref="J722:P722"/>
    <mergeCell ref="Q722:AF722"/>
    <mergeCell ref="AG722:AH722"/>
    <mergeCell ref="J723:P723"/>
    <mergeCell ref="Q723:AF723"/>
    <mergeCell ref="AG723:AH723"/>
    <mergeCell ref="J724:P724"/>
    <mergeCell ref="Q724:AF724"/>
    <mergeCell ref="AG724:AH724"/>
    <mergeCell ref="A719:C719"/>
    <mergeCell ref="D719:E719"/>
    <mergeCell ref="F719:G719"/>
    <mergeCell ref="H719:I719"/>
    <mergeCell ref="A720:C720"/>
    <mergeCell ref="D720:E720"/>
    <mergeCell ref="F720:G720"/>
    <mergeCell ref="H720:I720"/>
    <mergeCell ref="A721:C721"/>
    <mergeCell ref="D721:E721"/>
    <mergeCell ref="F721:G721"/>
    <mergeCell ref="H721:I721"/>
    <mergeCell ref="J719:P719"/>
    <mergeCell ref="Q719:AF719"/>
    <mergeCell ref="AG719:AH719"/>
    <mergeCell ref="J720:P720"/>
    <mergeCell ref="Q720:AF720"/>
    <mergeCell ref="AG720:AH720"/>
    <mergeCell ref="J721:P721"/>
    <mergeCell ref="Q721:AF721"/>
    <mergeCell ref="AG721:AH721"/>
    <mergeCell ref="A716:C716"/>
    <mergeCell ref="D716:E716"/>
    <mergeCell ref="F716:G716"/>
    <mergeCell ref="H716:I716"/>
    <mergeCell ref="A717:C717"/>
    <mergeCell ref="D717:E717"/>
    <mergeCell ref="F717:G717"/>
    <mergeCell ref="H717:I717"/>
    <mergeCell ref="A718:C718"/>
    <mergeCell ref="D718:E718"/>
    <mergeCell ref="F718:G718"/>
    <mergeCell ref="H718:I718"/>
    <mergeCell ref="J716:P716"/>
    <mergeCell ref="Q716:AF716"/>
    <mergeCell ref="AG716:AH716"/>
    <mergeCell ref="J717:P717"/>
    <mergeCell ref="Q717:AF717"/>
    <mergeCell ref="AG717:AH717"/>
    <mergeCell ref="J718:P718"/>
    <mergeCell ref="Q718:AF718"/>
    <mergeCell ref="AG718:AH718"/>
    <mergeCell ref="A713:C713"/>
    <mergeCell ref="D713:E713"/>
    <mergeCell ref="F713:G713"/>
    <mergeCell ref="H713:I713"/>
    <mergeCell ref="A714:C714"/>
    <mergeCell ref="D714:E714"/>
    <mergeCell ref="F714:G714"/>
    <mergeCell ref="H714:I714"/>
    <mergeCell ref="A715:C715"/>
    <mergeCell ref="D715:E715"/>
    <mergeCell ref="F715:G715"/>
    <mergeCell ref="H715:I715"/>
    <mergeCell ref="J713:P713"/>
    <mergeCell ref="Q713:AF713"/>
    <mergeCell ref="AG713:AH713"/>
    <mergeCell ref="J714:P714"/>
    <mergeCell ref="Q714:AF714"/>
    <mergeCell ref="AG714:AH714"/>
    <mergeCell ref="J715:P715"/>
    <mergeCell ref="Q715:AF715"/>
    <mergeCell ref="AG715:AH715"/>
    <mergeCell ref="A710:C710"/>
    <mergeCell ref="D710:E710"/>
    <mergeCell ref="F710:G710"/>
    <mergeCell ref="H710:I710"/>
    <mergeCell ref="A711:C711"/>
    <mergeCell ref="D711:E711"/>
    <mergeCell ref="F711:G711"/>
    <mergeCell ref="H711:I711"/>
    <mergeCell ref="A712:C712"/>
    <mergeCell ref="D712:E712"/>
    <mergeCell ref="F712:G712"/>
    <mergeCell ref="H712:I712"/>
    <mergeCell ref="J710:P710"/>
    <mergeCell ref="Q710:AF710"/>
    <mergeCell ref="AG710:AH710"/>
    <mergeCell ref="J711:P711"/>
    <mergeCell ref="Q711:AF711"/>
    <mergeCell ref="AG711:AH711"/>
    <mergeCell ref="J712:P712"/>
    <mergeCell ref="Q712:AF712"/>
    <mergeCell ref="AG712:AH712"/>
    <mergeCell ref="A707:C707"/>
    <mergeCell ref="D707:E707"/>
    <mergeCell ref="F707:G707"/>
    <mergeCell ref="H707:I707"/>
    <mergeCell ref="A708:C708"/>
    <mergeCell ref="D708:E708"/>
    <mergeCell ref="F708:G708"/>
    <mergeCell ref="H708:I708"/>
    <mergeCell ref="A709:C709"/>
    <mergeCell ref="D709:E709"/>
    <mergeCell ref="F709:G709"/>
    <mergeCell ref="H709:I709"/>
    <mergeCell ref="J707:P707"/>
    <mergeCell ref="Q707:AF707"/>
    <mergeCell ref="AG707:AH707"/>
    <mergeCell ref="J708:P708"/>
    <mergeCell ref="Q708:AF708"/>
    <mergeCell ref="AG708:AH708"/>
    <mergeCell ref="J709:P709"/>
    <mergeCell ref="Q709:AF709"/>
    <mergeCell ref="AG709:AH709"/>
    <mergeCell ref="A704:C704"/>
    <mergeCell ref="D704:E704"/>
    <mergeCell ref="F704:G704"/>
    <mergeCell ref="H704:I704"/>
    <mergeCell ref="A705:C705"/>
    <mergeCell ref="D705:E705"/>
    <mergeCell ref="F705:G705"/>
    <mergeCell ref="H705:I705"/>
    <mergeCell ref="A706:C706"/>
    <mergeCell ref="D706:E706"/>
    <mergeCell ref="F706:G706"/>
    <mergeCell ref="H706:I706"/>
    <mergeCell ref="J704:P704"/>
    <mergeCell ref="Q704:AF704"/>
    <mergeCell ref="AG704:AH704"/>
    <mergeCell ref="J705:P705"/>
    <mergeCell ref="Q705:AF705"/>
    <mergeCell ref="AG705:AH705"/>
    <mergeCell ref="J706:P706"/>
    <mergeCell ref="Q706:AF706"/>
    <mergeCell ref="AG706:AH706"/>
    <mergeCell ref="A701:C701"/>
    <mergeCell ref="D701:E701"/>
    <mergeCell ref="F701:G701"/>
    <mergeCell ref="H701:I701"/>
    <mergeCell ref="A702:C702"/>
    <mergeCell ref="D702:E702"/>
    <mergeCell ref="F702:G702"/>
    <mergeCell ref="H702:I702"/>
    <mergeCell ref="A703:C703"/>
    <mergeCell ref="D703:E703"/>
    <mergeCell ref="F703:G703"/>
    <mergeCell ref="H703:I703"/>
    <mergeCell ref="J701:P701"/>
    <mergeCell ref="Q701:AF701"/>
    <mergeCell ref="AG701:AH701"/>
    <mergeCell ref="J702:P702"/>
    <mergeCell ref="Q702:AF702"/>
    <mergeCell ref="AG702:AH702"/>
    <mergeCell ref="J703:P703"/>
    <mergeCell ref="Q703:AF703"/>
    <mergeCell ref="AG703:AH703"/>
    <mergeCell ref="A698:C698"/>
    <mergeCell ref="D698:E698"/>
    <mergeCell ref="F698:G698"/>
    <mergeCell ref="H698:I698"/>
    <mergeCell ref="A699:C699"/>
    <mergeCell ref="D699:E699"/>
    <mergeCell ref="F699:G699"/>
    <mergeCell ref="H699:I699"/>
    <mergeCell ref="A700:C700"/>
    <mergeCell ref="D700:E700"/>
    <mergeCell ref="F700:G700"/>
    <mergeCell ref="H700:I700"/>
    <mergeCell ref="J698:P698"/>
    <mergeCell ref="Q698:AF698"/>
    <mergeCell ref="AG698:AH698"/>
    <mergeCell ref="J699:P699"/>
    <mergeCell ref="Q699:AF699"/>
    <mergeCell ref="AG699:AH699"/>
    <mergeCell ref="J700:P700"/>
    <mergeCell ref="Q700:AF700"/>
    <mergeCell ref="AG700:AH700"/>
    <mergeCell ref="A695:C695"/>
    <mergeCell ref="D695:E695"/>
    <mergeCell ref="F695:G695"/>
    <mergeCell ref="H695:I695"/>
    <mergeCell ref="A696:C696"/>
    <mergeCell ref="D696:E696"/>
    <mergeCell ref="F696:G696"/>
    <mergeCell ref="H696:I696"/>
    <mergeCell ref="A697:C697"/>
    <mergeCell ref="D697:E697"/>
    <mergeCell ref="F697:G697"/>
    <mergeCell ref="H697:I697"/>
    <mergeCell ref="J695:P695"/>
    <mergeCell ref="Q695:AF695"/>
    <mergeCell ref="AG695:AH695"/>
    <mergeCell ref="J696:P696"/>
    <mergeCell ref="Q696:AF696"/>
    <mergeCell ref="AG696:AH696"/>
    <mergeCell ref="J697:P697"/>
    <mergeCell ref="Q697:AF697"/>
    <mergeCell ref="AG697:AH697"/>
    <mergeCell ref="A692:C692"/>
    <mergeCell ref="D692:E692"/>
    <mergeCell ref="F692:G692"/>
    <mergeCell ref="H692:I692"/>
    <mergeCell ref="A693:C693"/>
    <mergeCell ref="D693:E693"/>
    <mergeCell ref="F693:G693"/>
    <mergeCell ref="H693:I693"/>
    <mergeCell ref="A694:C694"/>
    <mergeCell ref="D694:E694"/>
    <mergeCell ref="F694:G694"/>
    <mergeCell ref="H694:I694"/>
    <mergeCell ref="J692:P692"/>
    <mergeCell ref="Q692:AF692"/>
    <mergeCell ref="AG692:AH692"/>
    <mergeCell ref="J693:P693"/>
    <mergeCell ref="Q693:AF693"/>
    <mergeCell ref="AG693:AH693"/>
    <mergeCell ref="J694:P694"/>
    <mergeCell ref="Q694:AF694"/>
    <mergeCell ref="AG694:AH694"/>
    <mergeCell ref="A689:C689"/>
    <mergeCell ref="D689:E689"/>
    <mergeCell ref="F689:G689"/>
    <mergeCell ref="H689:I689"/>
    <mergeCell ref="A690:C690"/>
    <mergeCell ref="D690:E690"/>
    <mergeCell ref="F690:G690"/>
    <mergeCell ref="H690:I690"/>
    <mergeCell ref="A691:C691"/>
    <mergeCell ref="D691:E691"/>
    <mergeCell ref="F691:G691"/>
    <mergeCell ref="H691:I691"/>
    <mergeCell ref="J689:P689"/>
    <mergeCell ref="Q689:AF689"/>
    <mergeCell ref="AG689:AH689"/>
    <mergeCell ref="J690:P690"/>
    <mergeCell ref="Q690:AF690"/>
    <mergeCell ref="AG690:AH690"/>
    <mergeCell ref="J691:P691"/>
    <mergeCell ref="Q691:AF691"/>
    <mergeCell ref="AG691:AH691"/>
    <mergeCell ref="A686:C686"/>
    <mergeCell ref="D686:E686"/>
    <mergeCell ref="F686:G686"/>
    <mergeCell ref="H686:I686"/>
    <mergeCell ref="A687:C687"/>
    <mergeCell ref="D687:E687"/>
    <mergeCell ref="F687:G687"/>
    <mergeCell ref="H687:I687"/>
    <mergeCell ref="A688:C688"/>
    <mergeCell ref="D688:E688"/>
    <mergeCell ref="F688:G688"/>
    <mergeCell ref="H688:I688"/>
    <mergeCell ref="J686:P686"/>
    <mergeCell ref="Q686:AF686"/>
    <mergeCell ref="AG686:AH686"/>
    <mergeCell ref="J687:P687"/>
    <mergeCell ref="Q687:AF687"/>
    <mergeCell ref="AG687:AH687"/>
    <mergeCell ref="J688:P688"/>
    <mergeCell ref="Q688:AF688"/>
    <mergeCell ref="AG688:AH688"/>
    <mergeCell ref="A683:C683"/>
    <mergeCell ref="D683:E683"/>
    <mergeCell ref="F683:G683"/>
    <mergeCell ref="H683:I683"/>
    <mergeCell ref="A684:C684"/>
    <mergeCell ref="D684:E684"/>
    <mergeCell ref="F684:G684"/>
    <mergeCell ref="H684:I684"/>
    <mergeCell ref="A685:C685"/>
    <mergeCell ref="D685:E685"/>
    <mergeCell ref="F685:G685"/>
    <mergeCell ref="H685:I685"/>
    <mergeCell ref="J683:P683"/>
    <mergeCell ref="Q683:AF683"/>
    <mergeCell ref="AG683:AH683"/>
    <mergeCell ref="J684:P684"/>
    <mergeCell ref="Q684:AF684"/>
    <mergeCell ref="AG684:AH684"/>
    <mergeCell ref="J685:P685"/>
    <mergeCell ref="Q685:AF685"/>
    <mergeCell ref="AG685:AH685"/>
    <mergeCell ref="A680:C680"/>
    <mergeCell ref="D680:E680"/>
    <mergeCell ref="F680:G680"/>
    <mergeCell ref="H680:I680"/>
    <mergeCell ref="A681:C681"/>
    <mergeCell ref="D681:E681"/>
    <mergeCell ref="F681:G681"/>
    <mergeCell ref="H681:I681"/>
    <mergeCell ref="A682:C682"/>
    <mergeCell ref="D682:E682"/>
    <mergeCell ref="F682:G682"/>
    <mergeCell ref="H682:I682"/>
    <mergeCell ref="J680:P680"/>
    <mergeCell ref="Q680:AF680"/>
    <mergeCell ref="AG680:AH680"/>
    <mergeCell ref="J681:P681"/>
    <mergeCell ref="Q681:AF681"/>
    <mergeCell ref="AG681:AH681"/>
    <mergeCell ref="J682:P682"/>
    <mergeCell ref="Q682:AF682"/>
    <mergeCell ref="AG682:AH682"/>
    <mergeCell ref="A677:C677"/>
    <mergeCell ref="D677:E677"/>
    <mergeCell ref="F677:G677"/>
    <mergeCell ref="H677:I677"/>
    <mergeCell ref="A678:C678"/>
    <mergeCell ref="D678:E678"/>
    <mergeCell ref="F678:G678"/>
    <mergeCell ref="H678:I678"/>
    <mergeCell ref="A679:C679"/>
    <mergeCell ref="D679:E679"/>
    <mergeCell ref="F679:G679"/>
    <mergeCell ref="H679:I679"/>
    <mergeCell ref="J677:P677"/>
    <mergeCell ref="Q677:AF677"/>
    <mergeCell ref="AG677:AH677"/>
    <mergeCell ref="J678:P678"/>
    <mergeCell ref="Q678:AF678"/>
    <mergeCell ref="AG678:AH678"/>
    <mergeCell ref="J679:P679"/>
    <mergeCell ref="Q679:AF679"/>
    <mergeCell ref="AG679:AH679"/>
    <mergeCell ref="A674:C674"/>
    <mergeCell ref="D674:E674"/>
    <mergeCell ref="F674:G674"/>
    <mergeCell ref="H674:I674"/>
    <mergeCell ref="A675:C675"/>
    <mergeCell ref="D675:E675"/>
    <mergeCell ref="F675:G675"/>
    <mergeCell ref="H675:I675"/>
    <mergeCell ref="A676:C676"/>
    <mergeCell ref="D676:E676"/>
    <mergeCell ref="F676:G676"/>
    <mergeCell ref="H676:I676"/>
    <mergeCell ref="J674:P674"/>
    <mergeCell ref="Q674:AF674"/>
    <mergeCell ref="AG674:AH674"/>
    <mergeCell ref="J675:P675"/>
    <mergeCell ref="Q675:AF675"/>
    <mergeCell ref="AG675:AH675"/>
    <mergeCell ref="J676:P676"/>
    <mergeCell ref="Q676:AF676"/>
    <mergeCell ref="AG676:AH676"/>
    <mergeCell ref="A671:C671"/>
    <mergeCell ref="D671:E671"/>
    <mergeCell ref="F671:G671"/>
    <mergeCell ref="H671:I671"/>
    <mergeCell ref="A672:C672"/>
    <mergeCell ref="D672:E672"/>
    <mergeCell ref="F672:G672"/>
    <mergeCell ref="H672:I672"/>
    <mergeCell ref="A673:C673"/>
    <mergeCell ref="D673:E673"/>
    <mergeCell ref="F673:G673"/>
    <mergeCell ref="H673:I673"/>
    <mergeCell ref="J671:P671"/>
    <mergeCell ref="Q671:AF671"/>
    <mergeCell ref="AG671:AH671"/>
    <mergeCell ref="J672:P672"/>
    <mergeCell ref="Q672:AF672"/>
    <mergeCell ref="AG672:AH672"/>
    <mergeCell ref="J673:P673"/>
    <mergeCell ref="Q673:AF673"/>
    <mergeCell ref="AG673:AH673"/>
    <mergeCell ref="A668:C668"/>
    <mergeCell ref="D668:E668"/>
    <mergeCell ref="F668:G668"/>
    <mergeCell ref="H668:I668"/>
    <mergeCell ref="A669:C669"/>
    <mergeCell ref="D669:E669"/>
    <mergeCell ref="F669:G669"/>
    <mergeCell ref="H669:I669"/>
    <mergeCell ref="A670:C670"/>
    <mergeCell ref="D670:E670"/>
    <mergeCell ref="F670:G670"/>
    <mergeCell ref="H670:I670"/>
    <mergeCell ref="J668:P668"/>
    <mergeCell ref="Q668:AF668"/>
    <mergeCell ref="AG668:AH668"/>
    <mergeCell ref="J669:P669"/>
    <mergeCell ref="Q669:AF669"/>
    <mergeCell ref="AG669:AH669"/>
    <mergeCell ref="J670:P670"/>
    <mergeCell ref="Q670:AF670"/>
    <mergeCell ref="AG670:AH670"/>
    <mergeCell ref="A665:C665"/>
    <mergeCell ref="D665:E665"/>
    <mergeCell ref="F665:G665"/>
    <mergeCell ref="H665:I665"/>
    <mergeCell ref="A666:C666"/>
    <mergeCell ref="D666:E666"/>
    <mergeCell ref="F666:G666"/>
    <mergeCell ref="H666:I666"/>
    <mergeCell ref="A667:C667"/>
    <mergeCell ref="D667:E667"/>
    <mergeCell ref="F667:G667"/>
    <mergeCell ref="H667:I667"/>
    <mergeCell ref="J665:P665"/>
    <mergeCell ref="Q665:AF665"/>
    <mergeCell ref="AG665:AH665"/>
    <mergeCell ref="J666:P666"/>
    <mergeCell ref="Q666:AF666"/>
    <mergeCell ref="AG666:AH666"/>
    <mergeCell ref="J667:P667"/>
    <mergeCell ref="Q667:AF667"/>
    <mergeCell ref="AG667:AH667"/>
    <mergeCell ref="A662:C662"/>
    <mergeCell ref="D662:E662"/>
    <mergeCell ref="F662:G662"/>
    <mergeCell ref="H662:I662"/>
    <mergeCell ref="A663:C663"/>
    <mergeCell ref="D663:E663"/>
    <mergeCell ref="F663:G663"/>
    <mergeCell ref="H663:I663"/>
    <mergeCell ref="A664:C664"/>
    <mergeCell ref="D664:E664"/>
    <mergeCell ref="F664:G664"/>
    <mergeCell ref="H664:I664"/>
    <mergeCell ref="J662:P662"/>
    <mergeCell ref="Q662:AF662"/>
    <mergeCell ref="AG662:AH662"/>
    <mergeCell ref="J663:P663"/>
    <mergeCell ref="Q663:AF663"/>
    <mergeCell ref="AG663:AH663"/>
    <mergeCell ref="J664:P664"/>
    <mergeCell ref="Q664:AF664"/>
    <mergeCell ref="AG664:AH664"/>
    <mergeCell ref="A659:C659"/>
    <mergeCell ref="D659:E659"/>
    <mergeCell ref="F659:G659"/>
    <mergeCell ref="H659:I659"/>
    <mergeCell ref="A660:C660"/>
    <mergeCell ref="D660:E660"/>
    <mergeCell ref="F660:G660"/>
    <mergeCell ref="H660:I660"/>
    <mergeCell ref="A661:C661"/>
    <mergeCell ref="D661:E661"/>
    <mergeCell ref="F661:G661"/>
    <mergeCell ref="H661:I661"/>
    <mergeCell ref="J659:P659"/>
    <mergeCell ref="Q659:AF659"/>
    <mergeCell ref="AG659:AH659"/>
    <mergeCell ref="J660:P660"/>
    <mergeCell ref="Q660:AF660"/>
    <mergeCell ref="AG660:AH660"/>
    <mergeCell ref="J661:P661"/>
    <mergeCell ref="Q661:AF661"/>
    <mergeCell ref="AG661:AH661"/>
    <mergeCell ref="A656:C656"/>
    <mergeCell ref="D656:E656"/>
    <mergeCell ref="F656:G656"/>
    <mergeCell ref="H656:I656"/>
    <mergeCell ref="A657:C657"/>
    <mergeCell ref="D657:E657"/>
    <mergeCell ref="F657:G657"/>
    <mergeCell ref="H657:I657"/>
    <mergeCell ref="A658:C658"/>
    <mergeCell ref="D658:E658"/>
    <mergeCell ref="F658:G658"/>
    <mergeCell ref="H658:I658"/>
    <mergeCell ref="J656:P656"/>
    <mergeCell ref="Q656:AF656"/>
    <mergeCell ref="AG656:AH656"/>
    <mergeCell ref="J657:P657"/>
    <mergeCell ref="Q657:AF657"/>
    <mergeCell ref="AG657:AH657"/>
    <mergeCell ref="J658:P658"/>
    <mergeCell ref="Q658:AF658"/>
    <mergeCell ref="AG658:AH658"/>
    <mergeCell ref="A653:C653"/>
    <mergeCell ref="D653:E653"/>
    <mergeCell ref="F653:G653"/>
    <mergeCell ref="H653:I653"/>
    <mergeCell ref="A654:C654"/>
    <mergeCell ref="D654:E654"/>
    <mergeCell ref="F654:G654"/>
    <mergeCell ref="H654:I654"/>
    <mergeCell ref="A655:C655"/>
    <mergeCell ref="D655:E655"/>
    <mergeCell ref="F655:G655"/>
    <mergeCell ref="H655:I655"/>
    <mergeCell ref="J653:P653"/>
    <mergeCell ref="Q653:AF653"/>
    <mergeCell ref="AG653:AH653"/>
    <mergeCell ref="J654:P654"/>
    <mergeCell ref="Q654:AF654"/>
    <mergeCell ref="AG654:AH654"/>
    <mergeCell ref="J655:P655"/>
    <mergeCell ref="Q655:AF655"/>
    <mergeCell ref="AG655:AH655"/>
    <mergeCell ref="A650:C650"/>
    <mergeCell ref="D650:E650"/>
    <mergeCell ref="F650:G650"/>
    <mergeCell ref="H650:I650"/>
    <mergeCell ref="A651:C651"/>
    <mergeCell ref="D651:E651"/>
    <mergeCell ref="F651:G651"/>
    <mergeCell ref="H651:I651"/>
    <mergeCell ref="A652:C652"/>
    <mergeCell ref="D652:E652"/>
    <mergeCell ref="F652:G652"/>
    <mergeCell ref="H652:I652"/>
    <mergeCell ref="J650:P650"/>
    <mergeCell ref="Q650:AF650"/>
    <mergeCell ref="AG650:AH650"/>
    <mergeCell ref="J651:P651"/>
    <mergeCell ref="Q651:AF651"/>
    <mergeCell ref="AG651:AH651"/>
    <mergeCell ref="J652:P652"/>
    <mergeCell ref="Q652:AF652"/>
    <mergeCell ref="AG652:AH652"/>
    <mergeCell ref="A647:C647"/>
    <mergeCell ref="D647:E647"/>
    <mergeCell ref="F647:G647"/>
    <mergeCell ref="H647:I647"/>
    <mergeCell ref="A648:C648"/>
    <mergeCell ref="D648:E648"/>
    <mergeCell ref="F648:G648"/>
    <mergeCell ref="H648:I648"/>
    <mergeCell ref="A649:C649"/>
    <mergeCell ref="D649:E649"/>
    <mergeCell ref="F649:G649"/>
    <mergeCell ref="H649:I649"/>
    <mergeCell ref="J647:P647"/>
    <mergeCell ref="Q647:AF647"/>
    <mergeCell ref="AG647:AH647"/>
    <mergeCell ref="J648:P648"/>
    <mergeCell ref="Q648:AF648"/>
    <mergeCell ref="AG648:AH648"/>
    <mergeCell ref="J649:P649"/>
    <mergeCell ref="Q649:AF649"/>
    <mergeCell ref="AG649:AH649"/>
    <mergeCell ref="A644:C644"/>
    <mergeCell ref="D644:E644"/>
    <mergeCell ref="F644:G644"/>
    <mergeCell ref="H644:I644"/>
    <mergeCell ref="A645:C645"/>
    <mergeCell ref="D645:E645"/>
    <mergeCell ref="F645:G645"/>
    <mergeCell ref="H645:I645"/>
    <mergeCell ref="A646:C646"/>
    <mergeCell ref="D646:E646"/>
    <mergeCell ref="F646:G646"/>
    <mergeCell ref="H646:I646"/>
    <mergeCell ref="J644:P644"/>
    <mergeCell ref="Q644:AF644"/>
    <mergeCell ref="AG644:AH644"/>
    <mergeCell ref="J645:P645"/>
    <mergeCell ref="Q645:AF645"/>
    <mergeCell ref="AG645:AH645"/>
    <mergeCell ref="J646:P646"/>
    <mergeCell ref="Q646:AF646"/>
    <mergeCell ref="AG646:AH646"/>
    <mergeCell ref="A641:C641"/>
    <mergeCell ref="D641:E641"/>
    <mergeCell ref="F641:G641"/>
    <mergeCell ref="H641:I641"/>
    <mergeCell ref="A642:C642"/>
    <mergeCell ref="D642:E642"/>
    <mergeCell ref="F642:G642"/>
    <mergeCell ref="H642:I642"/>
    <mergeCell ref="A643:C643"/>
    <mergeCell ref="D643:E643"/>
    <mergeCell ref="F643:G643"/>
    <mergeCell ref="H643:I643"/>
    <mergeCell ref="J641:P641"/>
    <mergeCell ref="Q641:AF641"/>
    <mergeCell ref="AG641:AH641"/>
    <mergeCell ref="J642:P642"/>
    <mergeCell ref="Q642:AF642"/>
    <mergeCell ref="AG642:AH642"/>
    <mergeCell ref="J643:P643"/>
    <mergeCell ref="Q643:AF643"/>
    <mergeCell ref="AG643:AH643"/>
    <mergeCell ref="A638:C638"/>
    <mergeCell ref="D638:E638"/>
    <mergeCell ref="F638:G638"/>
    <mergeCell ref="H638:I638"/>
    <mergeCell ref="A639:C639"/>
    <mergeCell ref="D639:E639"/>
    <mergeCell ref="F639:G639"/>
    <mergeCell ref="H639:I639"/>
    <mergeCell ref="A640:C640"/>
    <mergeCell ref="D640:E640"/>
    <mergeCell ref="F640:G640"/>
    <mergeCell ref="H640:I640"/>
    <mergeCell ref="J638:P638"/>
    <mergeCell ref="Q638:AF638"/>
    <mergeCell ref="AG638:AH638"/>
    <mergeCell ref="J639:P639"/>
    <mergeCell ref="Q639:AF639"/>
    <mergeCell ref="AG639:AH639"/>
    <mergeCell ref="J640:P640"/>
    <mergeCell ref="Q640:AF640"/>
    <mergeCell ref="AG640:AH640"/>
    <mergeCell ref="A635:C635"/>
    <mergeCell ref="D635:E635"/>
    <mergeCell ref="F635:G635"/>
    <mergeCell ref="H635:I635"/>
    <mergeCell ref="A636:C636"/>
    <mergeCell ref="D636:E636"/>
    <mergeCell ref="F636:G636"/>
    <mergeCell ref="H636:I636"/>
    <mergeCell ref="A637:C637"/>
    <mergeCell ref="D637:E637"/>
    <mergeCell ref="F637:G637"/>
    <mergeCell ref="H637:I637"/>
    <mergeCell ref="J635:P635"/>
    <mergeCell ref="Q635:AF635"/>
    <mergeCell ref="AG635:AH635"/>
    <mergeCell ref="J636:P636"/>
    <mergeCell ref="Q636:AF636"/>
    <mergeCell ref="AG636:AH636"/>
    <mergeCell ref="J637:P637"/>
    <mergeCell ref="Q637:AF637"/>
    <mergeCell ref="AG637:AH637"/>
    <mergeCell ref="A632:C632"/>
    <mergeCell ref="D632:E632"/>
    <mergeCell ref="F632:G632"/>
    <mergeCell ref="H632:I632"/>
    <mergeCell ref="A633:C633"/>
    <mergeCell ref="D633:E633"/>
    <mergeCell ref="F633:G633"/>
    <mergeCell ref="H633:I633"/>
    <mergeCell ref="A634:C634"/>
    <mergeCell ref="D634:E634"/>
    <mergeCell ref="F634:G634"/>
    <mergeCell ref="H634:I634"/>
    <mergeCell ref="J632:P632"/>
    <mergeCell ref="Q632:AF632"/>
    <mergeCell ref="AG632:AH632"/>
    <mergeCell ref="J633:P633"/>
    <mergeCell ref="Q633:AF633"/>
    <mergeCell ref="AG633:AH633"/>
    <mergeCell ref="J634:P634"/>
    <mergeCell ref="Q634:AF634"/>
    <mergeCell ref="AG634:AH634"/>
    <mergeCell ref="A629:C629"/>
    <mergeCell ref="D629:E629"/>
    <mergeCell ref="F629:G629"/>
    <mergeCell ref="H629:I629"/>
    <mergeCell ref="A630:C630"/>
    <mergeCell ref="D630:E630"/>
    <mergeCell ref="F630:G630"/>
    <mergeCell ref="H630:I630"/>
    <mergeCell ref="A631:C631"/>
    <mergeCell ref="D631:E631"/>
    <mergeCell ref="F631:G631"/>
    <mergeCell ref="H631:I631"/>
    <mergeCell ref="J629:P629"/>
    <mergeCell ref="Q629:AF629"/>
    <mergeCell ref="AG629:AH629"/>
    <mergeCell ref="J630:P630"/>
    <mergeCell ref="Q630:AF630"/>
    <mergeCell ref="AG630:AH630"/>
    <mergeCell ref="J631:P631"/>
    <mergeCell ref="Q631:AF631"/>
    <mergeCell ref="AG631:AH631"/>
    <mergeCell ref="A626:C626"/>
    <mergeCell ref="D626:E626"/>
    <mergeCell ref="F626:G626"/>
    <mergeCell ref="H626:I626"/>
    <mergeCell ref="A627:C627"/>
    <mergeCell ref="D627:E627"/>
    <mergeCell ref="F627:G627"/>
    <mergeCell ref="H627:I627"/>
    <mergeCell ref="A628:C628"/>
    <mergeCell ref="D628:E628"/>
    <mergeCell ref="F628:G628"/>
    <mergeCell ref="H628:I628"/>
    <mergeCell ref="J626:P626"/>
    <mergeCell ref="Q626:AF626"/>
    <mergeCell ref="AG626:AH626"/>
    <mergeCell ref="J627:P627"/>
    <mergeCell ref="Q627:AF627"/>
    <mergeCell ref="AG627:AH627"/>
    <mergeCell ref="J628:P628"/>
    <mergeCell ref="Q628:AF628"/>
    <mergeCell ref="AG628:AH628"/>
    <mergeCell ref="A623:C623"/>
    <mergeCell ref="D623:E623"/>
    <mergeCell ref="F623:G623"/>
    <mergeCell ref="H623:I623"/>
    <mergeCell ref="A624:C624"/>
    <mergeCell ref="D624:E624"/>
    <mergeCell ref="F624:G624"/>
    <mergeCell ref="H624:I624"/>
    <mergeCell ref="A625:C625"/>
    <mergeCell ref="D625:E625"/>
    <mergeCell ref="F625:G625"/>
    <mergeCell ref="H625:I625"/>
    <mergeCell ref="J623:P623"/>
    <mergeCell ref="Q623:AF623"/>
    <mergeCell ref="AG623:AH623"/>
    <mergeCell ref="J624:P624"/>
    <mergeCell ref="Q624:AF624"/>
    <mergeCell ref="AG624:AH624"/>
    <mergeCell ref="J625:P625"/>
    <mergeCell ref="Q625:AF625"/>
    <mergeCell ref="AG625:AH625"/>
    <mergeCell ref="A620:C620"/>
    <mergeCell ref="D620:E620"/>
    <mergeCell ref="F620:G620"/>
    <mergeCell ref="H620:I620"/>
    <mergeCell ref="A621:C621"/>
    <mergeCell ref="D621:E621"/>
    <mergeCell ref="F621:G621"/>
    <mergeCell ref="H621:I621"/>
    <mergeCell ref="A622:C622"/>
    <mergeCell ref="D622:E622"/>
    <mergeCell ref="F622:G622"/>
    <mergeCell ref="H622:I622"/>
    <mergeCell ref="J620:P620"/>
    <mergeCell ref="Q620:AF620"/>
    <mergeCell ref="AG620:AH620"/>
    <mergeCell ref="J621:P621"/>
    <mergeCell ref="Q621:AF621"/>
    <mergeCell ref="AG621:AH621"/>
    <mergeCell ref="J622:P622"/>
    <mergeCell ref="Q622:AF622"/>
    <mergeCell ref="AG622:AH622"/>
    <mergeCell ref="A617:C617"/>
    <mergeCell ref="D617:E617"/>
    <mergeCell ref="F617:G617"/>
    <mergeCell ref="H617:I617"/>
    <mergeCell ref="A618:C618"/>
    <mergeCell ref="D618:E618"/>
    <mergeCell ref="F618:G618"/>
    <mergeCell ref="H618:I618"/>
    <mergeCell ref="A619:C619"/>
    <mergeCell ref="D619:E619"/>
    <mergeCell ref="F619:G619"/>
    <mergeCell ref="H619:I619"/>
    <mergeCell ref="J617:P617"/>
    <mergeCell ref="Q617:AF617"/>
    <mergeCell ref="AG617:AH617"/>
    <mergeCell ref="J618:P618"/>
    <mergeCell ref="Q618:AF618"/>
    <mergeCell ref="AG618:AH618"/>
    <mergeCell ref="J619:P619"/>
    <mergeCell ref="Q619:AF619"/>
    <mergeCell ref="AG619:AH619"/>
    <mergeCell ref="A615:C615"/>
    <mergeCell ref="D615:E615"/>
    <mergeCell ref="F615:G615"/>
    <mergeCell ref="H615:I615"/>
    <mergeCell ref="A616:C616"/>
    <mergeCell ref="D616:E616"/>
    <mergeCell ref="F616:G616"/>
    <mergeCell ref="H616:I616"/>
    <mergeCell ref="J614:P614"/>
    <mergeCell ref="Q614:AF614"/>
    <mergeCell ref="AG614:AH614"/>
    <mergeCell ref="J615:P615"/>
    <mergeCell ref="Q615:AF615"/>
    <mergeCell ref="AG615:AH615"/>
    <mergeCell ref="J616:P616"/>
    <mergeCell ref="Q616:AF616"/>
    <mergeCell ref="AG616:AH616"/>
    <mergeCell ref="A613:C613"/>
    <mergeCell ref="D613:E613"/>
    <mergeCell ref="F613:G613"/>
    <mergeCell ref="H613:I613"/>
    <mergeCell ref="J611:P611"/>
    <mergeCell ref="Q611:AF611"/>
    <mergeCell ref="AG611:AH611"/>
    <mergeCell ref="J612:P612"/>
    <mergeCell ref="Q612:AF612"/>
    <mergeCell ref="AG612:AH612"/>
    <mergeCell ref="J613:P613"/>
    <mergeCell ref="Q613:AF613"/>
    <mergeCell ref="AG613:AH613"/>
    <mergeCell ref="A614:C614"/>
    <mergeCell ref="D614:E614"/>
    <mergeCell ref="F614:G614"/>
    <mergeCell ref="H614:I614"/>
    <mergeCell ref="A610:C610"/>
    <mergeCell ref="D610:E610"/>
    <mergeCell ref="F610:G610"/>
    <mergeCell ref="H610:I610"/>
    <mergeCell ref="J609:P609"/>
    <mergeCell ref="Q609:AF609"/>
    <mergeCell ref="AG609:AH609"/>
    <mergeCell ref="J610:P610"/>
    <mergeCell ref="Q610:AF610"/>
    <mergeCell ref="AG610:AH610"/>
    <mergeCell ref="A611:C611"/>
    <mergeCell ref="D611:E611"/>
    <mergeCell ref="F611:G611"/>
    <mergeCell ref="H611:I611"/>
    <mergeCell ref="A612:C612"/>
    <mergeCell ref="D612:E612"/>
    <mergeCell ref="F612:G612"/>
    <mergeCell ref="H612:I612"/>
    <mergeCell ref="AC12:AF12"/>
    <mergeCell ref="S13:U13"/>
    <mergeCell ref="S14:U14"/>
    <mergeCell ref="AC13:AE13"/>
    <mergeCell ref="AC14:AE14"/>
    <mergeCell ref="AC15:AE15"/>
    <mergeCell ref="AG18:AH18"/>
    <mergeCell ref="A26:B26"/>
    <mergeCell ref="A27:B27"/>
    <mergeCell ref="S26:T26"/>
    <mergeCell ref="A24:B24"/>
    <mergeCell ref="D608:E608"/>
    <mergeCell ref="F608:G608"/>
    <mergeCell ref="H608:I608"/>
    <mergeCell ref="A609:C609"/>
    <mergeCell ref="D609:E609"/>
    <mergeCell ref="F609:G609"/>
    <mergeCell ref="H609:I609"/>
    <mergeCell ref="C29:P29"/>
    <mergeCell ref="A12:C12"/>
    <mergeCell ref="M17:N17"/>
    <mergeCell ref="J14:L14"/>
    <mergeCell ref="J13:L13"/>
    <mergeCell ref="M13:P13"/>
    <mergeCell ref="M14:P14"/>
    <mergeCell ref="J12:K12"/>
    <mergeCell ref="A13:C13"/>
    <mergeCell ref="A14:C14"/>
    <mergeCell ref="A15:C15"/>
    <mergeCell ref="U24:AH24"/>
    <mergeCell ref="V17:AA17"/>
    <mergeCell ref="S17:U17"/>
    <mergeCell ref="S12:V12"/>
    <mergeCell ref="AJ30:AL30"/>
    <mergeCell ref="AC16:AE16"/>
    <mergeCell ref="AF13:AG13"/>
    <mergeCell ref="AF14:AG14"/>
    <mergeCell ref="AF15:AG15"/>
    <mergeCell ref="AF16:AG16"/>
    <mergeCell ref="V13:AA13"/>
    <mergeCell ref="V14:AA14"/>
    <mergeCell ref="S23:T23"/>
    <mergeCell ref="A25:B25"/>
    <mergeCell ref="S27:T27"/>
    <mergeCell ref="A30:B30"/>
    <mergeCell ref="C25:P25"/>
    <mergeCell ref="C26:P26"/>
    <mergeCell ref="C27:P27"/>
    <mergeCell ref="S24:T24"/>
    <mergeCell ref="A23:B23"/>
    <mergeCell ref="D13:H13"/>
    <mergeCell ref="D14:H14"/>
    <mergeCell ref="D15:H15"/>
    <mergeCell ref="J17:L17"/>
    <mergeCell ref="C23:P23"/>
    <mergeCell ref="U23:AH23"/>
    <mergeCell ref="AC18:AE18"/>
    <mergeCell ref="AC19:AF19"/>
    <mergeCell ref="AG19:AH19"/>
    <mergeCell ref="A28:B28"/>
    <mergeCell ref="C28:P28"/>
    <mergeCell ref="S28:T28"/>
    <mergeCell ref="U28:AH28"/>
    <mergeCell ref="A29:B29"/>
    <mergeCell ref="D73:E73"/>
    <mergeCell ref="D74:E74"/>
    <mergeCell ref="F73:G73"/>
    <mergeCell ref="F74:G74"/>
    <mergeCell ref="S29:T29"/>
    <mergeCell ref="A70:C70"/>
    <mergeCell ref="A71:C71"/>
    <mergeCell ref="A72:C72"/>
    <mergeCell ref="A73:C73"/>
    <mergeCell ref="A74:C74"/>
    <mergeCell ref="U27:AH27"/>
    <mergeCell ref="U26:AH26"/>
    <mergeCell ref="U25:AH25"/>
    <mergeCell ref="H38:I38"/>
    <mergeCell ref="A51:C51"/>
    <mergeCell ref="D51:E51"/>
    <mergeCell ref="F51:G51"/>
    <mergeCell ref="H51:I51"/>
    <mergeCell ref="A52:C52"/>
    <mergeCell ref="D52:E52"/>
    <mergeCell ref="F52:G52"/>
    <mergeCell ref="H52:I52"/>
    <mergeCell ref="A49:C49"/>
    <mergeCell ref="D49:E49"/>
    <mergeCell ref="A43:C43"/>
    <mergeCell ref="D43:E43"/>
    <mergeCell ref="F43:G43"/>
    <mergeCell ref="H43:I43"/>
    <mergeCell ref="D59:E59"/>
    <mergeCell ref="S30:T30"/>
    <mergeCell ref="A34:C34"/>
    <mergeCell ref="D34:E34"/>
    <mergeCell ref="F34:G34"/>
    <mergeCell ref="A68:C68"/>
    <mergeCell ref="D67:E67"/>
    <mergeCell ref="D68:E68"/>
    <mergeCell ref="A66:C66"/>
    <mergeCell ref="D66:E66"/>
    <mergeCell ref="A67:C67"/>
    <mergeCell ref="U30:AH30"/>
    <mergeCell ref="F68:G68"/>
    <mergeCell ref="F67:G67"/>
    <mergeCell ref="C30:P30"/>
    <mergeCell ref="A32:C32"/>
    <mergeCell ref="D32:E32"/>
    <mergeCell ref="F32:G32"/>
    <mergeCell ref="H32:I32"/>
    <mergeCell ref="H39:I39"/>
    <mergeCell ref="A40:C40"/>
    <mergeCell ref="D40:E40"/>
    <mergeCell ref="F40:G40"/>
    <mergeCell ref="H40:I40"/>
    <mergeCell ref="A37:C37"/>
    <mergeCell ref="D37:E37"/>
    <mergeCell ref="F37:G37"/>
    <mergeCell ref="H37:I37"/>
    <mergeCell ref="A38:C38"/>
    <mergeCell ref="D38:E38"/>
    <mergeCell ref="F38:G38"/>
    <mergeCell ref="A59:C59"/>
    <mergeCell ref="F59:G59"/>
    <mergeCell ref="H59:I59"/>
    <mergeCell ref="A44:C44"/>
    <mergeCell ref="D44:E44"/>
    <mergeCell ref="A93:C93"/>
    <mergeCell ref="A94:C94"/>
    <mergeCell ref="A95:C95"/>
    <mergeCell ref="A96:C96"/>
    <mergeCell ref="A97:C97"/>
    <mergeCell ref="A98:C98"/>
    <mergeCell ref="S25:T25"/>
    <mergeCell ref="A87:C87"/>
    <mergeCell ref="A88:C88"/>
    <mergeCell ref="A89:C89"/>
    <mergeCell ref="A90:C90"/>
    <mergeCell ref="A91:C91"/>
    <mergeCell ref="A92:C92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D75:E75"/>
    <mergeCell ref="D76:E76"/>
    <mergeCell ref="D77:E77"/>
    <mergeCell ref="D78:E78"/>
    <mergeCell ref="D79:E79"/>
    <mergeCell ref="D80:E80"/>
    <mergeCell ref="D70:E70"/>
    <mergeCell ref="A99:C99"/>
    <mergeCell ref="A100:C100"/>
    <mergeCell ref="A129:C129"/>
    <mergeCell ref="A130:C130"/>
    <mergeCell ref="A123:C123"/>
    <mergeCell ref="A124:C124"/>
    <mergeCell ref="A125:C125"/>
    <mergeCell ref="A126:C126"/>
    <mergeCell ref="A127:C127"/>
    <mergeCell ref="A128:C128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01:C101"/>
    <mergeCell ref="A102:C102"/>
    <mergeCell ref="A103:C103"/>
    <mergeCell ref="A104:C104"/>
    <mergeCell ref="A135:C135"/>
    <mergeCell ref="A131:C131"/>
    <mergeCell ref="A132:C132"/>
    <mergeCell ref="A133:C133"/>
    <mergeCell ref="A134:C134"/>
    <mergeCell ref="A114:C114"/>
    <mergeCell ref="A115:C115"/>
    <mergeCell ref="A116:C116"/>
    <mergeCell ref="A105:C105"/>
    <mergeCell ref="A106:C106"/>
    <mergeCell ref="A107:C107"/>
    <mergeCell ref="A108:C108"/>
    <mergeCell ref="A109:C109"/>
    <mergeCell ref="A110:C110"/>
    <mergeCell ref="D131:E131"/>
    <mergeCell ref="D132:E132"/>
    <mergeCell ref="D133:E133"/>
    <mergeCell ref="D134:E134"/>
    <mergeCell ref="D114:E114"/>
    <mergeCell ref="D115:E115"/>
    <mergeCell ref="D116:E116"/>
    <mergeCell ref="D105:E105"/>
    <mergeCell ref="D106:E106"/>
    <mergeCell ref="D107:E107"/>
    <mergeCell ref="D108:E108"/>
    <mergeCell ref="D109:E109"/>
    <mergeCell ref="D110:E110"/>
    <mergeCell ref="F75:G75"/>
    <mergeCell ref="D101:E101"/>
    <mergeCell ref="D102:E102"/>
    <mergeCell ref="D103:E103"/>
    <mergeCell ref="D104:E104"/>
    <mergeCell ref="D93:E93"/>
    <mergeCell ref="D94:E94"/>
    <mergeCell ref="D95:E95"/>
    <mergeCell ref="D96:E96"/>
    <mergeCell ref="D97:E97"/>
    <mergeCell ref="D88:E88"/>
    <mergeCell ref="D89:E89"/>
    <mergeCell ref="D90:E90"/>
    <mergeCell ref="F78:G78"/>
    <mergeCell ref="F79:G79"/>
    <mergeCell ref="D135:E135"/>
    <mergeCell ref="D136:E136"/>
    <mergeCell ref="D81:E81"/>
    <mergeCell ref="D82:E82"/>
    <mergeCell ref="D83:E83"/>
    <mergeCell ref="D84:E84"/>
    <mergeCell ref="D85:E85"/>
    <mergeCell ref="D129:E129"/>
    <mergeCell ref="D130:E130"/>
    <mergeCell ref="D123:E123"/>
    <mergeCell ref="D124:E124"/>
    <mergeCell ref="D125:E125"/>
    <mergeCell ref="D126:E126"/>
    <mergeCell ref="D127:E127"/>
    <mergeCell ref="D128:E128"/>
    <mergeCell ref="D117:E117"/>
    <mergeCell ref="D118:E118"/>
    <mergeCell ref="D99:E99"/>
    <mergeCell ref="D100:E100"/>
    <mergeCell ref="F86:G86"/>
    <mergeCell ref="F87:G87"/>
    <mergeCell ref="D98:E98"/>
    <mergeCell ref="D87:E87"/>
    <mergeCell ref="D91:E91"/>
    <mergeCell ref="D92:E92"/>
    <mergeCell ref="D86:E86"/>
    <mergeCell ref="F108:G108"/>
    <mergeCell ref="F112:G112"/>
    <mergeCell ref="F113:G113"/>
    <mergeCell ref="F121:G121"/>
    <mergeCell ref="F125:G125"/>
    <mergeCell ref="F130:G130"/>
    <mergeCell ref="D119:E119"/>
    <mergeCell ref="D120:E120"/>
    <mergeCell ref="D121:E121"/>
    <mergeCell ref="D122:E122"/>
    <mergeCell ref="D111:E111"/>
    <mergeCell ref="D112:E112"/>
    <mergeCell ref="D113:E113"/>
    <mergeCell ref="F117:G117"/>
    <mergeCell ref="F118:G118"/>
    <mergeCell ref="F119:G119"/>
    <mergeCell ref="F99:G99"/>
    <mergeCell ref="F100:G100"/>
    <mergeCell ref="F101:G101"/>
    <mergeCell ref="F102:G102"/>
    <mergeCell ref="F103:G103"/>
    <mergeCell ref="F92:G92"/>
    <mergeCell ref="F93:G93"/>
    <mergeCell ref="F94:G94"/>
    <mergeCell ref="F95:G95"/>
    <mergeCell ref="F96:G96"/>
    <mergeCell ref="F97:G97"/>
    <mergeCell ref="F88:G88"/>
    <mergeCell ref="F89:G89"/>
    <mergeCell ref="F90:G90"/>
    <mergeCell ref="F91:G91"/>
    <mergeCell ref="F104:G104"/>
    <mergeCell ref="F109:G109"/>
    <mergeCell ref="F110:G110"/>
    <mergeCell ref="F111:G111"/>
    <mergeCell ref="F116:G116"/>
    <mergeCell ref="F80:G80"/>
    <mergeCell ref="F81:G81"/>
    <mergeCell ref="F82:G82"/>
    <mergeCell ref="F83:G83"/>
    <mergeCell ref="F84:G84"/>
    <mergeCell ref="F85:G85"/>
    <mergeCell ref="F98:G98"/>
    <mergeCell ref="F105:G105"/>
    <mergeCell ref="F76:G76"/>
    <mergeCell ref="F77:G77"/>
    <mergeCell ref="J38:P38"/>
    <mergeCell ref="Q38:AF38"/>
    <mergeCell ref="AG38:AH38"/>
    <mergeCell ref="J39:P39"/>
    <mergeCell ref="A35:C35"/>
    <mergeCell ref="D35:E35"/>
    <mergeCell ref="F35:G35"/>
    <mergeCell ref="H35:I35"/>
    <mergeCell ref="A36:C36"/>
    <mergeCell ref="D36:E36"/>
    <mergeCell ref="F36:G36"/>
    <mergeCell ref="H36:I36"/>
    <mergeCell ref="Q39:AF39"/>
    <mergeCell ref="AG39:AH39"/>
    <mergeCell ref="A33:C33"/>
    <mergeCell ref="D33:E33"/>
    <mergeCell ref="F33:G33"/>
    <mergeCell ref="H33:I33"/>
    <mergeCell ref="H34:I34"/>
    <mergeCell ref="A41:C41"/>
    <mergeCell ref="D41:E41"/>
    <mergeCell ref="F41:G41"/>
    <mergeCell ref="H41:I41"/>
    <mergeCell ref="A42:C42"/>
    <mergeCell ref="D42:E42"/>
    <mergeCell ref="F42:G42"/>
    <mergeCell ref="H42:I42"/>
    <mergeCell ref="A39:C39"/>
    <mergeCell ref="D39:E39"/>
    <mergeCell ref="F39:G39"/>
    <mergeCell ref="F44:G44"/>
    <mergeCell ref="H44:I44"/>
    <mergeCell ref="A47:C47"/>
    <mergeCell ref="D47:E47"/>
    <mergeCell ref="F47:G47"/>
    <mergeCell ref="H47:I47"/>
    <mergeCell ref="A48:C48"/>
    <mergeCell ref="D48:E48"/>
    <mergeCell ref="F48:G48"/>
    <mergeCell ref="H48:I48"/>
    <mergeCell ref="A45:C45"/>
    <mergeCell ref="D45:E45"/>
    <mergeCell ref="F45:G45"/>
    <mergeCell ref="H45:I45"/>
    <mergeCell ref="A46:C46"/>
    <mergeCell ref="D46:E46"/>
    <mergeCell ref="F46:G46"/>
    <mergeCell ref="H46:I46"/>
    <mergeCell ref="D61:E61"/>
    <mergeCell ref="F61:G61"/>
    <mergeCell ref="H61:I61"/>
    <mergeCell ref="A62:C62"/>
    <mergeCell ref="D62:E62"/>
    <mergeCell ref="F62:G62"/>
    <mergeCell ref="H62:I62"/>
    <mergeCell ref="F49:G49"/>
    <mergeCell ref="H49:I49"/>
    <mergeCell ref="A50:C50"/>
    <mergeCell ref="D50:E50"/>
    <mergeCell ref="F50:G50"/>
    <mergeCell ref="H50:I50"/>
    <mergeCell ref="J52:P52"/>
    <mergeCell ref="Q60:AF60"/>
    <mergeCell ref="AG60:AH60"/>
    <mergeCell ref="A55:C55"/>
    <mergeCell ref="D55:E55"/>
    <mergeCell ref="F55:G55"/>
    <mergeCell ref="H55:I55"/>
    <mergeCell ref="A56:C56"/>
    <mergeCell ref="D56:E56"/>
    <mergeCell ref="F56:G56"/>
    <mergeCell ref="H56:I56"/>
    <mergeCell ref="A53:C53"/>
    <mergeCell ref="D53:E53"/>
    <mergeCell ref="F53:G53"/>
    <mergeCell ref="H53:I53"/>
    <mergeCell ref="A54:C54"/>
    <mergeCell ref="D54:E54"/>
    <mergeCell ref="F54:G54"/>
    <mergeCell ref="H54:I54"/>
    <mergeCell ref="AG66:AH66"/>
    <mergeCell ref="AG67:AH67"/>
    <mergeCell ref="AG69:AH69"/>
    <mergeCell ref="H70:I70"/>
    <mergeCell ref="H71:I71"/>
    <mergeCell ref="AG70:AH70"/>
    <mergeCell ref="AG71:AH71"/>
    <mergeCell ref="A60:C60"/>
    <mergeCell ref="D60:E60"/>
    <mergeCell ref="F60:G60"/>
    <mergeCell ref="H60:I60"/>
    <mergeCell ref="A57:C57"/>
    <mergeCell ref="D57:E57"/>
    <mergeCell ref="F57:G57"/>
    <mergeCell ref="H57:I57"/>
    <mergeCell ref="A58:C58"/>
    <mergeCell ref="D58:E58"/>
    <mergeCell ref="F58:G58"/>
    <mergeCell ref="H58:I58"/>
    <mergeCell ref="J60:P60"/>
    <mergeCell ref="AG68:AH68"/>
    <mergeCell ref="J69:P69"/>
    <mergeCell ref="Q69:AF69"/>
    <mergeCell ref="A63:C63"/>
    <mergeCell ref="D63:E63"/>
    <mergeCell ref="F63:G63"/>
    <mergeCell ref="H63:I63"/>
    <mergeCell ref="A64:C64"/>
    <mergeCell ref="D64:E64"/>
    <mergeCell ref="F64:G64"/>
    <mergeCell ref="H64:I64"/>
    <mergeCell ref="A61:C61"/>
    <mergeCell ref="H72:I72"/>
    <mergeCell ref="H67:I67"/>
    <mergeCell ref="H68:I68"/>
    <mergeCell ref="H69:I69"/>
    <mergeCell ref="A65:C65"/>
    <mergeCell ref="D65:E65"/>
    <mergeCell ref="F65:G65"/>
    <mergeCell ref="H65:I65"/>
    <mergeCell ref="F66:G66"/>
    <mergeCell ref="H66:I66"/>
    <mergeCell ref="F69:G69"/>
    <mergeCell ref="D69:E69"/>
    <mergeCell ref="A69:C69"/>
    <mergeCell ref="J68:P68"/>
    <mergeCell ref="Q68:AF68"/>
    <mergeCell ref="F70:G70"/>
    <mergeCell ref="F71:G71"/>
    <mergeCell ref="F72:G72"/>
    <mergeCell ref="J65:P65"/>
    <mergeCell ref="J66:P66"/>
    <mergeCell ref="Q66:AF66"/>
    <mergeCell ref="J67:P67"/>
    <mergeCell ref="Q67:AF67"/>
    <mergeCell ref="J70:P70"/>
    <mergeCell ref="Q70:AF70"/>
    <mergeCell ref="D71:E71"/>
    <mergeCell ref="D72:E72"/>
    <mergeCell ref="J71:P71"/>
    <mergeCell ref="Q71:AF71"/>
    <mergeCell ref="J72:P72"/>
    <mergeCell ref="Q72:AF72"/>
    <mergeCell ref="H73:I73"/>
    <mergeCell ref="H74:I74"/>
    <mergeCell ref="H75:I75"/>
    <mergeCell ref="J73:P73"/>
    <mergeCell ref="Q73:AF73"/>
    <mergeCell ref="AG73:AH73"/>
    <mergeCell ref="J74:P74"/>
    <mergeCell ref="Q74:AF74"/>
    <mergeCell ref="AG74:AH74"/>
    <mergeCell ref="J75:P75"/>
    <mergeCell ref="Q75:AF75"/>
    <mergeCell ref="AG75:AH75"/>
    <mergeCell ref="AG78:AH78"/>
    <mergeCell ref="J79:P79"/>
    <mergeCell ref="Q79:AF79"/>
    <mergeCell ref="AG79:AH79"/>
    <mergeCell ref="J80:P80"/>
    <mergeCell ref="Q80:AF80"/>
    <mergeCell ref="H79:I79"/>
    <mergeCell ref="H80:I80"/>
    <mergeCell ref="H81:I81"/>
    <mergeCell ref="H76:I76"/>
    <mergeCell ref="H77:I77"/>
    <mergeCell ref="H78:I78"/>
    <mergeCell ref="J76:P76"/>
    <mergeCell ref="Q76:AF76"/>
    <mergeCell ref="AG76:AH76"/>
    <mergeCell ref="J77:P77"/>
    <mergeCell ref="Q77:AF77"/>
    <mergeCell ref="AG77:AH77"/>
    <mergeCell ref="J78:P78"/>
    <mergeCell ref="Q78:AF78"/>
    <mergeCell ref="J84:P84"/>
    <mergeCell ref="Q84:AF84"/>
    <mergeCell ref="AG84:AH84"/>
    <mergeCell ref="H101:I101"/>
    <mergeCell ref="J99:P99"/>
    <mergeCell ref="H91:I91"/>
    <mergeCell ref="H92:I92"/>
    <mergeCell ref="H93:I93"/>
    <mergeCell ref="H88:I88"/>
    <mergeCell ref="H89:I89"/>
    <mergeCell ref="H90:I90"/>
    <mergeCell ref="H85:I85"/>
    <mergeCell ref="H86:I86"/>
    <mergeCell ref="H87:I87"/>
    <mergeCell ref="H82:I82"/>
    <mergeCell ref="H83:I83"/>
    <mergeCell ref="H84:I84"/>
    <mergeCell ref="J85:P85"/>
    <mergeCell ref="Q85:AF85"/>
    <mergeCell ref="AG85:AH85"/>
    <mergeCell ref="J86:P86"/>
    <mergeCell ref="Q86:AF86"/>
    <mergeCell ref="AG86:AH86"/>
    <mergeCell ref="J87:P87"/>
    <mergeCell ref="Q87:AF87"/>
    <mergeCell ref="J89:P89"/>
    <mergeCell ref="Q89:AF89"/>
    <mergeCell ref="AG89:AH89"/>
    <mergeCell ref="J90:P90"/>
    <mergeCell ref="Q90:AF90"/>
    <mergeCell ref="AG90:AH90"/>
    <mergeCell ref="J91:P91"/>
    <mergeCell ref="AG91:AH91"/>
    <mergeCell ref="J92:P92"/>
    <mergeCell ref="Q92:AF92"/>
    <mergeCell ref="H112:I112"/>
    <mergeCell ref="H113:I113"/>
    <mergeCell ref="J98:P98"/>
    <mergeCell ref="Q98:AF98"/>
    <mergeCell ref="AG98:AH98"/>
    <mergeCell ref="H97:I97"/>
    <mergeCell ref="H98:I98"/>
    <mergeCell ref="H94:I94"/>
    <mergeCell ref="H95:I95"/>
    <mergeCell ref="H96:I96"/>
    <mergeCell ref="Q99:AF99"/>
    <mergeCell ref="AG99:AH99"/>
    <mergeCell ref="H99:I99"/>
    <mergeCell ref="J100:P100"/>
    <mergeCell ref="Q100:AF100"/>
    <mergeCell ref="AG100:AH100"/>
    <mergeCell ref="H100:I100"/>
    <mergeCell ref="H114:I114"/>
    <mergeCell ref="J116:P116"/>
    <mergeCell ref="Q116:AF116"/>
    <mergeCell ref="AG116:AH116"/>
    <mergeCell ref="J117:P117"/>
    <mergeCell ref="Q117:AF117"/>
    <mergeCell ref="AG117:AH117"/>
    <mergeCell ref="H109:I109"/>
    <mergeCell ref="H110:I110"/>
    <mergeCell ref="H111:I111"/>
    <mergeCell ref="H106:I106"/>
    <mergeCell ref="H107:I107"/>
    <mergeCell ref="H108:I108"/>
    <mergeCell ref="J109:P109"/>
    <mergeCell ref="Q109:AF109"/>
    <mergeCell ref="AG109:AH109"/>
    <mergeCell ref="J110:P110"/>
    <mergeCell ref="Q110:AF110"/>
    <mergeCell ref="AG110:AH110"/>
    <mergeCell ref="J111:P111"/>
    <mergeCell ref="Q111:AF111"/>
    <mergeCell ref="J108:P108"/>
    <mergeCell ref="Q108:AF108"/>
    <mergeCell ref="AG108:AH108"/>
    <mergeCell ref="AG111:AH111"/>
    <mergeCell ref="J112:P112"/>
    <mergeCell ref="Q112:AF112"/>
    <mergeCell ref="AG112:AH112"/>
    <mergeCell ref="J113:P113"/>
    <mergeCell ref="Q113:AF113"/>
    <mergeCell ref="J106:P106"/>
    <mergeCell ref="Q106:AF106"/>
    <mergeCell ref="Q141:AF141"/>
    <mergeCell ref="AG141:AH141"/>
    <mergeCell ref="J142:P142"/>
    <mergeCell ref="A139:C139"/>
    <mergeCell ref="D139:E139"/>
    <mergeCell ref="F139:G139"/>
    <mergeCell ref="H139:I139"/>
    <mergeCell ref="A140:C140"/>
    <mergeCell ref="D140:E140"/>
    <mergeCell ref="F140:G140"/>
    <mergeCell ref="H140:I140"/>
    <mergeCell ref="H136:I136"/>
    <mergeCell ref="H137:I137"/>
    <mergeCell ref="A138:C138"/>
    <mergeCell ref="D138:E138"/>
    <mergeCell ref="F138:G138"/>
    <mergeCell ref="H138:I138"/>
    <mergeCell ref="F136:G136"/>
    <mergeCell ref="F137:G137"/>
    <mergeCell ref="A136:C136"/>
    <mergeCell ref="A137:C137"/>
    <mergeCell ref="Q142:AF142"/>
    <mergeCell ref="AG142:AH142"/>
    <mergeCell ref="D137:E137"/>
    <mergeCell ref="J140:P140"/>
    <mergeCell ref="Q140:AF140"/>
    <mergeCell ref="AG140:AH140"/>
    <mergeCell ref="AG139:AH139"/>
    <mergeCell ref="A143:C143"/>
    <mergeCell ref="D143:E143"/>
    <mergeCell ref="F143:G143"/>
    <mergeCell ref="H143:I143"/>
    <mergeCell ref="A144:C144"/>
    <mergeCell ref="D144:E144"/>
    <mergeCell ref="F144:G144"/>
    <mergeCell ref="H144:I144"/>
    <mergeCell ref="A141:C141"/>
    <mergeCell ref="D141:E141"/>
    <mergeCell ref="F141:G141"/>
    <mergeCell ref="H141:I141"/>
    <mergeCell ref="A142:C142"/>
    <mergeCell ref="D142:E142"/>
    <mergeCell ref="F142:G142"/>
    <mergeCell ref="H142:I142"/>
    <mergeCell ref="J141:P141"/>
    <mergeCell ref="J143:P143"/>
    <mergeCell ref="A147:C147"/>
    <mergeCell ref="D147:E147"/>
    <mergeCell ref="F147:G147"/>
    <mergeCell ref="H147:I147"/>
    <mergeCell ref="A148:C148"/>
    <mergeCell ref="D148:E148"/>
    <mergeCell ref="F148:G148"/>
    <mergeCell ref="H148:I148"/>
    <mergeCell ref="A145:C145"/>
    <mergeCell ref="D145:E145"/>
    <mergeCell ref="F145:G145"/>
    <mergeCell ref="H145:I145"/>
    <mergeCell ref="A146:C146"/>
    <mergeCell ref="D146:E146"/>
    <mergeCell ref="F146:G146"/>
    <mergeCell ref="H146:I146"/>
    <mergeCell ref="J148:P148"/>
    <mergeCell ref="A151:C151"/>
    <mergeCell ref="D151:E151"/>
    <mergeCell ref="F151:G151"/>
    <mergeCell ref="H151:I151"/>
    <mergeCell ref="A152:C152"/>
    <mergeCell ref="D152:E152"/>
    <mergeCell ref="F152:G152"/>
    <mergeCell ref="H152:I152"/>
    <mergeCell ref="A149:C149"/>
    <mergeCell ref="D149:E149"/>
    <mergeCell ref="F149:G149"/>
    <mergeCell ref="H149:I149"/>
    <mergeCell ref="A150:C150"/>
    <mergeCell ref="D150:E150"/>
    <mergeCell ref="F150:G150"/>
    <mergeCell ref="H150:I150"/>
    <mergeCell ref="J149:P149"/>
    <mergeCell ref="J152:P152"/>
    <mergeCell ref="J150:P150"/>
    <mergeCell ref="J151:P151"/>
    <mergeCell ref="A155:C155"/>
    <mergeCell ref="D155:E155"/>
    <mergeCell ref="F155:G155"/>
    <mergeCell ref="H155:I155"/>
    <mergeCell ref="A156:C156"/>
    <mergeCell ref="D156:E156"/>
    <mergeCell ref="F156:G156"/>
    <mergeCell ref="H156:I156"/>
    <mergeCell ref="A153:C153"/>
    <mergeCell ref="D153:E153"/>
    <mergeCell ref="F153:G153"/>
    <mergeCell ref="H153:I153"/>
    <mergeCell ref="A154:C154"/>
    <mergeCell ref="D154:E154"/>
    <mergeCell ref="F154:G154"/>
    <mergeCell ref="H154:I154"/>
    <mergeCell ref="J156:P156"/>
    <mergeCell ref="A159:C159"/>
    <mergeCell ref="D159:E159"/>
    <mergeCell ref="F159:G159"/>
    <mergeCell ref="H159:I159"/>
    <mergeCell ref="A160:C160"/>
    <mergeCell ref="D160:E160"/>
    <mergeCell ref="F160:G160"/>
    <mergeCell ref="H160:I160"/>
    <mergeCell ref="A157:C157"/>
    <mergeCell ref="D157:E157"/>
    <mergeCell ref="F157:G157"/>
    <mergeCell ref="H157:I157"/>
    <mergeCell ref="A158:C158"/>
    <mergeCell ref="D158:E158"/>
    <mergeCell ref="F158:G158"/>
    <mergeCell ref="H158:I158"/>
    <mergeCell ref="J157:P157"/>
    <mergeCell ref="J158:P158"/>
    <mergeCell ref="A163:C163"/>
    <mergeCell ref="D163:E163"/>
    <mergeCell ref="F163:G163"/>
    <mergeCell ref="H163:I163"/>
    <mergeCell ref="A164:C164"/>
    <mergeCell ref="D164:E164"/>
    <mergeCell ref="F164:G164"/>
    <mergeCell ref="H164:I164"/>
    <mergeCell ref="A161:C161"/>
    <mergeCell ref="D161:E161"/>
    <mergeCell ref="F161:G161"/>
    <mergeCell ref="H161:I161"/>
    <mergeCell ref="A162:C162"/>
    <mergeCell ref="D162:E162"/>
    <mergeCell ref="F162:G162"/>
    <mergeCell ref="H162:I162"/>
    <mergeCell ref="J164:P164"/>
    <mergeCell ref="J161:P161"/>
    <mergeCell ref="J162:P162"/>
    <mergeCell ref="J163:P163"/>
    <mergeCell ref="A167:C167"/>
    <mergeCell ref="D167:E167"/>
    <mergeCell ref="F167:G167"/>
    <mergeCell ref="H167:I167"/>
    <mergeCell ref="A168:C168"/>
    <mergeCell ref="D168:E168"/>
    <mergeCell ref="F168:G168"/>
    <mergeCell ref="H168:I168"/>
    <mergeCell ref="A165:C165"/>
    <mergeCell ref="D165:E165"/>
    <mergeCell ref="F165:G165"/>
    <mergeCell ref="H165:I165"/>
    <mergeCell ref="A166:C166"/>
    <mergeCell ref="D166:E166"/>
    <mergeCell ref="F166:G166"/>
    <mergeCell ref="H166:I166"/>
    <mergeCell ref="J165:P165"/>
    <mergeCell ref="J166:P166"/>
    <mergeCell ref="A171:C171"/>
    <mergeCell ref="D171:E171"/>
    <mergeCell ref="F171:G171"/>
    <mergeCell ref="H171:I171"/>
    <mergeCell ref="A172:C172"/>
    <mergeCell ref="D172:E172"/>
    <mergeCell ref="F172:G172"/>
    <mergeCell ref="H172:I172"/>
    <mergeCell ref="A169:C169"/>
    <mergeCell ref="D169:E169"/>
    <mergeCell ref="F169:G169"/>
    <mergeCell ref="H169:I169"/>
    <mergeCell ref="A170:C170"/>
    <mergeCell ref="D170:E170"/>
    <mergeCell ref="F170:G170"/>
    <mergeCell ref="H170:I170"/>
    <mergeCell ref="J172:P172"/>
    <mergeCell ref="J169:P169"/>
    <mergeCell ref="A175:C175"/>
    <mergeCell ref="D175:E175"/>
    <mergeCell ref="F175:G175"/>
    <mergeCell ref="H175:I175"/>
    <mergeCell ref="A176:C176"/>
    <mergeCell ref="D176:E176"/>
    <mergeCell ref="F176:G176"/>
    <mergeCell ref="H176:I176"/>
    <mergeCell ref="A173:C173"/>
    <mergeCell ref="D173:E173"/>
    <mergeCell ref="F173:G173"/>
    <mergeCell ref="H173:I173"/>
    <mergeCell ref="A174:C174"/>
    <mergeCell ref="D174:E174"/>
    <mergeCell ref="F174:G174"/>
    <mergeCell ref="H174:I174"/>
    <mergeCell ref="J173:P173"/>
    <mergeCell ref="J175:P175"/>
    <mergeCell ref="J174:P174"/>
    <mergeCell ref="A179:C179"/>
    <mergeCell ref="D179:E179"/>
    <mergeCell ref="F179:G179"/>
    <mergeCell ref="H179:I179"/>
    <mergeCell ref="A180:C180"/>
    <mergeCell ref="D180:E180"/>
    <mergeCell ref="F180:G180"/>
    <mergeCell ref="H180:I180"/>
    <mergeCell ref="A177:C177"/>
    <mergeCell ref="D177:E177"/>
    <mergeCell ref="F177:G177"/>
    <mergeCell ref="H177:I177"/>
    <mergeCell ref="A178:C178"/>
    <mergeCell ref="D178:E178"/>
    <mergeCell ref="F178:G178"/>
    <mergeCell ref="H178:I178"/>
    <mergeCell ref="J180:P180"/>
    <mergeCell ref="J177:P177"/>
    <mergeCell ref="A183:C183"/>
    <mergeCell ref="D183:E183"/>
    <mergeCell ref="F183:G183"/>
    <mergeCell ref="H183:I183"/>
    <mergeCell ref="A184:C184"/>
    <mergeCell ref="D184:E184"/>
    <mergeCell ref="F184:G184"/>
    <mergeCell ref="H184:I184"/>
    <mergeCell ref="A181:C181"/>
    <mergeCell ref="D181:E181"/>
    <mergeCell ref="F181:G181"/>
    <mergeCell ref="H181:I181"/>
    <mergeCell ref="A182:C182"/>
    <mergeCell ref="D182:E182"/>
    <mergeCell ref="F182:G182"/>
    <mergeCell ref="H182:I182"/>
    <mergeCell ref="J181:P181"/>
    <mergeCell ref="J184:P184"/>
    <mergeCell ref="J182:P182"/>
    <mergeCell ref="A187:C187"/>
    <mergeCell ref="D187:E187"/>
    <mergeCell ref="F187:G187"/>
    <mergeCell ref="H187:I187"/>
    <mergeCell ref="A188:C188"/>
    <mergeCell ref="D188:E188"/>
    <mergeCell ref="F188:G188"/>
    <mergeCell ref="H188:I188"/>
    <mergeCell ref="A185:C185"/>
    <mergeCell ref="D185:E185"/>
    <mergeCell ref="F185:G185"/>
    <mergeCell ref="H185:I185"/>
    <mergeCell ref="A186:C186"/>
    <mergeCell ref="D186:E186"/>
    <mergeCell ref="F186:G186"/>
    <mergeCell ref="H186:I186"/>
    <mergeCell ref="J188:P188"/>
    <mergeCell ref="A191:C191"/>
    <mergeCell ref="D191:E191"/>
    <mergeCell ref="F191:G191"/>
    <mergeCell ref="H191:I191"/>
    <mergeCell ref="A192:C192"/>
    <mergeCell ref="D192:E192"/>
    <mergeCell ref="F192:G192"/>
    <mergeCell ref="H192:I192"/>
    <mergeCell ref="A189:C189"/>
    <mergeCell ref="D189:E189"/>
    <mergeCell ref="F189:G189"/>
    <mergeCell ref="H189:I189"/>
    <mergeCell ref="A190:C190"/>
    <mergeCell ref="D190:E190"/>
    <mergeCell ref="F190:G190"/>
    <mergeCell ref="H190:I190"/>
    <mergeCell ref="J189:P189"/>
    <mergeCell ref="J190:P190"/>
    <mergeCell ref="Q197:AF197"/>
    <mergeCell ref="AG197:AH197"/>
    <mergeCell ref="J198:P198"/>
    <mergeCell ref="A195:C195"/>
    <mergeCell ref="D195:E195"/>
    <mergeCell ref="F195:G195"/>
    <mergeCell ref="H195:I195"/>
    <mergeCell ref="A196:C196"/>
    <mergeCell ref="D196:E196"/>
    <mergeCell ref="F196:G196"/>
    <mergeCell ref="H196:I196"/>
    <mergeCell ref="A193:C193"/>
    <mergeCell ref="D193:E193"/>
    <mergeCell ref="F193:G193"/>
    <mergeCell ref="H193:I193"/>
    <mergeCell ref="A194:C194"/>
    <mergeCell ref="D194:E194"/>
    <mergeCell ref="F194:G194"/>
    <mergeCell ref="H194:I194"/>
    <mergeCell ref="J196:P196"/>
    <mergeCell ref="Q196:AF196"/>
    <mergeCell ref="AG196:AH196"/>
    <mergeCell ref="J193:P193"/>
    <mergeCell ref="Q193:AF193"/>
    <mergeCell ref="AG193:AH193"/>
    <mergeCell ref="J194:P194"/>
    <mergeCell ref="Q194:AF194"/>
    <mergeCell ref="AG194:AH194"/>
    <mergeCell ref="J195:P195"/>
    <mergeCell ref="Q195:AF195"/>
    <mergeCell ref="AG195:AH195"/>
    <mergeCell ref="Q198:AF198"/>
    <mergeCell ref="A199:C199"/>
    <mergeCell ref="D199:E199"/>
    <mergeCell ref="F199:G199"/>
    <mergeCell ref="H199:I199"/>
    <mergeCell ref="A200:C200"/>
    <mergeCell ref="D200:E200"/>
    <mergeCell ref="F200:G200"/>
    <mergeCell ref="H200:I200"/>
    <mergeCell ref="A197:C197"/>
    <mergeCell ref="D197:E197"/>
    <mergeCell ref="F197:G197"/>
    <mergeCell ref="H197:I197"/>
    <mergeCell ref="A198:C198"/>
    <mergeCell ref="D198:E198"/>
    <mergeCell ref="F198:G198"/>
    <mergeCell ref="H198:I198"/>
    <mergeCell ref="J197:P197"/>
    <mergeCell ref="A203:C203"/>
    <mergeCell ref="D203:E203"/>
    <mergeCell ref="F203:G203"/>
    <mergeCell ref="H203:I203"/>
    <mergeCell ref="A204:C204"/>
    <mergeCell ref="D204:E204"/>
    <mergeCell ref="F204:G204"/>
    <mergeCell ref="H204:I204"/>
    <mergeCell ref="A201:C201"/>
    <mergeCell ref="D201:E201"/>
    <mergeCell ref="F201:G201"/>
    <mergeCell ref="H201:I201"/>
    <mergeCell ref="A202:C202"/>
    <mergeCell ref="D202:E202"/>
    <mergeCell ref="F202:G202"/>
    <mergeCell ref="H202:I202"/>
    <mergeCell ref="J204:P204"/>
    <mergeCell ref="A207:C207"/>
    <mergeCell ref="D207:E207"/>
    <mergeCell ref="F207:G207"/>
    <mergeCell ref="H207:I207"/>
    <mergeCell ref="A208:C208"/>
    <mergeCell ref="D208:E208"/>
    <mergeCell ref="F208:G208"/>
    <mergeCell ref="H208:I208"/>
    <mergeCell ref="A205:C205"/>
    <mergeCell ref="D205:E205"/>
    <mergeCell ref="F205:G205"/>
    <mergeCell ref="H205:I205"/>
    <mergeCell ref="A206:C206"/>
    <mergeCell ref="D206:E206"/>
    <mergeCell ref="F206:G206"/>
    <mergeCell ref="H206:I206"/>
    <mergeCell ref="J205:P205"/>
    <mergeCell ref="J207:P207"/>
    <mergeCell ref="J206:P206"/>
    <mergeCell ref="A211:C211"/>
    <mergeCell ref="D211:E211"/>
    <mergeCell ref="F211:G211"/>
    <mergeCell ref="H211:I211"/>
    <mergeCell ref="A212:C212"/>
    <mergeCell ref="D212:E212"/>
    <mergeCell ref="F212:G212"/>
    <mergeCell ref="H212:I212"/>
    <mergeCell ref="A209:C209"/>
    <mergeCell ref="D209:E209"/>
    <mergeCell ref="F209:G209"/>
    <mergeCell ref="H209:I209"/>
    <mergeCell ref="A210:C210"/>
    <mergeCell ref="D210:E210"/>
    <mergeCell ref="F210:G210"/>
    <mergeCell ref="H210:I210"/>
    <mergeCell ref="J212:P212"/>
    <mergeCell ref="A215:C215"/>
    <mergeCell ref="D215:E215"/>
    <mergeCell ref="F215:G215"/>
    <mergeCell ref="H215:I215"/>
    <mergeCell ref="A216:C216"/>
    <mergeCell ref="D216:E216"/>
    <mergeCell ref="F216:G216"/>
    <mergeCell ref="H216:I216"/>
    <mergeCell ref="A213:C213"/>
    <mergeCell ref="D213:E213"/>
    <mergeCell ref="F213:G213"/>
    <mergeCell ref="H213:I213"/>
    <mergeCell ref="A214:C214"/>
    <mergeCell ref="D214:E214"/>
    <mergeCell ref="F214:G214"/>
    <mergeCell ref="H214:I214"/>
    <mergeCell ref="J213:P213"/>
    <mergeCell ref="J216:P216"/>
    <mergeCell ref="J214:P214"/>
    <mergeCell ref="A219:C219"/>
    <mergeCell ref="D219:E219"/>
    <mergeCell ref="F219:G219"/>
    <mergeCell ref="H219:I219"/>
    <mergeCell ref="A220:C220"/>
    <mergeCell ref="D220:E220"/>
    <mergeCell ref="F220:G220"/>
    <mergeCell ref="H220:I220"/>
    <mergeCell ref="A217:C217"/>
    <mergeCell ref="D217:E217"/>
    <mergeCell ref="F217:G217"/>
    <mergeCell ref="H217:I217"/>
    <mergeCell ref="A218:C218"/>
    <mergeCell ref="D218:E218"/>
    <mergeCell ref="F218:G218"/>
    <mergeCell ref="H218:I218"/>
    <mergeCell ref="J220:P220"/>
    <mergeCell ref="A223:C223"/>
    <mergeCell ref="D223:E223"/>
    <mergeCell ref="F223:G223"/>
    <mergeCell ref="H223:I223"/>
    <mergeCell ref="A224:C224"/>
    <mergeCell ref="D224:E224"/>
    <mergeCell ref="F224:G224"/>
    <mergeCell ref="H224:I224"/>
    <mergeCell ref="A221:C221"/>
    <mergeCell ref="D221:E221"/>
    <mergeCell ref="F221:G221"/>
    <mergeCell ref="H221:I221"/>
    <mergeCell ref="A222:C222"/>
    <mergeCell ref="D222:E222"/>
    <mergeCell ref="F222:G222"/>
    <mergeCell ref="H222:I222"/>
    <mergeCell ref="J221:P221"/>
    <mergeCell ref="J222:P222"/>
    <mergeCell ref="Q229:AF229"/>
    <mergeCell ref="AG229:AH229"/>
    <mergeCell ref="J230:P230"/>
    <mergeCell ref="A227:C227"/>
    <mergeCell ref="D227:E227"/>
    <mergeCell ref="F227:G227"/>
    <mergeCell ref="H227:I227"/>
    <mergeCell ref="A228:C228"/>
    <mergeCell ref="D228:E228"/>
    <mergeCell ref="F228:G228"/>
    <mergeCell ref="H228:I228"/>
    <mergeCell ref="A225:C225"/>
    <mergeCell ref="D225:E225"/>
    <mergeCell ref="F225:G225"/>
    <mergeCell ref="H225:I225"/>
    <mergeCell ref="A226:C226"/>
    <mergeCell ref="D226:E226"/>
    <mergeCell ref="F226:G226"/>
    <mergeCell ref="H226:I226"/>
    <mergeCell ref="J228:P228"/>
    <mergeCell ref="Q228:AF228"/>
    <mergeCell ref="AG228:AH228"/>
    <mergeCell ref="J225:P225"/>
    <mergeCell ref="Q225:AF225"/>
    <mergeCell ref="AG225:AH225"/>
    <mergeCell ref="J226:P226"/>
    <mergeCell ref="Q226:AF226"/>
    <mergeCell ref="AG226:AH226"/>
    <mergeCell ref="J227:P227"/>
    <mergeCell ref="Q227:AF227"/>
    <mergeCell ref="AG227:AH227"/>
    <mergeCell ref="Q230:AF230"/>
    <mergeCell ref="A231:C231"/>
    <mergeCell ref="D231:E231"/>
    <mergeCell ref="F231:G231"/>
    <mergeCell ref="H231:I231"/>
    <mergeCell ref="A232:C232"/>
    <mergeCell ref="D232:E232"/>
    <mergeCell ref="F232:G232"/>
    <mergeCell ref="H232:I232"/>
    <mergeCell ref="A229:C229"/>
    <mergeCell ref="D229:E229"/>
    <mergeCell ref="F229:G229"/>
    <mergeCell ref="H229:I229"/>
    <mergeCell ref="A230:C230"/>
    <mergeCell ref="D230:E230"/>
    <mergeCell ref="F230:G230"/>
    <mergeCell ref="H230:I230"/>
    <mergeCell ref="J229:P229"/>
    <mergeCell ref="A235:C235"/>
    <mergeCell ref="D235:E235"/>
    <mergeCell ref="F235:G235"/>
    <mergeCell ref="H235:I235"/>
    <mergeCell ref="A236:C236"/>
    <mergeCell ref="D236:E236"/>
    <mergeCell ref="F236:G236"/>
    <mergeCell ref="H236:I236"/>
    <mergeCell ref="A233:C233"/>
    <mergeCell ref="D233:E233"/>
    <mergeCell ref="F233:G233"/>
    <mergeCell ref="H233:I233"/>
    <mergeCell ref="A234:C234"/>
    <mergeCell ref="D234:E234"/>
    <mergeCell ref="F234:G234"/>
    <mergeCell ref="H234:I234"/>
    <mergeCell ref="J236:P236"/>
    <mergeCell ref="A239:C239"/>
    <mergeCell ref="D239:E239"/>
    <mergeCell ref="F239:G239"/>
    <mergeCell ref="H239:I239"/>
    <mergeCell ref="A240:C240"/>
    <mergeCell ref="D240:E240"/>
    <mergeCell ref="F240:G240"/>
    <mergeCell ref="H240:I240"/>
    <mergeCell ref="A237:C237"/>
    <mergeCell ref="D237:E237"/>
    <mergeCell ref="F237:G237"/>
    <mergeCell ref="H237:I237"/>
    <mergeCell ref="A238:C238"/>
    <mergeCell ref="D238:E238"/>
    <mergeCell ref="F238:G238"/>
    <mergeCell ref="H238:I238"/>
    <mergeCell ref="J237:P237"/>
    <mergeCell ref="J239:P239"/>
    <mergeCell ref="J238:P238"/>
    <mergeCell ref="A243:C243"/>
    <mergeCell ref="D243:E243"/>
    <mergeCell ref="F243:G243"/>
    <mergeCell ref="H243:I243"/>
    <mergeCell ref="A244:C244"/>
    <mergeCell ref="D244:E244"/>
    <mergeCell ref="F244:G244"/>
    <mergeCell ref="H244:I244"/>
    <mergeCell ref="A241:C241"/>
    <mergeCell ref="D241:E241"/>
    <mergeCell ref="F241:G241"/>
    <mergeCell ref="H241:I241"/>
    <mergeCell ref="A242:C242"/>
    <mergeCell ref="D242:E242"/>
    <mergeCell ref="F242:G242"/>
    <mergeCell ref="H242:I242"/>
    <mergeCell ref="J244:P244"/>
    <mergeCell ref="A247:C247"/>
    <mergeCell ref="D247:E247"/>
    <mergeCell ref="F247:G247"/>
    <mergeCell ref="H247:I247"/>
    <mergeCell ref="A248:C248"/>
    <mergeCell ref="D248:E248"/>
    <mergeCell ref="F248:G248"/>
    <mergeCell ref="H248:I248"/>
    <mergeCell ref="A245:C245"/>
    <mergeCell ref="D245:E245"/>
    <mergeCell ref="F245:G245"/>
    <mergeCell ref="H245:I245"/>
    <mergeCell ref="A246:C246"/>
    <mergeCell ref="D246:E246"/>
    <mergeCell ref="F246:G246"/>
    <mergeCell ref="H246:I246"/>
    <mergeCell ref="J245:P245"/>
    <mergeCell ref="J248:P248"/>
    <mergeCell ref="J246:P246"/>
    <mergeCell ref="A251:C251"/>
    <mergeCell ref="D251:E251"/>
    <mergeCell ref="F251:G251"/>
    <mergeCell ref="H251:I251"/>
    <mergeCell ref="A252:C252"/>
    <mergeCell ref="D252:E252"/>
    <mergeCell ref="F252:G252"/>
    <mergeCell ref="H252:I252"/>
    <mergeCell ref="A249:C249"/>
    <mergeCell ref="D249:E249"/>
    <mergeCell ref="F249:G249"/>
    <mergeCell ref="H249:I249"/>
    <mergeCell ref="A250:C250"/>
    <mergeCell ref="D250:E250"/>
    <mergeCell ref="F250:G250"/>
    <mergeCell ref="H250:I250"/>
    <mergeCell ref="J252:P252"/>
    <mergeCell ref="A255:C255"/>
    <mergeCell ref="D255:E255"/>
    <mergeCell ref="F255:G255"/>
    <mergeCell ref="H255:I255"/>
    <mergeCell ref="A256:C256"/>
    <mergeCell ref="D256:E256"/>
    <mergeCell ref="F256:G256"/>
    <mergeCell ref="H256:I256"/>
    <mergeCell ref="A253:C253"/>
    <mergeCell ref="D253:E253"/>
    <mergeCell ref="F253:G253"/>
    <mergeCell ref="H253:I253"/>
    <mergeCell ref="A254:C254"/>
    <mergeCell ref="D254:E254"/>
    <mergeCell ref="F254:G254"/>
    <mergeCell ref="H254:I254"/>
    <mergeCell ref="J253:P253"/>
    <mergeCell ref="J254:P254"/>
    <mergeCell ref="Q261:AF261"/>
    <mergeCell ref="AG261:AH261"/>
    <mergeCell ref="J262:P262"/>
    <mergeCell ref="A259:C259"/>
    <mergeCell ref="D259:E259"/>
    <mergeCell ref="F259:G259"/>
    <mergeCell ref="H259:I259"/>
    <mergeCell ref="A260:C260"/>
    <mergeCell ref="D260:E260"/>
    <mergeCell ref="F260:G260"/>
    <mergeCell ref="H260:I260"/>
    <mergeCell ref="A257:C257"/>
    <mergeCell ref="D257:E257"/>
    <mergeCell ref="F257:G257"/>
    <mergeCell ref="H257:I257"/>
    <mergeCell ref="A258:C258"/>
    <mergeCell ref="D258:E258"/>
    <mergeCell ref="F258:G258"/>
    <mergeCell ref="H258:I258"/>
    <mergeCell ref="J260:P260"/>
    <mergeCell ref="Q260:AF260"/>
    <mergeCell ref="AG260:AH260"/>
    <mergeCell ref="J257:P257"/>
    <mergeCell ref="Q257:AF257"/>
    <mergeCell ref="AG257:AH257"/>
    <mergeCell ref="J258:P258"/>
    <mergeCell ref="Q258:AF258"/>
    <mergeCell ref="AG258:AH258"/>
    <mergeCell ref="J259:P259"/>
    <mergeCell ref="Q259:AF259"/>
    <mergeCell ref="AG259:AH259"/>
    <mergeCell ref="Q262:AF262"/>
    <mergeCell ref="A263:C263"/>
    <mergeCell ref="D263:E263"/>
    <mergeCell ref="F263:G263"/>
    <mergeCell ref="H263:I263"/>
    <mergeCell ref="A264:C264"/>
    <mergeCell ref="D264:E264"/>
    <mergeCell ref="F264:G264"/>
    <mergeCell ref="H264:I264"/>
    <mergeCell ref="A261:C261"/>
    <mergeCell ref="D261:E261"/>
    <mergeCell ref="F261:G261"/>
    <mergeCell ref="H261:I261"/>
    <mergeCell ref="A262:C262"/>
    <mergeCell ref="D262:E262"/>
    <mergeCell ref="F262:G262"/>
    <mergeCell ref="H262:I262"/>
    <mergeCell ref="J261:P261"/>
    <mergeCell ref="A267:C267"/>
    <mergeCell ref="D267:E267"/>
    <mergeCell ref="F267:G267"/>
    <mergeCell ref="H267:I267"/>
    <mergeCell ref="A268:C268"/>
    <mergeCell ref="D268:E268"/>
    <mergeCell ref="F268:G268"/>
    <mergeCell ref="H268:I268"/>
    <mergeCell ref="A265:C265"/>
    <mergeCell ref="D265:E265"/>
    <mergeCell ref="F265:G265"/>
    <mergeCell ref="H265:I265"/>
    <mergeCell ref="A266:C266"/>
    <mergeCell ref="D266:E266"/>
    <mergeCell ref="F266:G266"/>
    <mergeCell ref="H266:I266"/>
    <mergeCell ref="J268:P268"/>
    <mergeCell ref="A271:C271"/>
    <mergeCell ref="D271:E271"/>
    <mergeCell ref="F271:G271"/>
    <mergeCell ref="H271:I271"/>
    <mergeCell ref="A272:C272"/>
    <mergeCell ref="D272:E272"/>
    <mergeCell ref="F272:G272"/>
    <mergeCell ref="H272:I272"/>
    <mergeCell ref="A269:C269"/>
    <mergeCell ref="D269:E269"/>
    <mergeCell ref="F269:G269"/>
    <mergeCell ref="H269:I269"/>
    <mergeCell ref="A270:C270"/>
    <mergeCell ref="D270:E270"/>
    <mergeCell ref="F270:G270"/>
    <mergeCell ref="H270:I270"/>
    <mergeCell ref="J269:P269"/>
    <mergeCell ref="J271:P271"/>
    <mergeCell ref="J270:P270"/>
    <mergeCell ref="A275:C275"/>
    <mergeCell ref="D275:E275"/>
    <mergeCell ref="F275:G275"/>
    <mergeCell ref="H275:I275"/>
    <mergeCell ref="A276:C276"/>
    <mergeCell ref="D276:E276"/>
    <mergeCell ref="F276:G276"/>
    <mergeCell ref="H276:I276"/>
    <mergeCell ref="A273:C273"/>
    <mergeCell ref="D273:E273"/>
    <mergeCell ref="F273:G273"/>
    <mergeCell ref="H273:I273"/>
    <mergeCell ref="A274:C274"/>
    <mergeCell ref="D274:E274"/>
    <mergeCell ref="F274:G274"/>
    <mergeCell ref="H274:I274"/>
    <mergeCell ref="J276:P276"/>
    <mergeCell ref="A279:C279"/>
    <mergeCell ref="D279:E279"/>
    <mergeCell ref="F279:G279"/>
    <mergeCell ref="H279:I279"/>
    <mergeCell ref="A280:C280"/>
    <mergeCell ref="D280:E280"/>
    <mergeCell ref="F280:G280"/>
    <mergeCell ref="H280:I280"/>
    <mergeCell ref="A277:C277"/>
    <mergeCell ref="D277:E277"/>
    <mergeCell ref="F277:G277"/>
    <mergeCell ref="H277:I277"/>
    <mergeCell ref="A278:C278"/>
    <mergeCell ref="D278:E278"/>
    <mergeCell ref="F278:G278"/>
    <mergeCell ref="H278:I278"/>
    <mergeCell ref="J277:P277"/>
    <mergeCell ref="J280:P280"/>
    <mergeCell ref="J278:P278"/>
    <mergeCell ref="A283:C283"/>
    <mergeCell ref="D283:E283"/>
    <mergeCell ref="F283:G283"/>
    <mergeCell ref="H283:I283"/>
    <mergeCell ref="A284:C284"/>
    <mergeCell ref="D284:E284"/>
    <mergeCell ref="F284:G284"/>
    <mergeCell ref="H284:I284"/>
    <mergeCell ref="A281:C281"/>
    <mergeCell ref="D281:E281"/>
    <mergeCell ref="F281:G281"/>
    <mergeCell ref="H281:I281"/>
    <mergeCell ref="A282:C282"/>
    <mergeCell ref="D282:E282"/>
    <mergeCell ref="F282:G282"/>
    <mergeCell ref="H282:I282"/>
    <mergeCell ref="J284:P284"/>
    <mergeCell ref="A287:C287"/>
    <mergeCell ref="D287:E287"/>
    <mergeCell ref="F287:G287"/>
    <mergeCell ref="H287:I287"/>
    <mergeCell ref="A288:C288"/>
    <mergeCell ref="D288:E288"/>
    <mergeCell ref="F288:G288"/>
    <mergeCell ref="H288:I288"/>
    <mergeCell ref="A285:C285"/>
    <mergeCell ref="D285:E285"/>
    <mergeCell ref="F285:G285"/>
    <mergeCell ref="H285:I285"/>
    <mergeCell ref="A286:C286"/>
    <mergeCell ref="D286:E286"/>
    <mergeCell ref="F286:G286"/>
    <mergeCell ref="H286:I286"/>
    <mergeCell ref="J285:P285"/>
    <mergeCell ref="J286:P286"/>
    <mergeCell ref="Q293:AF293"/>
    <mergeCell ref="AG293:AH293"/>
    <mergeCell ref="J294:P294"/>
    <mergeCell ref="A291:C291"/>
    <mergeCell ref="D291:E291"/>
    <mergeCell ref="F291:G291"/>
    <mergeCell ref="H291:I291"/>
    <mergeCell ref="A292:C292"/>
    <mergeCell ref="D292:E292"/>
    <mergeCell ref="F292:G292"/>
    <mergeCell ref="H292:I292"/>
    <mergeCell ref="A289:C289"/>
    <mergeCell ref="D289:E289"/>
    <mergeCell ref="F289:G289"/>
    <mergeCell ref="H289:I289"/>
    <mergeCell ref="A290:C290"/>
    <mergeCell ref="D290:E290"/>
    <mergeCell ref="F290:G290"/>
    <mergeCell ref="H290:I290"/>
    <mergeCell ref="J292:P292"/>
    <mergeCell ref="Q292:AF292"/>
    <mergeCell ref="AG292:AH292"/>
    <mergeCell ref="J289:P289"/>
    <mergeCell ref="Q289:AF289"/>
    <mergeCell ref="AG289:AH289"/>
    <mergeCell ref="J290:P290"/>
    <mergeCell ref="Q290:AF290"/>
    <mergeCell ref="AG290:AH290"/>
    <mergeCell ref="J291:P291"/>
    <mergeCell ref="Q291:AF291"/>
    <mergeCell ref="AG291:AH291"/>
    <mergeCell ref="Q294:AF294"/>
    <mergeCell ref="A295:C295"/>
    <mergeCell ref="D295:E295"/>
    <mergeCell ref="F295:G295"/>
    <mergeCell ref="H295:I295"/>
    <mergeCell ref="A296:C296"/>
    <mergeCell ref="D296:E296"/>
    <mergeCell ref="F296:G296"/>
    <mergeCell ref="H296:I296"/>
    <mergeCell ref="A293:C293"/>
    <mergeCell ref="D293:E293"/>
    <mergeCell ref="F293:G293"/>
    <mergeCell ref="H293:I293"/>
    <mergeCell ref="A294:C294"/>
    <mergeCell ref="D294:E294"/>
    <mergeCell ref="F294:G294"/>
    <mergeCell ref="H294:I294"/>
    <mergeCell ref="J293:P293"/>
    <mergeCell ref="A299:C299"/>
    <mergeCell ref="D299:E299"/>
    <mergeCell ref="F299:G299"/>
    <mergeCell ref="H299:I299"/>
    <mergeCell ref="A300:C300"/>
    <mergeCell ref="D300:E300"/>
    <mergeCell ref="F300:G300"/>
    <mergeCell ref="H300:I300"/>
    <mergeCell ref="A297:C297"/>
    <mergeCell ref="D297:E297"/>
    <mergeCell ref="F297:G297"/>
    <mergeCell ref="H297:I297"/>
    <mergeCell ref="A298:C298"/>
    <mergeCell ref="D298:E298"/>
    <mergeCell ref="F298:G298"/>
    <mergeCell ref="H298:I298"/>
    <mergeCell ref="J300:P300"/>
    <mergeCell ref="A303:C303"/>
    <mergeCell ref="D303:E303"/>
    <mergeCell ref="F303:G303"/>
    <mergeCell ref="H303:I303"/>
    <mergeCell ref="A304:C304"/>
    <mergeCell ref="D304:E304"/>
    <mergeCell ref="F304:G304"/>
    <mergeCell ref="H304:I304"/>
    <mergeCell ref="A301:C301"/>
    <mergeCell ref="D301:E301"/>
    <mergeCell ref="F301:G301"/>
    <mergeCell ref="H301:I301"/>
    <mergeCell ref="A302:C302"/>
    <mergeCell ref="D302:E302"/>
    <mergeCell ref="F302:G302"/>
    <mergeCell ref="H302:I302"/>
    <mergeCell ref="J301:P301"/>
    <mergeCell ref="J303:P303"/>
    <mergeCell ref="J302:P302"/>
    <mergeCell ref="A307:C307"/>
    <mergeCell ref="D307:E307"/>
    <mergeCell ref="F307:G307"/>
    <mergeCell ref="H307:I307"/>
    <mergeCell ref="A308:C308"/>
    <mergeCell ref="D308:E308"/>
    <mergeCell ref="F308:G308"/>
    <mergeCell ref="H308:I308"/>
    <mergeCell ref="A305:C305"/>
    <mergeCell ref="D305:E305"/>
    <mergeCell ref="F305:G305"/>
    <mergeCell ref="H305:I305"/>
    <mergeCell ref="A306:C306"/>
    <mergeCell ref="D306:E306"/>
    <mergeCell ref="F306:G306"/>
    <mergeCell ref="H306:I306"/>
    <mergeCell ref="J308:P308"/>
    <mergeCell ref="A311:C311"/>
    <mergeCell ref="D311:E311"/>
    <mergeCell ref="F311:G311"/>
    <mergeCell ref="H311:I311"/>
    <mergeCell ref="A312:C312"/>
    <mergeCell ref="D312:E312"/>
    <mergeCell ref="F312:G312"/>
    <mergeCell ref="H312:I312"/>
    <mergeCell ref="A309:C309"/>
    <mergeCell ref="D309:E309"/>
    <mergeCell ref="F309:G309"/>
    <mergeCell ref="H309:I309"/>
    <mergeCell ref="A310:C310"/>
    <mergeCell ref="D310:E310"/>
    <mergeCell ref="F310:G310"/>
    <mergeCell ref="H310:I310"/>
    <mergeCell ref="J309:P309"/>
    <mergeCell ref="J312:P312"/>
    <mergeCell ref="J310:P310"/>
    <mergeCell ref="A315:C315"/>
    <mergeCell ref="D315:E315"/>
    <mergeCell ref="F315:G315"/>
    <mergeCell ref="H315:I315"/>
    <mergeCell ref="A316:C316"/>
    <mergeCell ref="D316:E316"/>
    <mergeCell ref="F316:G316"/>
    <mergeCell ref="H316:I316"/>
    <mergeCell ref="A313:C313"/>
    <mergeCell ref="D313:E313"/>
    <mergeCell ref="F313:G313"/>
    <mergeCell ref="H313:I313"/>
    <mergeCell ref="A314:C314"/>
    <mergeCell ref="D314:E314"/>
    <mergeCell ref="F314:G314"/>
    <mergeCell ref="H314:I314"/>
    <mergeCell ref="J316:P316"/>
    <mergeCell ref="A319:C319"/>
    <mergeCell ref="D319:E319"/>
    <mergeCell ref="F319:G319"/>
    <mergeCell ref="H319:I319"/>
    <mergeCell ref="A320:C320"/>
    <mergeCell ref="D320:E320"/>
    <mergeCell ref="F320:G320"/>
    <mergeCell ref="H320:I320"/>
    <mergeCell ref="A317:C317"/>
    <mergeCell ref="D317:E317"/>
    <mergeCell ref="F317:G317"/>
    <mergeCell ref="H317:I317"/>
    <mergeCell ref="A318:C318"/>
    <mergeCell ref="D318:E318"/>
    <mergeCell ref="F318:G318"/>
    <mergeCell ref="H318:I318"/>
    <mergeCell ref="J317:P317"/>
    <mergeCell ref="J318:P318"/>
    <mergeCell ref="Q325:AF325"/>
    <mergeCell ref="AG325:AH325"/>
    <mergeCell ref="J326:P326"/>
    <mergeCell ref="A323:C323"/>
    <mergeCell ref="D323:E323"/>
    <mergeCell ref="F323:G323"/>
    <mergeCell ref="H323:I323"/>
    <mergeCell ref="A324:C324"/>
    <mergeCell ref="D324:E324"/>
    <mergeCell ref="F324:G324"/>
    <mergeCell ref="H324:I324"/>
    <mergeCell ref="A321:C321"/>
    <mergeCell ref="D321:E321"/>
    <mergeCell ref="F321:G321"/>
    <mergeCell ref="H321:I321"/>
    <mergeCell ref="A322:C322"/>
    <mergeCell ref="D322:E322"/>
    <mergeCell ref="F322:G322"/>
    <mergeCell ref="H322:I322"/>
    <mergeCell ref="J324:P324"/>
    <mergeCell ref="Q324:AF324"/>
    <mergeCell ref="AG324:AH324"/>
    <mergeCell ref="J321:P321"/>
    <mergeCell ref="Q321:AF321"/>
    <mergeCell ref="AG321:AH321"/>
    <mergeCell ref="J322:P322"/>
    <mergeCell ref="Q322:AF322"/>
    <mergeCell ref="AG322:AH322"/>
    <mergeCell ref="J323:P323"/>
    <mergeCell ref="Q323:AF323"/>
    <mergeCell ref="AG323:AH323"/>
    <mergeCell ref="Q326:AF326"/>
    <mergeCell ref="A327:C327"/>
    <mergeCell ref="D327:E327"/>
    <mergeCell ref="F327:G327"/>
    <mergeCell ref="H327:I327"/>
    <mergeCell ref="A328:C328"/>
    <mergeCell ref="D328:E328"/>
    <mergeCell ref="F328:G328"/>
    <mergeCell ref="H328:I328"/>
    <mergeCell ref="A325:C325"/>
    <mergeCell ref="D325:E325"/>
    <mergeCell ref="F325:G325"/>
    <mergeCell ref="H325:I325"/>
    <mergeCell ref="A326:C326"/>
    <mergeCell ref="D326:E326"/>
    <mergeCell ref="F326:G326"/>
    <mergeCell ref="H326:I326"/>
    <mergeCell ref="J325:P325"/>
    <mergeCell ref="A331:C331"/>
    <mergeCell ref="D331:E331"/>
    <mergeCell ref="F331:G331"/>
    <mergeCell ref="H331:I331"/>
    <mergeCell ref="A332:C332"/>
    <mergeCell ref="D332:E332"/>
    <mergeCell ref="F332:G332"/>
    <mergeCell ref="H332:I332"/>
    <mergeCell ref="A329:C329"/>
    <mergeCell ref="D329:E329"/>
    <mergeCell ref="F329:G329"/>
    <mergeCell ref="H329:I329"/>
    <mergeCell ref="A330:C330"/>
    <mergeCell ref="D330:E330"/>
    <mergeCell ref="F330:G330"/>
    <mergeCell ref="H330:I330"/>
    <mergeCell ref="J332:P332"/>
    <mergeCell ref="A335:C335"/>
    <mergeCell ref="D335:E335"/>
    <mergeCell ref="F335:G335"/>
    <mergeCell ref="H335:I335"/>
    <mergeCell ref="A336:C336"/>
    <mergeCell ref="D336:E336"/>
    <mergeCell ref="F336:G336"/>
    <mergeCell ref="H336:I336"/>
    <mergeCell ref="A333:C333"/>
    <mergeCell ref="D333:E333"/>
    <mergeCell ref="F333:G333"/>
    <mergeCell ref="H333:I333"/>
    <mergeCell ref="A334:C334"/>
    <mergeCell ref="D334:E334"/>
    <mergeCell ref="F334:G334"/>
    <mergeCell ref="H334:I334"/>
    <mergeCell ref="J333:P333"/>
    <mergeCell ref="J335:P335"/>
    <mergeCell ref="J334:P334"/>
    <mergeCell ref="A339:C339"/>
    <mergeCell ref="D339:E339"/>
    <mergeCell ref="F339:G339"/>
    <mergeCell ref="H339:I339"/>
    <mergeCell ref="A340:C340"/>
    <mergeCell ref="D340:E340"/>
    <mergeCell ref="F340:G340"/>
    <mergeCell ref="H340:I340"/>
    <mergeCell ref="A337:C337"/>
    <mergeCell ref="D337:E337"/>
    <mergeCell ref="F337:G337"/>
    <mergeCell ref="H337:I337"/>
    <mergeCell ref="A338:C338"/>
    <mergeCell ref="D338:E338"/>
    <mergeCell ref="F338:G338"/>
    <mergeCell ref="H338:I338"/>
    <mergeCell ref="J340:P340"/>
    <mergeCell ref="A343:C343"/>
    <mergeCell ref="D343:E343"/>
    <mergeCell ref="F343:G343"/>
    <mergeCell ref="H343:I343"/>
    <mergeCell ref="A344:C344"/>
    <mergeCell ref="D344:E344"/>
    <mergeCell ref="F344:G344"/>
    <mergeCell ref="H344:I344"/>
    <mergeCell ref="A341:C341"/>
    <mergeCell ref="D341:E341"/>
    <mergeCell ref="F341:G341"/>
    <mergeCell ref="H341:I341"/>
    <mergeCell ref="A342:C342"/>
    <mergeCell ref="D342:E342"/>
    <mergeCell ref="F342:G342"/>
    <mergeCell ref="H342:I342"/>
    <mergeCell ref="J341:P341"/>
    <mergeCell ref="J344:P344"/>
    <mergeCell ref="J342:P342"/>
    <mergeCell ref="A347:C347"/>
    <mergeCell ref="D347:E347"/>
    <mergeCell ref="F347:G347"/>
    <mergeCell ref="H347:I347"/>
    <mergeCell ref="A348:C348"/>
    <mergeCell ref="D348:E348"/>
    <mergeCell ref="F348:G348"/>
    <mergeCell ref="H348:I348"/>
    <mergeCell ref="A345:C345"/>
    <mergeCell ref="D345:E345"/>
    <mergeCell ref="F345:G345"/>
    <mergeCell ref="H345:I345"/>
    <mergeCell ref="A346:C346"/>
    <mergeCell ref="D346:E346"/>
    <mergeCell ref="F346:G346"/>
    <mergeCell ref="H346:I346"/>
    <mergeCell ref="J348:P348"/>
    <mergeCell ref="A351:C351"/>
    <mergeCell ref="D351:E351"/>
    <mergeCell ref="F351:G351"/>
    <mergeCell ref="H351:I351"/>
    <mergeCell ref="A352:C352"/>
    <mergeCell ref="D352:E352"/>
    <mergeCell ref="F352:G352"/>
    <mergeCell ref="H352:I352"/>
    <mergeCell ref="A349:C349"/>
    <mergeCell ref="D349:E349"/>
    <mergeCell ref="F349:G349"/>
    <mergeCell ref="H349:I349"/>
    <mergeCell ref="A350:C350"/>
    <mergeCell ref="D350:E350"/>
    <mergeCell ref="F350:G350"/>
    <mergeCell ref="H350:I350"/>
    <mergeCell ref="J349:P349"/>
    <mergeCell ref="J350:P350"/>
    <mergeCell ref="Q357:AF357"/>
    <mergeCell ref="AG357:AH357"/>
    <mergeCell ref="J358:P358"/>
    <mergeCell ref="A355:C355"/>
    <mergeCell ref="D355:E355"/>
    <mergeCell ref="F355:G355"/>
    <mergeCell ref="H355:I355"/>
    <mergeCell ref="A356:C356"/>
    <mergeCell ref="D356:E356"/>
    <mergeCell ref="F356:G356"/>
    <mergeCell ref="H356:I356"/>
    <mergeCell ref="A353:C353"/>
    <mergeCell ref="D353:E353"/>
    <mergeCell ref="F353:G353"/>
    <mergeCell ref="H353:I353"/>
    <mergeCell ref="A354:C354"/>
    <mergeCell ref="D354:E354"/>
    <mergeCell ref="F354:G354"/>
    <mergeCell ref="H354:I354"/>
    <mergeCell ref="J356:P356"/>
    <mergeCell ref="Q356:AF356"/>
    <mergeCell ref="AG356:AH356"/>
    <mergeCell ref="J353:P353"/>
    <mergeCell ref="Q353:AF353"/>
    <mergeCell ref="AG353:AH353"/>
    <mergeCell ref="J354:P354"/>
    <mergeCell ref="Q354:AF354"/>
    <mergeCell ref="AG354:AH354"/>
    <mergeCell ref="J355:P355"/>
    <mergeCell ref="Q355:AF355"/>
    <mergeCell ref="AG355:AH355"/>
    <mergeCell ref="Q358:AF358"/>
    <mergeCell ref="A359:C359"/>
    <mergeCell ref="D359:E359"/>
    <mergeCell ref="F359:G359"/>
    <mergeCell ref="H359:I359"/>
    <mergeCell ref="A360:C360"/>
    <mergeCell ref="D360:E360"/>
    <mergeCell ref="F360:G360"/>
    <mergeCell ref="H360:I360"/>
    <mergeCell ref="A357:C357"/>
    <mergeCell ref="D357:E357"/>
    <mergeCell ref="F357:G357"/>
    <mergeCell ref="H357:I357"/>
    <mergeCell ref="A358:C358"/>
    <mergeCell ref="D358:E358"/>
    <mergeCell ref="F358:G358"/>
    <mergeCell ref="H358:I358"/>
    <mergeCell ref="J357:P357"/>
    <mergeCell ref="A363:C363"/>
    <mergeCell ref="D363:E363"/>
    <mergeCell ref="F363:G363"/>
    <mergeCell ref="H363:I363"/>
    <mergeCell ref="A364:C364"/>
    <mergeCell ref="D364:E364"/>
    <mergeCell ref="F364:G364"/>
    <mergeCell ref="H364:I364"/>
    <mergeCell ref="A361:C361"/>
    <mergeCell ref="D361:E361"/>
    <mergeCell ref="F361:G361"/>
    <mergeCell ref="H361:I361"/>
    <mergeCell ref="A362:C362"/>
    <mergeCell ref="D362:E362"/>
    <mergeCell ref="F362:G362"/>
    <mergeCell ref="H362:I362"/>
    <mergeCell ref="J364:P364"/>
    <mergeCell ref="A367:C367"/>
    <mergeCell ref="D367:E367"/>
    <mergeCell ref="F367:G367"/>
    <mergeCell ref="H367:I367"/>
    <mergeCell ref="A368:C368"/>
    <mergeCell ref="D368:E368"/>
    <mergeCell ref="F368:G368"/>
    <mergeCell ref="H368:I368"/>
    <mergeCell ref="A365:C365"/>
    <mergeCell ref="D365:E365"/>
    <mergeCell ref="F365:G365"/>
    <mergeCell ref="H365:I365"/>
    <mergeCell ref="A366:C366"/>
    <mergeCell ref="D366:E366"/>
    <mergeCell ref="F366:G366"/>
    <mergeCell ref="H366:I366"/>
    <mergeCell ref="J365:P365"/>
    <mergeCell ref="J367:P367"/>
    <mergeCell ref="J366:P366"/>
    <mergeCell ref="A371:C371"/>
    <mergeCell ref="D371:E371"/>
    <mergeCell ref="F371:G371"/>
    <mergeCell ref="H371:I371"/>
    <mergeCell ref="A372:C372"/>
    <mergeCell ref="D372:E372"/>
    <mergeCell ref="F372:G372"/>
    <mergeCell ref="H372:I372"/>
    <mergeCell ref="A369:C369"/>
    <mergeCell ref="D369:E369"/>
    <mergeCell ref="F369:G369"/>
    <mergeCell ref="H369:I369"/>
    <mergeCell ref="A370:C370"/>
    <mergeCell ref="D370:E370"/>
    <mergeCell ref="F370:G370"/>
    <mergeCell ref="H370:I370"/>
    <mergeCell ref="J372:P372"/>
    <mergeCell ref="A375:C375"/>
    <mergeCell ref="D375:E375"/>
    <mergeCell ref="F375:G375"/>
    <mergeCell ref="H375:I375"/>
    <mergeCell ref="A376:C376"/>
    <mergeCell ref="D376:E376"/>
    <mergeCell ref="F376:G376"/>
    <mergeCell ref="H376:I376"/>
    <mergeCell ref="A373:C373"/>
    <mergeCell ref="D373:E373"/>
    <mergeCell ref="F373:G373"/>
    <mergeCell ref="H373:I373"/>
    <mergeCell ref="A374:C374"/>
    <mergeCell ref="D374:E374"/>
    <mergeCell ref="F374:G374"/>
    <mergeCell ref="H374:I374"/>
    <mergeCell ref="J373:P373"/>
    <mergeCell ref="J376:P376"/>
    <mergeCell ref="J374:P374"/>
    <mergeCell ref="A379:C379"/>
    <mergeCell ref="D379:E379"/>
    <mergeCell ref="F379:G379"/>
    <mergeCell ref="H379:I379"/>
    <mergeCell ref="A380:C380"/>
    <mergeCell ref="D380:E380"/>
    <mergeCell ref="F380:G380"/>
    <mergeCell ref="H380:I380"/>
    <mergeCell ref="A377:C377"/>
    <mergeCell ref="D377:E377"/>
    <mergeCell ref="F377:G377"/>
    <mergeCell ref="H377:I377"/>
    <mergeCell ref="A378:C378"/>
    <mergeCell ref="D378:E378"/>
    <mergeCell ref="F378:G378"/>
    <mergeCell ref="H378:I378"/>
    <mergeCell ref="J380:P380"/>
    <mergeCell ref="A383:C383"/>
    <mergeCell ref="D383:E383"/>
    <mergeCell ref="F383:G383"/>
    <mergeCell ref="H383:I383"/>
    <mergeCell ref="A384:C384"/>
    <mergeCell ref="D384:E384"/>
    <mergeCell ref="F384:G384"/>
    <mergeCell ref="H384:I384"/>
    <mergeCell ref="A381:C381"/>
    <mergeCell ref="D381:E381"/>
    <mergeCell ref="F381:G381"/>
    <mergeCell ref="H381:I381"/>
    <mergeCell ref="A382:C382"/>
    <mergeCell ref="D382:E382"/>
    <mergeCell ref="F382:G382"/>
    <mergeCell ref="H382:I382"/>
    <mergeCell ref="J381:P381"/>
    <mergeCell ref="J382:P382"/>
    <mergeCell ref="Q389:AF389"/>
    <mergeCell ref="AG389:AH389"/>
    <mergeCell ref="J390:P390"/>
    <mergeCell ref="A387:C387"/>
    <mergeCell ref="D387:E387"/>
    <mergeCell ref="F387:G387"/>
    <mergeCell ref="H387:I387"/>
    <mergeCell ref="A388:C388"/>
    <mergeCell ref="D388:E388"/>
    <mergeCell ref="F388:G388"/>
    <mergeCell ref="H388:I388"/>
    <mergeCell ref="A385:C385"/>
    <mergeCell ref="D385:E385"/>
    <mergeCell ref="F385:G385"/>
    <mergeCell ref="H385:I385"/>
    <mergeCell ref="A386:C386"/>
    <mergeCell ref="D386:E386"/>
    <mergeCell ref="F386:G386"/>
    <mergeCell ref="H386:I386"/>
    <mergeCell ref="J388:P388"/>
    <mergeCell ref="Q388:AF388"/>
    <mergeCell ref="AG388:AH388"/>
    <mergeCell ref="J385:P385"/>
    <mergeCell ref="Q385:AF385"/>
    <mergeCell ref="AG385:AH385"/>
    <mergeCell ref="J386:P386"/>
    <mergeCell ref="Q386:AF386"/>
    <mergeCell ref="AG386:AH386"/>
    <mergeCell ref="J387:P387"/>
    <mergeCell ref="Q387:AF387"/>
    <mergeCell ref="AG387:AH387"/>
    <mergeCell ref="Q390:AF390"/>
    <mergeCell ref="A391:C391"/>
    <mergeCell ref="D391:E391"/>
    <mergeCell ref="F391:G391"/>
    <mergeCell ref="H391:I391"/>
    <mergeCell ref="A392:C392"/>
    <mergeCell ref="D392:E392"/>
    <mergeCell ref="F392:G392"/>
    <mergeCell ref="H392:I392"/>
    <mergeCell ref="A389:C389"/>
    <mergeCell ref="D389:E389"/>
    <mergeCell ref="F389:G389"/>
    <mergeCell ref="H389:I389"/>
    <mergeCell ref="A390:C390"/>
    <mergeCell ref="D390:E390"/>
    <mergeCell ref="F390:G390"/>
    <mergeCell ref="H390:I390"/>
    <mergeCell ref="J389:P389"/>
    <mergeCell ref="A395:C395"/>
    <mergeCell ref="D395:E395"/>
    <mergeCell ref="F395:G395"/>
    <mergeCell ref="H395:I395"/>
    <mergeCell ref="A396:C396"/>
    <mergeCell ref="D396:E396"/>
    <mergeCell ref="F396:G396"/>
    <mergeCell ref="H396:I396"/>
    <mergeCell ref="A393:C393"/>
    <mergeCell ref="D393:E393"/>
    <mergeCell ref="F393:G393"/>
    <mergeCell ref="H393:I393"/>
    <mergeCell ref="A394:C394"/>
    <mergeCell ref="D394:E394"/>
    <mergeCell ref="F394:G394"/>
    <mergeCell ref="H394:I394"/>
    <mergeCell ref="J396:P396"/>
    <mergeCell ref="A399:C399"/>
    <mergeCell ref="D399:E399"/>
    <mergeCell ref="F399:G399"/>
    <mergeCell ref="H399:I399"/>
    <mergeCell ref="A400:C400"/>
    <mergeCell ref="D400:E400"/>
    <mergeCell ref="F400:G400"/>
    <mergeCell ref="H400:I400"/>
    <mergeCell ref="A397:C397"/>
    <mergeCell ref="D397:E397"/>
    <mergeCell ref="F397:G397"/>
    <mergeCell ref="H397:I397"/>
    <mergeCell ref="A398:C398"/>
    <mergeCell ref="D398:E398"/>
    <mergeCell ref="F398:G398"/>
    <mergeCell ref="H398:I398"/>
    <mergeCell ref="J397:P397"/>
    <mergeCell ref="J399:P399"/>
    <mergeCell ref="J398:P398"/>
    <mergeCell ref="A403:C403"/>
    <mergeCell ref="D403:E403"/>
    <mergeCell ref="F403:G403"/>
    <mergeCell ref="H403:I403"/>
    <mergeCell ref="A404:C404"/>
    <mergeCell ref="D404:E404"/>
    <mergeCell ref="F404:G404"/>
    <mergeCell ref="H404:I404"/>
    <mergeCell ref="A401:C401"/>
    <mergeCell ref="D401:E401"/>
    <mergeCell ref="F401:G401"/>
    <mergeCell ref="H401:I401"/>
    <mergeCell ref="A402:C402"/>
    <mergeCell ref="D402:E402"/>
    <mergeCell ref="F402:G402"/>
    <mergeCell ref="H402:I402"/>
    <mergeCell ref="J404:P404"/>
    <mergeCell ref="A407:C407"/>
    <mergeCell ref="D407:E407"/>
    <mergeCell ref="F407:G407"/>
    <mergeCell ref="H407:I407"/>
    <mergeCell ref="A408:C408"/>
    <mergeCell ref="D408:E408"/>
    <mergeCell ref="F408:G408"/>
    <mergeCell ref="H408:I408"/>
    <mergeCell ref="A405:C405"/>
    <mergeCell ref="D405:E405"/>
    <mergeCell ref="F405:G405"/>
    <mergeCell ref="H405:I405"/>
    <mergeCell ref="A406:C406"/>
    <mergeCell ref="D406:E406"/>
    <mergeCell ref="F406:G406"/>
    <mergeCell ref="H406:I406"/>
    <mergeCell ref="J405:P405"/>
    <mergeCell ref="J408:P408"/>
    <mergeCell ref="J406:P406"/>
    <mergeCell ref="A411:C411"/>
    <mergeCell ref="D411:E411"/>
    <mergeCell ref="F411:G411"/>
    <mergeCell ref="H411:I411"/>
    <mergeCell ref="A412:C412"/>
    <mergeCell ref="D412:E412"/>
    <mergeCell ref="F412:G412"/>
    <mergeCell ref="H412:I412"/>
    <mergeCell ref="A409:C409"/>
    <mergeCell ref="D409:E409"/>
    <mergeCell ref="F409:G409"/>
    <mergeCell ref="H409:I409"/>
    <mergeCell ref="A410:C410"/>
    <mergeCell ref="D410:E410"/>
    <mergeCell ref="F410:G410"/>
    <mergeCell ref="H410:I410"/>
    <mergeCell ref="J412:P412"/>
    <mergeCell ref="J411:P411"/>
    <mergeCell ref="A415:C415"/>
    <mergeCell ref="D415:E415"/>
    <mergeCell ref="F415:G415"/>
    <mergeCell ref="H415:I415"/>
    <mergeCell ref="A416:C416"/>
    <mergeCell ref="D416:E416"/>
    <mergeCell ref="F416:G416"/>
    <mergeCell ref="H416:I416"/>
    <mergeCell ref="A413:C413"/>
    <mergeCell ref="D413:E413"/>
    <mergeCell ref="F413:G413"/>
    <mergeCell ref="H413:I413"/>
    <mergeCell ref="A414:C414"/>
    <mergeCell ref="D414:E414"/>
    <mergeCell ref="F414:G414"/>
    <mergeCell ref="H414:I414"/>
    <mergeCell ref="J413:P413"/>
    <mergeCell ref="J414:P414"/>
    <mergeCell ref="A419:C419"/>
    <mergeCell ref="D419:E419"/>
    <mergeCell ref="F419:G419"/>
    <mergeCell ref="H419:I419"/>
    <mergeCell ref="A420:C420"/>
    <mergeCell ref="D420:E420"/>
    <mergeCell ref="F420:G420"/>
    <mergeCell ref="H420:I420"/>
    <mergeCell ref="A417:C417"/>
    <mergeCell ref="D417:E417"/>
    <mergeCell ref="F417:G417"/>
    <mergeCell ref="H417:I417"/>
    <mergeCell ref="A418:C418"/>
    <mergeCell ref="D418:E418"/>
    <mergeCell ref="F418:G418"/>
    <mergeCell ref="H418:I418"/>
    <mergeCell ref="J420:P420"/>
    <mergeCell ref="Q428:AF428"/>
    <mergeCell ref="AG428:AH428"/>
    <mergeCell ref="A423:C423"/>
    <mergeCell ref="D423:E423"/>
    <mergeCell ref="F423:G423"/>
    <mergeCell ref="H423:I423"/>
    <mergeCell ref="A424:C424"/>
    <mergeCell ref="D424:E424"/>
    <mergeCell ref="F424:G424"/>
    <mergeCell ref="H424:I424"/>
    <mergeCell ref="A421:C421"/>
    <mergeCell ref="D421:E421"/>
    <mergeCell ref="F421:G421"/>
    <mergeCell ref="H421:I421"/>
    <mergeCell ref="A422:C422"/>
    <mergeCell ref="D422:E422"/>
    <mergeCell ref="F422:G422"/>
    <mergeCell ref="H422:I422"/>
    <mergeCell ref="J421:P421"/>
    <mergeCell ref="Q421:AF421"/>
    <mergeCell ref="AG421:AH421"/>
    <mergeCell ref="J422:P422"/>
    <mergeCell ref="Q422:AF422"/>
    <mergeCell ref="AG422:AH422"/>
    <mergeCell ref="J423:P423"/>
    <mergeCell ref="Q423:AF423"/>
    <mergeCell ref="AG423:AH423"/>
    <mergeCell ref="J424:P424"/>
    <mergeCell ref="Q424:AF424"/>
    <mergeCell ref="AG424:AH424"/>
    <mergeCell ref="Q425:AF425"/>
    <mergeCell ref="AG425:AH425"/>
    <mergeCell ref="J429:P429"/>
    <mergeCell ref="A427:C427"/>
    <mergeCell ref="D427:E427"/>
    <mergeCell ref="F427:G427"/>
    <mergeCell ref="H427:I427"/>
    <mergeCell ref="A428:C428"/>
    <mergeCell ref="D428:E428"/>
    <mergeCell ref="F428:G428"/>
    <mergeCell ref="H428:I428"/>
    <mergeCell ref="A425:C425"/>
    <mergeCell ref="D425:E425"/>
    <mergeCell ref="F425:G425"/>
    <mergeCell ref="H425:I425"/>
    <mergeCell ref="A426:C426"/>
    <mergeCell ref="D426:E426"/>
    <mergeCell ref="F426:G426"/>
    <mergeCell ref="H426:I426"/>
    <mergeCell ref="J428:P428"/>
    <mergeCell ref="J425:P425"/>
    <mergeCell ref="J426:P426"/>
    <mergeCell ref="A432:C432"/>
    <mergeCell ref="D432:E432"/>
    <mergeCell ref="F432:G432"/>
    <mergeCell ref="H432:I432"/>
    <mergeCell ref="A433:C433"/>
    <mergeCell ref="D433:E433"/>
    <mergeCell ref="F433:G433"/>
    <mergeCell ref="H433:I433"/>
    <mergeCell ref="A429:C429"/>
    <mergeCell ref="D429:E429"/>
    <mergeCell ref="F429:G429"/>
    <mergeCell ref="H429:I429"/>
    <mergeCell ref="A430:C430"/>
    <mergeCell ref="D430:E430"/>
    <mergeCell ref="F430:G430"/>
    <mergeCell ref="H430:I430"/>
    <mergeCell ref="H431:I431"/>
    <mergeCell ref="D431:E431"/>
    <mergeCell ref="F431:G431"/>
    <mergeCell ref="A434:C434"/>
    <mergeCell ref="D434:E434"/>
    <mergeCell ref="F434:G434"/>
    <mergeCell ref="H434:I434"/>
    <mergeCell ref="A435:C435"/>
    <mergeCell ref="D435:E435"/>
    <mergeCell ref="F435:G435"/>
    <mergeCell ref="H435:I435"/>
    <mergeCell ref="A436:C436"/>
    <mergeCell ref="D436:E436"/>
    <mergeCell ref="F436:G436"/>
    <mergeCell ref="H436:I436"/>
    <mergeCell ref="J435:P435"/>
    <mergeCell ref="Q435:AF435"/>
    <mergeCell ref="AG435:AH435"/>
    <mergeCell ref="J436:P436"/>
    <mergeCell ref="Q436:AF436"/>
    <mergeCell ref="AG436:AH436"/>
    <mergeCell ref="A437:C437"/>
    <mergeCell ref="D437:E437"/>
    <mergeCell ref="F437:G437"/>
    <mergeCell ref="H437:I437"/>
    <mergeCell ref="A438:C438"/>
    <mergeCell ref="D438:E438"/>
    <mergeCell ref="F438:G438"/>
    <mergeCell ref="H438:I438"/>
    <mergeCell ref="A439:C439"/>
    <mergeCell ref="D439:E439"/>
    <mergeCell ref="F439:G439"/>
    <mergeCell ref="H439:I439"/>
    <mergeCell ref="J437:P437"/>
    <mergeCell ref="Q437:AF437"/>
    <mergeCell ref="AG437:AH437"/>
    <mergeCell ref="J438:P438"/>
    <mergeCell ref="Q438:AF438"/>
    <mergeCell ref="AG438:AH438"/>
    <mergeCell ref="J439:P439"/>
    <mergeCell ref="Q439:AF439"/>
    <mergeCell ref="AG439:AH439"/>
    <mergeCell ref="A440:C440"/>
    <mergeCell ref="D440:E440"/>
    <mergeCell ref="F440:G440"/>
    <mergeCell ref="H440:I440"/>
    <mergeCell ref="A441:C441"/>
    <mergeCell ref="D441:E441"/>
    <mergeCell ref="F441:G441"/>
    <mergeCell ref="H441:I441"/>
    <mergeCell ref="A442:C442"/>
    <mergeCell ref="D442:E442"/>
    <mergeCell ref="F442:G442"/>
    <mergeCell ref="H442:I442"/>
    <mergeCell ref="J440:P440"/>
    <mergeCell ref="Q440:AF440"/>
    <mergeCell ref="AG440:AH440"/>
    <mergeCell ref="J441:P441"/>
    <mergeCell ref="Q441:AF441"/>
    <mergeCell ref="AG441:AH441"/>
    <mergeCell ref="J442:P442"/>
    <mergeCell ref="Q442:AF442"/>
    <mergeCell ref="AG442:AH442"/>
    <mergeCell ref="A443:C443"/>
    <mergeCell ref="D443:E443"/>
    <mergeCell ref="F443:G443"/>
    <mergeCell ref="H443:I443"/>
    <mergeCell ref="A444:C444"/>
    <mergeCell ref="D444:E444"/>
    <mergeCell ref="F444:G444"/>
    <mergeCell ref="H444:I444"/>
    <mergeCell ref="A445:C445"/>
    <mergeCell ref="D445:E445"/>
    <mergeCell ref="F445:G445"/>
    <mergeCell ref="H445:I445"/>
    <mergeCell ref="J443:P443"/>
    <mergeCell ref="Q443:AF443"/>
    <mergeCell ref="AG443:AH443"/>
    <mergeCell ref="J444:P444"/>
    <mergeCell ref="Q444:AF444"/>
    <mergeCell ref="AG444:AH444"/>
    <mergeCell ref="J445:P445"/>
    <mergeCell ref="Q445:AF445"/>
    <mergeCell ref="AG445:AH445"/>
    <mergeCell ref="A446:C446"/>
    <mergeCell ref="D446:E446"/>
    <mergeCell ref="F446:G446"/>
    <mergeCell ref="H446:I446"/>
    <mergeCell ref="A447:C447"/>
    <mergeCell ref="D447:E447"/>
    <mergeCell ref="F447:G447"/>
    <mergeCell ref="H447:I447"/>
    <mergeCell ref="A448:C448"/>
    <mergeCell ref="D448:E448"/>
    <mergeCell ref="F448:G448"/>
    <mergeCell ref="H448:I448"/>
    <mergeCell ref="J446:P446"/>
    <mergeCell ref="Q446:AF446"/>
    <mergeCell ref="AG446:AH446"/>
    <mergeCell ref="J447:P447"/>
    <mergeCell ref="Q447:AF447"/>
    <mergeCell ref="AG447:AH447"/>
    <mergeCell ref="J448:P448"/>
    <mergeCell ref="Q448:AF448"/>
    <mergeCell ref="AG448:AH448"/>
    <mergeCell ref="A449:C449"/>
    <mergeCell ref="D449:E449"/>
    <mergeCell ref="F449:G449"/>
    <mergeCell ref="H449:I449"/>
    <mergeCell ref="A450:C450"/>
    <mergeCell ref="D450:E450"/>
    <mergeCell ref="F450:G450"/>
    <mergeCell ref="H450:I450"/>
    <mergeCell ref="A451:C451"/>
    <mergeCell ref="D451:E451"/>
    <mergeCell ref="F451:G451"/>
    <mergeCell ref="H451:I451"/>
    <mergeCell ref="J449:P449"/>
    <mergeCell ref="Q449:AF449"/>
    <mergeCell ref="AG449:AH449"/>
    <mergeCell ref="J450:P450"/>
    <mergeCell ref="Q450:AF450"/>
    <mergeCell ref="AG450:AH450"/>
    <mergeCell ref="J451:P451"/>
    <mergeCell ref="Q451:AF451"/>
    <mergeCell ref="AG451:AH451"/>
    <mergeCell ref="A452:C452"/>
    <mergeCell ref="D452:E452"/>
    <mergeCell ref="F452:G452"/>
    <mergeCell ref="H452:I452"/>
    <mergeCell ref="A453:C453"/>
    <mergeCell ref="D453:E453"/>
    <mergeCell ref="F453:G453"/>
    <mergeCell ref="H453:I453"/>
    <mergeCell ref="A454:C454"/>
    <mergeCell ref="D454:E454"/>
    <mergeCell ref="F454:G454"/>
    <mergeCell ref="H454:I454"/>
    <mergeCell ref="J452:P452"/>
    <mergeCell ref="Q452:AF452"/>
    <mergeCell ref="AG452:AH452"/>
    <mergeCell ref="J453:P453"/>
    <mergeCell ref="Q453:AF453"/>
    <mergeCell ref="AG453:AH453"/>
    <mergeCell ref="J454:P454"/>
    <mergeCell ref="Q454:AF454"/>
    <mergeCell ref="AG454:AH454"/>
    <mergeCell ref="A455:C455"/>
    <mergeCell ref="D455:E455"/>
    <mergeCell ref="F455:G455"/>
    <mergeCell ref="H455:I455"/>
    <mergeCell ref="A456:C456"/>
    <mergeCell ref="D456:E456"/>
    <mergeCell ref="F456:G456"/>
    <mergeCell ref="H456:I456"/>
    <mergeCell ref="A457:C457"/>
    <mergeCell ref="D457:E457"/>
    <mergeCell ref="F457:G457"/>
    <mergeCell ref="H457:I457"/>
    <mergeCell ref="J455:P455"/>
    <mergeCell ref="Q455:AF455"/>
    <mergeCell ref="AG455:AH455"/>
    <mergeCell ref="J456:P456"/>
    <mergeCell ref="Q456:AF456"/>
    <mergeCell ref="AG456:AH456"/>
    <mergeCell ref="J457:P457"/>
    <mergeCell ref="Q457:AF457"/>
    <mergeCell ref="AG457:AH457"/>
    <mergeCell ref="A458:C458"/>
    <mergeCell ref="D458:E458"/>
    <mergeCell ref="F458:G458"/>
    <mergeCell ref="H458:I458"/>
    <mergeCell ref="A459:C459"/>
    <mergeCell ref="D459:E459"/>
    <mergeCell ref="F459:G459"/>
    <mergeCell ref="H459:I459"/>
    <mergeCell ref="A460:C460"/>
    <mergeCell ref="D460:E460"/>
    <mergeCell ref="F460:G460"/>
    <mergeCell ref="H460:I460"/>
    <mergeCell ref="J458:P458"/>
    <mergeCell ref="Q458:AF458"/>
    <mergeCell ref="AG458:AH458"/>
    <mergeCell ref="J459:P459"/>
    <mergeCell ref="Q459:AF459"/>
    <mergeCell ref="AG459:AH459"/>
    <mergeCell ref="J460:P460"/>
    <mergeCell ref="Q460:AF460"/>
    <mergeCell ref="AG460:AH460"/>
    <mergeCell ref="A461:C461"/>
    <mergeCell ref="D461:E461"/>
    <mergeCell ref="F461:G461"/>
    <mergeCell ref="H461:I461"/>
    <mergeCell ref="A462:C462"/>
    <mergeCell ref="D462:E462"/>
    <mergeCell ref="F462:G462"/>
    <mergeCell ref="H462:I462"/>
    <mergeCell ref="A463:C463"/>
    <mergeCell ref="D463:E463"/>
    <mergeCell ref="F463:G463"/>
    <mergeCell ref="H463:I463"/>
    <mergeCell ref="J461:P461"/>
    <mergeCell ref="Q461:AF461"/>
    <mergeCell ref="AG461:AH461"/>
    <mergeCell ref="J462:P462"/>
    <mergeCell ref="Q462:AF462"/>
    <mergeCell ref="AG462:AH462"/>
    <mergeCell ref="J463:P463"/>
    <mergeCell ref="Q463:AF463"/>
    <mergeCell ref="AG463:AH463"/>
    <mergeCell ref="A464:C464"/>
    <mergeCell ref="D464:E464"/>
    <mergeCell ref="F464:G464"/>
    <mergeCell ref="H464:I464"/>
    <mergeCell ref="A465:C465"/>
    <mergeCell ref="D465:E465"/>
    <mergeCell ref="F465:G465"/>
    <mergeCell ref="H465:I465"/>
    <mergeCell ref="A466:C466"/>
    <mergeCell ref="D466:E466"/>
    <mergeCell ref="F466:G466"/>
    <mergeCell ref="H466:I466"/>
    <mergeCell ref="J464:P464"/>
    <mergeCell ref="Q464:AF464"/>
    <mergeCell ref="AG464:AH464"/>
    <mergeCell ref="J465:P465"/>
    <mergeCell ref="Q465:AF465"/>
    <mergeCell ref="AG465:AH465"/>
    <mergeCell ref="J466:P466"/>
    <mergeCell ref="Q466:AF466"/>
    <mergeCell ref="AG466:AH466"/>
    <mergeCell ref="A467:C467"/>
    <mergeCell ref="D467:E467"/>
    <mergeCell ref="F467:G467"/>
    <mergeCell ref="H467:I467"/>
    <mergeCell ref="A468:C468"/>
    <mergeCell ref="D468:E468"/>
    <mergeCell ref="F468:G468"/>
    <mergeCell ref="H468:I468"/>
    <mergeCell ref="A469:C469"/>
    <mergeCell ref="D469:E469"/>
    <mergeCell ref="F469:G469"/>
    <mergeCell ref="H469:I469"/>
    <mergeCell ref="J467:P467"/>
    <mergeCell ref="Q467:AF467"/>
    <mergeCell ref="AG467:AH467"/>
    <mergeCell ref="J468:P468"/>
    <mergeCell ref="Q468:AF468"/>
    <mergeCell ref="AG468:AH468"/>
    <mergeCell ref="J469:P469"/>
    <mergeCell ref="Q469:AF469"/>
    <mergeCell ref="AG469:AH469"/>
    <mergeCell ref="A470:C470"/>
    <mergeCell ref="D470:E470"/>
    <mergeCell ref="F470:G470"/>
    <mergeCell ref="H470:I470"/>
    <mergeCell ref="A471:C471"/>
    <mergeCell ref="D471:E471"/>
    <mergeCell ref="F471:G471"/>
    <mergeCell ref="H471:I471"/>
    <mergeCell ref="A472:C472"/>
    <mergeCell ref="D472:E472"/>
    <mergeCell ref="F472:G472"/>
    <mergeCell ref="H472:I472"/>
    <mergeCell ref="J470:P470"/>
    <mergeCell ref="Q470:AF470"/>
    <mergeCell ref="AG470:AH470"/>
    <mergeCell ref="J471:P471"/>
    <mergeCell ref="Q471:AF471"/>
    <mergeCell ref="AG471:AH471"/>
    <mergeCell ref="J472:P472"/>
    <mergeCell ref="Q472:AF472"/>
    <mergeCell ref="AG472:AH472"/>
    <mergeCell ref="A473:C473"/>
    <mergeCell ref="D473:E473"/>
    <mergeCell ref="F473:G473"/>
    <mergeCell ref="H473:I473"/>
    <mergeCell ref="A474:C474"/>
    <mergeCell ref="D474:E474"/>
    <mergeCell ref="F474:G474"/>
    <mergeCell ref="H474:I474"/>
    <mergeCell ref="A475:C475"/>
    <mergeCell ref="D475:E475"/>
    <mergeCell ref="F475:G475"/>
    <mergeCell ref="H475:I475"/>
    <mergeCell ref="J473:P473"/>
    <mergeCell ref="Q473:AF473"/>
    <mergeCell ref="AG473:AH473"/>
    <mergeCell ref="J474:P474"/>
    <mergeCell ref="Q474:AF474"/>
    <mergeCell ref="AG474:AH474"/>
    <mergeCell ref="J475:P475"/>
    <mergeCell ref="Q475:AF475"/>
    <mergeCell ref="AG475:AH475"/>
    <mergeCell ref="A476:C476"/>
    <mergeCell ref="D476:E476"/>
    <mergeCell ref="F476:G476"/>
    <mergeCell ref="H476:I476"/>
    <mergeCell ref="A477:C477"/>
    <mergeCell ref="D477:E477"/>
    <mergeCell ref="F477:G477"/>
    <mergeCell ref="H477:I477"/>
    <mergeCell ref="A478:C478"/>
    <mergeCell ref="D478:E478"/>
    <mergeCell ref="F478:G478"/>
    <mergeCell ref="H478:I478"/>
    <mergeCell ref="J476:P476"/>
    <mergeCell ref="Q476:AF476"/>
    <mergeCell ref="AG476:AH476"/>
    <mergeCell ref="J477:P477"/>
    <mergeCell ref="Q477:AF477"/>
    <mergeCell ref="AG477:AH477"/>
    <mergeCell ref="J478:P478"/>
    <mergeCell ref="Q478:AF478"/>
    <mergeCell ref="AG478:AH478"/>
    <mergeCell ref="A479:C479"/>
    <mergeCell ref="D479:E479"/>
    <mergeCell ref="F479:G479"/>
    <mergeCell ref="H479:I479"/>
    <mergeCell ref="A480:C480"/>
    <mergeCell ref="D480:E480"/>
    <mergeCell ref="F480:G480"/>
    <mergeCell ref="H480:I480"/>
    <mergeCell ref="A481:C481"/>
    <mergeCell ref="D481:E481"/>
    <mergeCell ref="F481:G481"/>
    <mergeCell ref="H481:I481"/>
    <mergeCell ref="J479:P479"/>
    <mergeCell ref="Q479:AF479"/>
    <mergeCell ref="AG479:AH479"/>
    <mergeCell ref="J480:P480"/>
    <mergeCell ref="Q480:AF480"/>
    <mergeCell ref="AG480:AH480"/>
    <mergeCell ref="J481:P481"/>
    <mergeCell ref="Q481:AF481"/>
    <mergeCell ref="AG481:AH481"/>
    <mergeCell ref="A482:C482"/>
    <mergeCell ref="D482:E482"/>
    <mergeCell ref="F482:G482"/>
    <mergeCell ref="H482:I482"/>
    <mergeCell ref="A483:C483"/>
    <mergeCell ref="D483:E483"/>
    <mergeCell ref="F483:G483"/>
    <mergeCell ref="H483:I483"/>
    <mergeCell ref="A484:C484"/>
    <mergeCell ref="D484:E484"/>
    <mergeCell ref="F484:G484"/>
    <mergeCell ref="H484:I484"/>
    <mergeCell ref="J482:P482"/>
    <mergeCell ref="Q482:AF482"/>
    <mergeCell ref="AG482:AH482"/>
    <mergeCell ref="J483:P483"/>
    <mergeCell ref="Q483:AF483"/>
    <mergeCell ref="AG483:AH483"/>
    <mergeCell ref="J484:P484"/>
    <mergeCell ref="Q484:AF484"/>
    <mergeCell ref="AG484:AH484"/>
    <mergeCell ref="A485:C485"/>
    <mergeCell ref="D485:E485"/>
    <mergeCell ref="F485:G485"/>
    <mergeCell ref="H485:I485"/>
    <mergeCell ref="A486:C486"/>
    <mergeCell ref="D486:E486"/>
    <mergeCell ref="F486:G486"/>
    <mergeCell ref="H486:I486"/>
    <mergeCell ref="A487:C487"/>
    <mergeCell ref="D487:E487"/>
    <mergeCell ref="F487:G487"/>
    <mergeCell ref="H487:I487"/>
    <mergeCell ref="J485:P485"/>
    <mergeCell ref="Q485:AF485"/>
    <mergeCell ref="AG485:AH485"/>
    <mergeCell ref="J486:P486"/>
    <mergeCell ref="Q486:AF486"/>
    <mergeCell ref="AG486:AH486"/>
    <mergeCell ref="J487:P487"/>
    <mergeCell ref="Q487:AF487"/>
    <mergeCell ref="AG487:AH487"/>
    <mergeCell ref="A488:C488"/>
    <mergeCell ref="D488:E488"/>
    <mergeCell ref="F488:G488"/>
    <mergeCell ref="H488:I488"/>
    <mergeCell ref="A489:C489"/>
    <mergeCell ref="D489:E489"/>
    <mergeCell ref="F489:G489"/>
    <mergeCell ref="H489:I489"/>
    <mergeCell ref="A490:C490"/>
    <mergeCell ref="D490:E490"/>
    <mergeCell ref="F490:G490"/>
    <mergeCell ref="H490:I490"/>
    <mergeCell ref="J488:P488"/>
    <mergeCell ref="Q488:AF488"/>
    <mergeCell ref="AG488:AH488"/>
    <mergeCell ref="J489:P489"/>
    <mergeCell ref="Q489:AF489"/>
    <mergeCell ref="AG489:AH489"/>
    <mergeCell ref="J490:P490"/>
    <mergeCell ref="Q490:AF490"/>
    <mergeCell ref="AG490:AH490"/>
    <mergeCell ref="A491:C491"/>
    <mergeCell ref="D491:E491"/>
    <mergeCell ref="F491:G491"/>
    <mergeCell ref="H491:I491"/>
    <mergeCell ref="A492:C492"/>
    <mergeCell ref="D492:E492"/>
    <mergeCell ref="F492:G492"/>
    <mergeCell ref="H492:I492"/>
    <mergeCell ref="A493:C493"/>
    <mergeCell ref="D493:E493"/>
    <mergeCell ref="F493:G493"/>
    <mergeCell ref="H493:I493"/>
    <mergeCell ref="J491:P491"/>
    <mergeCell ref="Q491:AF491"/>
    <mergeCell ref="AG491:AH491"/>
    <mergeCell ref="J492:P492"/>
    <mergeCell ref="Q492:AF492"/>
    <mergeCell ref="AG492:AH492"/>
    <mergeCell ref="J493:P493"/>
    <mergeCell ref="Q493:AF493"/>
    <mergeCell ref="AG493:AH493"/>
    <mergeCell ref="A494:C494"/>
    <mergeCell ref="D494:E494"/>
    <mergeCell ref="F494:G494"/>
    <mergeCell ref="H494:I494"/>
    <mergeCell ref="A495:C495"/>
    <mergeCell ref="D495:E495"/>
    <mergeCell ref="F495:G495"/>
    <mergeCell ref="H495:I495"/>
    <mergeCell ref="A496:C496"/>
    <mergeCell ref="D496:E496"/>
    <mergeCell ref="F496:G496"/>
    <mergeCell ref="H496:I496"/>
    <mergeCell ref="J494:P494"/>
    <mergeCell ref="Q494:AF494"/>
    <mergeCell ref="AG494:AH494"/>
    <mergeCell ref="J495:P495"/>
    <mergeCell ref="Q495:AF495"/>
    <mergeCell ref="AG495:AH495"/>
    <mergeCell ref="J496:P496"/>
    <mergeCell ref="Q496:AF496"/>
    <mergeCell ref="AG496:AH496"/>
    <mergeCell ref="A497:C497"/>
    <mergeCell ref="D497:E497"/>
    <mergeCell ref="F497:G497"/>
    <mergeCell ref="H497:I497"/>
    <mergeCell ref="A498:C498"/>
    <mergeCell ref="D498:E498"/>
    <mergeCell ref="F498:G498"/>
    <mergeCell ref="H498:I498"/>
    <mergeCell ref="A499:C499"/>
    <mergeCell ref="D499:E499"/>
    <mergeCell ref="F499:G499"/>
    <mergeCell ref="H499:I499"/>
    <mergeCell ref="J497:P497"/>
    <mergeCell ref="Q497:AF497"/>
    <mergeCell ref="AG497:AH497"/>
    <mergeCell ref="J498:P498"/>
    <mergeCell ref="Q498:AF498"/>
    <mergeCell ref="AG498:AH498"/>
    <mergeCell ref="J499:P499"/>
    <mergeCell ref="Q499:AF499"/>
    <mergeCell ref="AG499:AH499"/>
    <mergeCell ref="A500:C500"/>
    <mergeCell ref="D500:E500"/>
    <mergeCell ref="F500:G500"/>
    <mergeCell ref="H500:I500"/>
    <mergeCell ref="A501:C501"/>
    <mergeCell ref="D501:E501"/>
    <mergeCell ref="F501:G501"/>
    <mergeCell ref="H501:I501"/>
    <mergeCell ref="A502:C502"/>
    <mergeCell ref="D502:E502"/>
    <mergeCell ref="F502:G502"/>
    <mergeCell ref="H502:I502"/>
    <mergeCell ref="J500:P500"/>
    <mergeCell ref="Q500:AF500"/>
    <mergeCell ref="AG500:AH500"/>
    <mergeCell ref="J501:P501"/>
    <mergeCell ref="Q501:AF501"/>
    <mergeCell ref="AG501:AH501"/>
    <mergeCell ref="J502:P502"/>
    <mergeCell ref="Q502:AF502"/>
    <mergeCell ref="AG502:AH502"/>
    <mergeCell ref="A503:C503"/>
    <mergeCell ref="D503:E503"/>
    <mergeCell ref="F503:G503"/>
    <mergeCell ref="H503:I503"/>
    <mergeCell ref="A504:C504"/>
    <mergeCell ref="D504:E504"/>
    <mergeCell ref="F504:G504"/>
    <mergeCell ref="H504:I504"/>
    <mergeCell ref="A505:C505"/>
    <mergeCell ref="D505:E505"/>
    <mergeCell ref="F505:G505"/>
    <mergeCell ref="H505:I505"/>
    <mergeCell ref="J503:P503"/>
    <mergeCell ref="Q503:AF503"/>
    <mergeCell ref="AG503:AH503"/>
    <mergeCell ref="J504:P504"/>
    <mergeCell ref="Q504:AF504"/>
    <mergeCell ref="AG504:AH504"/>
    <mergeCell ref="J505:P505"/>
    <mergeCell ref="Q505:AF505"/>
    <mergeCell ref="AG505:AH505"/>
    <mergeCell ref="A506:C506"/>
    <mergeCell ref="D506:E506"/>
    <mergeCell ref="F506:G506"/>
    <mergeCell ref="H506:I506"/>
    <mergeCell ref="A507:C507"/>
    <mergeCell ref="D507:E507"/>
    <mergeCell ref="F507:G507"/>
    <mergeCell ref="H507:I507"/>
    <mergeCell ref="A508:C508"/>
    <mergeCell ref="D508:E508"/>
    <mergeCell ref="F508:G508"/>
    <mergeCell ref="H508:I508"/>
    <mergeCell ref="J506:P506"/>
    <mergeCell ref="Q506:AF506"/>
    <mergeCell ref="AG506:AH506"/>
    <mergeCell ref="J507:P507"/>
    <mergeCell ref="Q507:AF507"/>
    <mergeCell ref="AG507:AH507"/>
    <mergeCell ref="J508:P508"/>
    <mergeCell ref="Q508:AF508"/>
    <mergeCell ref="AG508:AH508"/>
    <mergeCell ref="A509:C509"/>
    <mergeCell ref="D509:E509"/>
    <mergeCell ref="F509:G509"/>
    <mergeCell ref="H509:I509"/>
    <mergeCell ref="A510:C510"/>
    <mergeCell ref="D510:E510"/>
    <mergeCell ref="F510:G510"/>
    <mergeCell ref="H510:I510"/>
    <mergeCell ref="A511:C511"/>
    <mergeCell ref="D511:E511"/>
    <mergeCell ref="F511:G511"/>
    <mergeCell ref="H511:I511"/>
    <mergeCell ref="J509:P509"/>
    <mergeCell ref="Q509:AF509"/>
    <mergeCell ref="AG509:AH509"/>
    <mergeCell ref="J510:P510"/>
    <mergeCell ref="Q510:AF510"/>
    <mergeCell ref="AG510:AH510"/>
    <mergeCell ref="J511:P511"/>
    <mergeCell ref="Q511:AF511"/>
    <mergeCell ref="AG511:AH511"/>
    <mergeCell ref="A512:C512"/>
    <mergeCell ref="D512:E512"/>
    <mergeCell ref="F512:G512"/>
    <mergeCell ref="H512:I512"/>
    <mergeCell ref="A513:C513"/>
    <mergeCell ref="D513:E513"/>
    <mergeCell ref="F513:G513"/>
    <mergeCell ref="H513:I513"/>
    <mergeCell ref="A514:C514"/>
    <mergeCell ref="D514:E514"/>
    <mergeCell ref="F514:G514"/>
    <mergeCell ref="H514:I514"/>
    <mergeCell ref="J512:P512"/>
    <mergeCell ref="Q512:AF512"/>
    <mergeCell ref="AG512:AH512"/>
    <mergeCell ref="J513:P513"/>
    <mergeCell ref="Q513:AF513"/>
    <mergeCell ref="AG513:AH513"/>
    <mergeCell ref="J514:P514"/>
    <mergeCell ref="Q514:AF514"/>
    <mergeCell ref="AG514:AH514"/>
    <mergeCell ref="A515:C515"/>
    <mergeCell ref="D515:E515"/>
    <mergeCell ref="F515:G515"/>
    <mergeCell ref="H515:I515"/>
    <mergeCell ref="A516:C516"/>
    <mergeCell ref="D516:E516"/>
    <mergeCell ref="F516:G516"/>
    <mergeCell ref="H516:I516"/>
    <mergeCell ref="A517:C517"/>
    <mergeCell ref="D517:E517"/>
    <mergeCell ref="F517:G517"/>
    <mergeCell ref="H517:I517"/>
    <mergeCell ref="J515:P515"/>
    <mergeCell ref="Q515:AF515"/>
    <mergeCell ref="AG515:AH515"/>
    <mergeCell ref="J516:P516"/>
    <mergeCell ref="Q516:AF516"/>
    <mergeCell ref="AG516:AH516"/>
    <mergeCell ref="J517:P517"/>
    <mergeCell ref="Q517:AF517"/>
    <mergeCell ref="AG517:AH517"/>
    <mergeCell ref="A518:C518"/>
    <mergeCell ref="D518:E518"/>
    <mergeCell ref="F518:G518"/>
    <mergeCell ref="H518:I518"/>
    <mergeCell ref="A519:C519"/>
    <mergeCell ref="D519:E519"/>
    <mergeCell ref="F519:G519"/>
    <mergeCell ref="H519:I519"/>
    <mergeCell ref="A520:C520"/>
    <mergeCell ref="D520:E520"/>
    <mergeCell ref="F520:G520"/>
    <mergeCell ref="H520:I520"/>
    <mergeCell ref="J518:P518"/>
    <mergeCell ref="Q518:AF518"/>
    <mergeCell ref="AG518:AH518"/>
    <mergeCell ref="J519:P519"/>
    <mergeCell ref="Q519:AF519"/>
    <mergeCell ref="AG519:AH519"/>
    <mergeCell ref="J520:P520"/>
    <mergeCell ref="Q520:AF520"/>
    <mergeCell ref="AG520:AH520"/>
    <mergeCell ref="A521:C521"/>
    <mergeCell ref="D521:E521"/>
    <mergeCell ref="F521:G521"/>
    <mergeCell ref="H521:I521"/>
    <mergeCell ref="A522:C522"/>
    <mergeCell ref="D522:E522"/>
    <mergeCell ref="F522:G522"/>
    <mergeCell ref="H522:I522"/>
    <mergeCell ref="A523:C523"/>
    <mergeCell ref="D523:E523"/>
    <mergeCell ref="F523:G523"/>
    <mergeCell ref="H523:I523"/>
    <mergeCell ref="J521:P521"/>
    <mergeCell ref="Q521:AF521"/>
    <mergeCell ref="AG521:AH521"/>
    <mergeCell ref="J522:P522"/>
    <mergeCell ref="Q522:AF522"/>
    <mergeCell ref="AG522:AH522"/>
    <mergeCell ref="J523:P523"/>
    <mergeCell ref="Q523:AF523"/>
    <mergeCell ref="AG523:AH523"/>
    <mergeCell ref="A524:C524"/>
    <mergeCell ref="D524:E524"/>
    <mergeCell ref="F524:G524"/>
    <mergeCell ref="H524:I524"/>
    <mergeCell ref="A525:C525"/>
    <mergeCell ref="D525:E525"/>
    <mergeCell ref="F525:G525"/>
    <mergeCell ref="H525:I525"/>
    <mergeCell ref="A526:C526"/>
    <mergeCell ref="D526:E526"/>
    <mergeCell ref="F526:G526"/>
    <mergeCell ref="H526:I526"/>
    <mergeCell ref="J524:P524"/>
    <mergeCell ref="Q524:AF524"/>
    <mergeCell ref="AG524:AH524"/>
    <mergeCell ref="J525:P525"/>
    <mergeCell ref="Q525:AF525"/>
    <mergeCell ref="AG525:AH525"/>
    <mergeCell ref="J526:P526"/>
    <mergeCell ref="Q526:AF526"/>
    <mergeCell ref="AG526:AH526"/>
    <mergeCell ref="A527:C527"/>
    <mergeCell ref="D527:E527"/>
    <mergeCell ref="F527:G527"/>
    <mergeCell ref="H527:I527"/>
    <mergeCell ref="A528:C528"/>
    <mergeCell ref="D528:E528"/>
    <mergeCell ref="F528:G528"/>
    <mergeCell ref="H528:I528"/>
    <mergeCell ref="A529:C529"/>
    <mergeCell ref="D529:E529"/>
    <mergeCell ref="F529:G529"/>
    <mergeCell ref="H529:I529"/>
    <mergeCell ref="J527:P527"/>
    <mergeCell ref="Q527:AF527"/>
    <mergeCell ref="AG527:AH527"/>
    <mergeCell ref="J528:P528"/>
    <mergeCell ref="Q528:AF528"/>
    <mergeCell ref="AG528:AH528"/>
    <mergeCell ref="J529:P529"/>
    <mergeCell ref="Q529:AF529"/>
    <mergeCell ref="AG529:AH529"/>
    <mergeCell ref="A530:C530"/>
    <mergeCell ref="D530:E530"/>
    <mergeCell ref="F530:G530"/>
    <mergeCell ref="H530:I530"/>
    <mergeCell ref="A531:C531"/>
    <mergeCell ref="D531:E531"/>
    <mergeCell ref="F531:G531"/>
    <mergeCell ref="H531:I531"/>
    <mergeCell ref="A532:C532"/>
    <mergeCell ref="D532:E532"/>
    <mergeCell ref="F532:G532"/>
    <mergeCell ref="H532:I532"/>
    <mergeCell ref="J530:P530"/>
    <mergeCell ref="Q530:AF530"/>
    <mergeCell ref="AG530:AH530"/>
    <mergeCell ref="J531:P531"/>
    <mergeCell ref="Q531:AF531"/>
    <mergeCell ref="AG531:AH531"/>
    <mergeCell ref="J532:P532"/>
    <mergeCell ref="Q532:AF532"/>
    <mergeCell ref="AG532:AH532"/>
    <mergeCell ref="A533:C533"/>
    <mergeCell ref="D533:E533"/>
    <mergeCell ref="F533:G533"/>
    <mergeCell ref="H533:I533"/>
    <mergeCell ref="A534:C534"/>
    <mergeCell ref="D534:E534"/>
    <mergeCell ref="F534:G534"/>
    <mergeCell ref="H534:I534"/>
    <mergeCell ref="A535:C535"/>
    <mergeCell ref="D535:E535"/>
    <mergeCell ref="F535:G535"/>
    <mergeCell ref="H535:I535"/>
    <mergeCell ref="J533:P533"/>
    <mergeCell ref="Q533:AF533"/>
    <mergeCell ref="AG533:AH533"/>
    <mergeCell ref="J534:P534"/>
    <mergeCell ref="Q534:AF534"/>
    <mergeCell ref="AG534:AH534"/>
    <mergeCell ref="J535:P535"/>
    <mergeCell ref="Q535:AF535"/>
    <mergeCell ref="AG535:AH535"/>
    <mergeCell ref="A536:C536"/>
    <mergeCell ref="D536:E536"/>
    <mergeCell ref="F536:G536"/>
    <mergeCell ref="H536:I536"/>
    <mergeCell ref="A537:C537"/>
    <mergeCell ref="D537:E537"/>
    <mergeCell ref="F537:G537"/>
    <mergeCell ref="H537:I537"/>
    <mergeCell ref="A538:C538"/>
    <mergeCell ref="D538:E538"/>
    <mergeCell ref="F538:G538"/>
    <mergeCell ref="H538:I538"/>
    <mergeCell ref="J536:P536"/>
    <mergeCell ref="Q536:AF536"/>
    <mergeCell ref="AG536:AH536"/>
    <mergeCell ref="J537:P537"/>
    <mergeCell ref="Q537:AF537"/>
    <mergeCell ref="AG537:AH537"/>
    <mergeCell ref="J538:P538"/>
    <mergeCell ref="Q538:AF538"/>
    <mergeCell ref="AG538:AH538"/>
    <mergeCell ref="A539:C539"/>
    <mergeCell ref="D539:E539"/>
    <mergeCell ref="F539:G539"/>
    <mergeCell ref="H539:I539"/>
    <mergeCell ref="A540:C540"/>
    <mergeCell ref="D540:E540"/>
    <mergeCell ref="F540:G540"/>
    <mergeCell ref="H540:I540"/>
    <mergeCell ref="A541:C541"/>
    <mergeCell ref="D541:E541"/>
    <mergeCell ref="F541:G541"/>
    <mergeCell ref="H541:I541"/>
    <mergeCell ref="J539:P539"/>
    <mergeCell ref="Q539:AF539"/>
    <mergeCell ref="AG539:AH539"/>
    <mergeCell ref="J540:P540"/>
    <mergeCell ref="Q540:AF540"/>
    <mergeCell ref="AG540:AH540"/>
    <mergeCell ref="J541:P541"/>
    <mergeCell ref="Q541:AF541"/>
    <mergeCell ref="AG541:AH541"/>
    <mergeCell ref="A542:C542"/>
    <mergeCell ref="D542:E542"/>
    <mergeCell ref="F542:G542"/>
    <mergeCell ref="H542:I542"/>
    <mergeCell ref="A543:C543"/>
    <mergeCell ref="D543:E543"/>
    <mergeCell ref="F543:G543"/>
    <mergeCell ref="H543:I543"/>
    <mergeCell ref="A544:C544"/>
    <mergeCell ref="D544:E544"/>
    <mergeCell ref="F544:G544"/>
    <mergeCell ref="H544:I544"/>
    <mergeCell ref="J542:P542"/>
    <mergeCell ref="Q542:AF542"/>
    <mergeCell ref="AG542:AH542"/>
    <mergeCell ref="J543:P543"/>
    <mergeCell ref="Q543:AF543"/>
    <mergeCell ref="AG543:AH543"/>
    <mergeCell ref="J544:P544"/>
    <mergeCell ref="Q544:AF544"/>
    <mergeCell ref="AG544:AH544"/>
    <mergeCell ref="A545:C545"/>
    <mergeCell ref="D545:E545"/>
    <mergeCell ref="F545:G545"/>
    <mergeCell ref="H545:I545"/>
    <mergeCell ref="A546:C546"/>
    <mergeCell ref="D546:E546"/>
    <mergeCell ref="F546:G546"/>
    <mergeCell ref="H546:I546"/>
    <mergeCell ref="A547:C547"/>
    <mergeCell ref="D547:E547"/>
    <mergeCell ref="F547:G547"/>
    <mergeCell ref="H547:I547"/>
    <mergeCell ref="J545:P545"/>
    <mergeCell ref="Q545:AF545"/>
    <mergeCell ref="AG545:AH545"/>
    <mergeCell ref="J546:P546"/>
    <mergeCell ref="Q546:AF546"/>
    <mergeCell ref="AG546:AH546"/>
    <mergeCell ref="J547:P547"/>
    <mergeCell ref="Q547:AF547"/>
    <mergeCell ref="AG547:AH547"/>
    <mergeCell ref="A548:C548"/>
    <mergeCell ref="D548:E548"/>
    <mergeCell ref="F548:G548"/>
    <mergeCell ref="H548:I548"/>
    <mergeCell ref="A549:C549"/>
    <mergeCell ref="D549:E549"/>
    <mergeCell ref="F549:G549"/>
    <mergeCell ref="H549:I549"/>
    <mergeCell ref="A550:C550"/>
    <mergeCell ref="D550:E550"/>
    <mergeCell ref="F550:G550"/>
    <mergeCell ref="H550:I550"/>
    <mergeCell ref="J548:P548"/>
    <mergeCell ref="Q548:AF548"/>
    <mergeCell ref="AG548:AH548"/>
    <mergeCell ref="J549:P549"/>
    <mergeCell ref="Q549:AF549"/>
    <mergeCell ref="AG549:AH549"/>
    <mergeCell ref="J550:P550"/>
    <mergeCell ref="Q550:AF550"/>
    <mergeCell ref="AG550:AH550"/>
    <mergeCell ref="A551:C551"/>
    <mergeCell ref="D551:E551"/>
    <mergeCell ref="F551:G551"/>
    <mergeCell ref="H551:I551"/>
    <mergeCell ref="A552:C552"/>
    <mergeCell ref="D552:E552"/>
    <mergeCell ref="F552:G552"/>
    <mergeCell ref="H552:I552"/>
    <mergeCell ref="A553:C553"/>
    <mergeCell ref="D553:E553"/>
    <mergeCell ref="F553:G553"/>
    <mergeCell ref="H553:I553"/>
    <mergeCell ref="J551:P551"/>
    <mergeCell ref="Q551:AF551"/>
    <mergeCell ref="AG551:AH551"/>
    <mergeCell ref="J552:P552"/>
    <mergeCell ref="Q552:AF552"/>
    <mergeCell ref="AG552:AH552"/>
    <mergeCell ref="J553:P553"/>
    <mergeCell ref="Q553:AF553"/>
    <mergeCell ref="AG553:AH553"/>
    <mergeCell ref="A554:C554"/>
    <mergeCell ref="D554:E554"/>
    <mergeCell ref="F554:G554"/>
    <mergeCell ref="H554:I554"/>
    <mergeCell ref="A555:C555"/>
    <mergeCell ref="D555:E555"/>
    <mergeCell ref="F555:G555"/>
    <mergeCell ref="H555:I555"/>
    <mergeCell ref="A556:C556"/>
    <mergeCell ref="D556:E556"/>
    <mergeCell ref="F556:G556"/>
    <mergeCell ref="H556:I556"/>
    <mergeCell ref="J554:P554"/>
    <mergeCell ref="Q554:AF554"/>
    <mergeCell ref="AG554:AH554"/>
    <mergeCell ref="J555:P555"/>
    <mergeCell ref="Q555:AF555"/>
    <mergeCell ref="AG555:AH555"/>
    <mergeCell ref="J556:P556"/>
    <mergeCell ref="Q556:AF556"/>
    <mergeCell ref="AG556:AH556"/>
    <mergeCell ref="A557:C557"/>
    <mergeCell ref="D557:E557"/>
    <mergeCell ref="F557:G557"/>
    <mergeCell ref="H557:I557"/>
    <mergeCell ref="A558:C558"/>
    <mergeCell ref="D558:E558"/>
    <mergeCell ref="F558:G558"/>
    <mergeCell ref="H558:I558"/>
    <mergeCell ref="A559:C559"/>
    <mergeCell ref="D559:E559"/>
    <mergeCell ref="F559:G559"/>
    <mergeCell ref="H559:I559"/>
    <mergeCell ref="J557:P557"/>
    <mergeCell ref="Q557:AF557"/>
    <mergeCell ref="AG557:AH557"/>
    <mergeCell ref="J558:P558"/>
    <mergeCell ref="Q558:AF558"/>
    <mergeCell ref="AG558:AH558"/>
    <mergeCell ref="J559:P559"/>
    <mergeCell ref="Q559:AF559"/>
    <mergeCell ref="AG559:AH559"/>
    <mergeCell ref="A560:C560"/>
    <mergeCell ref="D560:E560"/>
    <mergeCell ref="F560:G560"/>
    <mergeCell ref="H560:I560"/>
    <mergeCell ref="A561:C561"/>
    <mergeCell ref="D561:E561"/>
    <mergeCell ref="F561:G561"/>
    <mergeCell ref="H561:I561"/>
    <mergeCell ref="A562:C562"/>
    <mergeCell ref="D562:E562"/>
    <mergeCell ref="F562:G562"/>
    <mergeCell ref="H562:I562"/>
    <mergeCell ref="J560:P560"/>
    <mergeCell ref="Q560:AF560"/>
    <mergeCell ref="AG560:AH560"/>
    <mergeCell ref="J561:P561"/>
    <mergeCell ref="Q561:AF561"/>
    <mergeCell ref="AG561:AH561"/>
    <mergeCell ref="J562:P562"/>
    <mergeCell ref="Q562:AF562"/>
    <mergeCell ref="AG562:AH562"/>
    <mergeCell ref="A563:C563"/>
    <mergeCell ref="D563:E563"/>
    <mergeCell ref="F563:G563"/>
    <mergeCell ref="H563:I563"/>
    <mergeCell ref="A564:C564"/>
    <mergeCell ref="D564:E564"/>
    <mergeCell ref="F564:G564"/>
    <mergeCell ref="H564:I564"/>
    <mergeCell ref="A565:C565"/>
    <mergeCell ref="D565:E565"/>
    <mergeCell ref="F565:G565"/>
    <mergeCell ref="H565:I565"/>
    <mergeCell ref="J563:P563"/>
    <mergeCell ref="Q563:AF563"/>
    <mergeCell ref="AG563:AH563"/>
    <mergeCell ref="J564:P564"/>
    <mergeCell ref="Q564:AF564"/>
    <mergeCell ref="AG564:AH564"/>
    <mergeCell ref="J565:P565"/>
    <mergeCell ref="Q565:AF565"/>
    <mergeCell ref="AG565:AH565"/>
    <mergeCell ref="A566:C566"/>
    <mergeCell ref="D566:E566"/>
    <mergeCell ref="F566:G566"/>
    <mergeCell ref="H566:I566"/>
    <mergeCell ref="A567:C567"/>
    <mergeCell ref="D567:E567"/>
    <mergeCell ref="F567:G567"/>
    <mergeCell ref="H567:I567"/>
    <mergeCell ref="A568:C568"/>
    <mergeCell ref="D568:E568"/>
    <mergeCell ref="F568:G568"/>
    <mergeCell ref="H568:I568"/>
    <mergeCell ref="J566:P566"/>
    <mergeCell ref="Q566:AF566"/>
    <mergeCell ref="AG566:AH566"/>
    <mergeCell ref="J567:P567"/>
    <mergeCell ref="Q567:AF567"/>
    <mergeCell ref="AG567:AH567"/>
    <mergeCell ref="J568:P568"/>
    <mergeCell ref="Q568:AF568"/>
    <mergeCell ref="AG568:AH568"/>
    <mergeCell ref="A569:C569"/>
    <mergeCell ref="D569:E569"/>
    <mergeCell ref="F569:G569"/>
    <mergeCell ref="H569:I569"/>
    <mergeCell ref="A570:C570"/>
    <mergeCell ref="D570:E570"/>
    <mergeCell ref="F570:G570"/>
    <mergeCell ref="H570:I570"/>
    <mergeCell ref="A571:C571"/>
    <mergeCell ref="D571:E571"/>
    <mergeCell ref="F571:G571"/>
    <mergeCell ref="H571:I571"/>
    <mergeCell ref="J569:P569"/>
    <mergeCell ref="Q569:AF569"/>
    <mergeCell ref="AG569:AH569"/>
    <mergeCell ref="J570:P570"/>
    <mergeCell ref="Q570:AF570"/>
    <mergeCell ref="AG570:AH570"/>
    <mergeCell ref="J571:P571"/>
    <mergeCell ref="Q571:AF571"/>
    <mergeCell ref="AG571:AH571"/>
    <mergeCell ref="A572:C572"/>
    <mergeCell ref="D572:E572"/>
    <mergeCell ref="F572:G572"/>
    <mergeCell ref="H572:I572"/>
    <mergeCell ref="A573:C573"/>
    <mergeCell ref="D573:E573"/>
    <mergeCell ref="F573:G573"/>
    <mergeCell ref="H573:I573"/>
    <mergeCell ref="A574:C574"/>
    <mergeCell ref="D574:E574"/>
    <mergeCell ref="F574:G574"/>
    <mergeCell ref="H574:I574"/>
    <mergeCell ref="J572:P572"/>
    <mergeCell ref="Q572:AF572"/>
    <mergeCell ref="AG572:AH572"/>
    <mergeCell ref="J573:P573"/>
    <mergeCell ref="Q573:AF573"/>
    <mergeCell ref="AG573:AH573"/>
    <mergeCell ref="J574:P574"/>
    <mergeCell ref="Q574:AF574"/>
    <mergeCell ref="AG574:AH574"/>
    <mergeCell ref="A575:C575"/>
    <mergeCell ref="D575:E575"/>
    <mergeCell ref="F575:G575"/>
    <mergeCell ref="H575:I575"/>
    <mergeCell ref="A576:C576"/>
    <mergeCell ref="D576:E576"/>
    <mergeCell ref="F576:G576"/>
    <mergeCell ref="H576:I576"/>
    <mergeCell ref="A577:C577"/>
    <mergeCell ref="D577:E577"/>
    <mergeCell ref="F577:G577"/>
    <mergeCell ref="H577:I577"/>
    <mergeCell ref="J575:P575"/>
    <mergeCell ref="Q575:AF575"/>
    <mergeCell ref="AG575:AH575"/>
    <mergeCell ref="J576:P576"/>
    <mergeCell ref="Q576:AF576"/>
    <mergeCell ref="AG576:AH576"/>
    <mergeCell ref="J577:P577"/>
    <mergeCell ref="Q577:AF577"/>
    <mergeCell ref="AG577:AH577"/>
    <mergeCell ref="A578:C578"/>
    <mergeCell ref="D578:E578"/>
    <mergeCell ref="F578:G578"/>
    <mergeCell ref="H578:I578"/>
    <mergeCell ref="A579:C579"/>
    <mergeCell ref="D579:E579"/>
    <mergeCell ref="F579:G579"/>
    <mergeCell ref="H579:I579"/>
    <mergeCell ref="A580:C580"/>
    <mergeCell ref="D580:E580"/>
    <mergeCell ref="F580:G580"/>
    <mergeCell ref="H580:I580"/>
    <mergeCell ref="J578:P578"/>
    <mergeCell ref="Q578:AF578"/>
    <mergeCell ref="AG578:AH578"/>
    <mergeCell ref="J579:P579"/>
    <mergeCell ref="Q579:AF579"/>
    <mergeCell ref="AG579:AH579"/>
    <mergeCell ref="J580:P580"/>
    <mergeCell ref="Q580:AF580"/>
    <mergeCell ref="AG580:AH580"/>
    <mergeCell ref="A581:C581"/>
    <mergeCell ref="D581:E581"/>
    <mergeCell ref="F581:G581"/>
    <mergeCell ref="H581:I581"/>
    <mergeCell ref="A582:C582"/>
    <mergeCell ref="D582:E582"/>
    <mergeCell ref="F582:G582"/>
    <mergeCell ref="H582:I582"/>
    <mergeCell ref="A583:C583"/>
    <mergeCell ref="D583:E583"/>
    <mergeCell ref="F583:G583"/>
    <mergeCell ref="H583:I583"/>
    <mergeCell ref="J581:P581"/>
    <mergeCell ref="Q581:AF581"/>
    <mergeCell ref="AG581:AH581"/>
    <mergeCell ref="J582:P582"/>
    <mergeCell ref="Q582:AF582"/>
    <mergeCell ref="AG582:AH582"/>
    <mergeCell ref="J583:P583"/>
    <mergeCell ref="Q583:AF583"/>
    <mergeCell ref="AG583:AH583"/>
    <mergeCell ref="J589:P589"/>
    <mergeCell ref="Q589:AF589"/>
    <mergeCell ref="AG589:AH589"/>
    <mergeCell ref="A584:C584"/>
    <mergeCell ref="D584:E584"/>
    <mergeCell ref="F584:G584"/>
    <mergeCell ref="H584:I584"/>
    <mergeCell ref="A585:C585"/>
    <mergeCell ref="D585:E585"/>
    <mergeCell ref="F585:G585"/>
    <mergeCell ref="H585:I585"/>
    <mergeCell ref="A586:C586"/>
    <mergeCell ref="D586:E586"/>
    <mergeCell ref="F586:G586"/>
    <mergeCell ref="H586:I586"/>
    <mergeCell ref="J584:P584"/>
    <mergeCell ref="Q584:AF584"/>
    <mergeCell ref="AG584:AH584"/>
    <mergeCell ref="J585:P585"/>
    <mergeCell ref="Q585:AF585"/>
    <mergeCell ref="AG585:AH585"/>
    <mergeCell ref="J586:P586"/>
    <mergeCell ref="Q586:AF586"/>
    <mergeCell ref="AG586:AH586"/>
    <mergeCell ref="A592:C592"/>
    <mergeCell ref="D592:E592"/>
    <mergeCell ref="F592:G592"/>
    <mergeCell ref="H592:I592"/>
    <mergeCell ref="J590:P590"/>
    <mergeCell ref="Q590:AF590"/>
    <mergeCell ref="AG590:AH590"/>
    <mergeCell ref="J591:P591"/>
    <mergeCell ref="Q591:AF591"/>
    <mergeCell ref="AG591:AH591"/>
    <mergeCell ref="J592:P592"/>
    <mergeCell ref="Q592:AF592"/>
    <mergeCell ref="AG592:AH592"/>
    <mergeCell ref="A590:C590"/>
    <mergeCell ref="D590:E590"/>
    <mergeCell ref="F590:G590"/>
    <mergeCell ref="A587:C587"/>
    <mergeCell ref="D587:E587"/>
    <mergeCell ref="F587:G587"/>
    <mergeCell ref="H587:I587"/>
    <mergeCell ref="A588:C588"/>
    <mergeCell ref="D588:E588"/>
    <mergeCell ref="F588:G588"/>
    <mergeCell ref="H588:I588"/>
    <mergeCell ref="A589:C589"/>
    <mergeCell ref="D589:E589"/>
    <mergeCell ref="F589:G589"/>
    <mergeCell ref="H589:I589"/>
    <mergeCell ref="J587:P587"/>
    <mergeCell ref="Q587:AF587"/>
    <mergeCell ref="AG587:AH587"/>
    <mergeCell ref="J588:P588"/>
    <mergeCell ref="H600:I600"/>
    <mergeCell ref="A601:C601"/>
    <mergeCell ref="D601:E601"/>
    <mergeCell ref="F601:G601"/>
    <mergeCell ref="H601:I601"/>
    <mergeCell ref="A596:C596"/>
    <mergeCell ref="D596:E596"/>
    <mergeCell ref="F596:G596"/>
    <mergeCell ref="H596:I596"/>
    <mergeCell ref="A597:C597"/>
    <mergeCell ref="D597:E597"/>
    <mergeCell ref="F597:G597"/>
    <mergeCell ref="H597:I597"/>
    <mergeCell ref="A598:C598"/>
    <mergeCell ref="D598:E598"/>
    <mergeCell ref="F598:G598"/>
    <mergeCell ref="H598:I598"/>
    <mergeCell ref="F600:G600"/>
    <mergeCell ref="A600:C600"/>
    <mergeCell ref="D600:E600"/>
    <mergeCell ref="A594:C594"/>
    <mergeCell ref="D594:E594"/>
    <mergeCell ref="F594:G594"/>
    <mergeCell ref="H594:I594"/>
    <mergeCell ref="A595:C595"/>
    <mergeCell ref="D595:E595"/>
    <mergeCell ref="F595:G595"/>
    <mergeCell ref="H595:I595"/>
    <mergeCell ref="J593:P593"/>
    <mergeCell ref="Q593:AF593"/>
    <mergeCell ref="AG32:AH32"/>
    <mergeCell ref="AG33:AH33"/>
    <mergeCell ref="Q32:AF32"/>
    <mergeCell ref="J32:P32"/>
    <mergeCell ref="Q33:AF33"/>
    <mergeCell ref="J33:P33"/>
    <mergeCell ref="J34:P34"/>
    <mergeCell ref="Q34:AF34"/>
    <mergeCell ref="AG34:AH34"/>
    <mergeCell ref="J35:P35"/>
    <mergeCell ref="Q35:AF35"/>
    <mergeCell ref="AG35:AH35"/>
    <mergeCell ref="J36:P36"/>
    <mergeCell ref="Q36:AF36"/>
    <mergeCell ref="AG36:AH36"/>
    <mergeCell ref="J37:P37"/>
    <mergeCell ref="Q37:AF37"/>
    <mergeCell ref="AG37:AH37"/>
    <mergeCell ref="H590:I590"/>
    <mergeCell ref="A591:C591"/>
    <mergeCell ref="D591:E591"/>
    <mergeCell ref="F591:G591"/>
    <mergeCell ref="J40:P40"/>
    <mergeCell ref="Q40:AF40"/>
    <mergeCell ref="AG40:AH40"/>
    <mergeCell ref="J41:P41"/>
    <mergeCell ref="Q41:AF41"/>
    <mergeCell ref="AG41:AH41"/>
    <mergeCell ref="J42:P42"/>
    <mergeCell ref="Q42:AF42"/>
    <mergeCell ref="AG42:AH42"/>
    <mergeCell ref="J43:P43"/>
    <mergeCell ref="Q43:AF43"/>
    <mergeCell ref="AG43:AH43"/>
    <mergeCell ref="J44:P44"/>
    <mergeCell ref="Q44:AF44"/>
    <mergeCell ref="AG44:AH44"/>
    <mergeCell ref="Q46:AF46"/>
    <mergeCell ref="AG46:AH46"/>
    <mergeCell ref="Q45:AF45"/>
    <mergeCell ref="AG45:AH45"/>
    <mergeCell ref="J45:P45"/>
    <mergeCell ref="J46:P46"/>
    <mergeCell ref="J47:P47"/>
    <mergeCell ref="Q47:AF47"/>
    <mergeCell ref="AG47:AH47"/>
    <mergeCell ref="J48:P48"/>
    <mergeCell ref="Q48:AF48"/>
    <mergeCell ref="AG48:AH48"/>
    <mergeCell ref="J49:P49"/>
    <mergeCell ref="Q49:AF49"/>
    <mergeCell ref="AG49:AH49"/>
    <mergeCell ref="J50:P50"/>
    <mergeCell ref="Q50:AF50"/>
    <mergeCell ref="AG50:AH50"/>
    <mergeCell ref="J51:P51"/>
    <mergeCell ref="Q51:AF51"/>
    <mergeCell ref="AG51:AH51"/>
    <mergeCell ref="Q54:AF54"/>
    <mergeCell ref="AG54:AH54"/>
    <mergeCell ref="Q52:AF52"/>
    <mergeCell ref="AG52:AH52"/>
    <mergeCell ref="J54:P54"/>
    <mergeCell ref="J53:P53"/>
    <mergeCell ref="Q53:AF53"/>
    <mergeCell ref="AG53:AH53"/>
    <mergeCell ref="Q55:AF55"/>
    <mergeCell ref="AG55:AH55"/>
    <mergeCell ref="J56:P56"/>
    <mergeCell ref="Q56:AF56"/>
    <mergeCell ref="AG56:AH56"/>
    <mergeCell ref="J57:P57"/>
    <mergeCell ref="Q57:AF57"/>
    <mergeCell ref="AG57:AH57"/>
    <mergeCell ref="J58:P58"/>
    <mergeCell ref="Q58:AF58"/>
    <mergeCell ref="AG58:AH58"/>
    <mergeCell ref="J59:P59"/>
    <mergeCell ref="Q59:AF59"/>
    <mergeCell ref="AG59:AH59"/>
    <mergeCell ref="Q62:AF62"/>
    <mergeCell ref="AG62:AH62"/>
    <mergeCell ref="Q65:AF65"/>
    <mergeCell ref="AG65:AH65"/>
    <mergeCell ref="J55:P55"/>
    <mergeCell ref="J61:P61"/>
    <mergeCell ref="Q61:AF61"/>
    <mergeCell ref="AG61:AH61"/>
    <mergeCell ref="J62:P62"/>
    <mergeCell ref="J63:P63"/>
    <mergeCell ref="Q63:AF63"/>
    <mergeCell ref="AG63:AH63"/>
    <mergeCell ref="J64:P64"/>
    <mergeCell ref="Q64:AF64"/>
    <mergeCell ref="AG64:AH64"/>
    <mergeCell ref="AG72:AH72"/>
    <mergeCell ref="AG80:AH80"/>
    <mergeCell ref="J81:P81"/>
    <mergeCell ref="Q81:AF81"/>
    <mergeCell ref="AG81:AH81"/>
    <mergeCell ref="J82:P82"/>
    <mergeCell ref="Q82:AF82"/>
    <mergeCell ref="AG82:AH82"/>
    <mergeCell ref="J83:P83"/>
    <mergeCell ref="Q83:AF83"/>
    <mergeCell ref="AG83:AH83"/>
    <mergeCell ref="J93:P93"/>
    <mergeCell ref="Q93:AF93"/>
    <mergeCell ref="AG93:AH93"/>
    <mergeCell ref="AG96:AH96"/>
    <mergeCell ref="J97:P97"/>
    <mergeCell ref="Q97:AF97"/>
    <mergeCell ref="AG97:AH97"/>
    <mergeCell ref="AG92:AH92"/>
    <mergeCell ref="AG87:AH87"/>
    <mergeCell ref="J88:P88"/>
    <mergeCell ref="Q88:AF88"/>
    <mergeCell ref="AG88:AH88"/>
    <mergeCell ref="Q91:AF91"/>
    <mergeCell ref="J94:P94"/>
    <mergeCell ref="Q94:AF94"/>
    <mergeCell ref="AG94:AH94"/>
    <mergeCell ref="J95:P95"/>
    <mergeCell ref="Q95:AF95"/>
    <mergeCell ref="AG95:AH95"/>
    <mergeCell ref="J96:P96"/>
    <mergeCell ref="Q96:AF96"/>
    <mergeCell ref="AG106:AH106"/>
    <mergeCell ref="F107:G107"/>
    <mergeCell ref="J107:P107"/>
    <mergeCell ref="Q107:AF107"/>
    <mergeCell ref="AG107:AH107"/>
    <mergeCell ref="H103:I103"/>
    <mergeCell ref="H104:I104"/>
    <mergeCell ref="H105:I105"/>
    <mergeCell ref="AG104:AH104"/>
    <mergeCell ref="H102:I102"/>
    <mergeCell ref="J102:P102"/>
    <mergeCell ref="Q102:AF102"/>
    <mergeCell ref="AG102:AH102"/>
    <mergeCell ref="J103:P103"/>
    <mergeCell ref="Q103:AF103"/>
    <mergeCell ref="AG103:AH103"/>
    <mergeCell ref="J104:P104"/>
    <mergeCell ref="Q104:AF104"/>
    <mergeCell ref="J101:P101"/>
    <mergeCell ref="Q101:AF101"/>
    <mergeCell ref="AG101:AH101"/>
    <mergeCell ref="AG113:AH113"/>
    <mergeCell ref="F114:G114"/>
    <mergeCell ref="J114:P114"/>
    <mergeCell ref="Q114:AF114"/>
    <mergeCell ref="AG114:AH114"/>
    <mergeCell ref="F115:G115"/>
    <mergeCell ref="J115:P115"/>
    <mergeCell ref="Q115:AF115"/>
    <mergeCell ref="AG115:AH115"/>
    <mergeCell ref="F120:G120"/>
    <mergeCell ref="J120:P120"/>
    <mergeCell ref="Q120:AF120"/>
    <mergeCell ref="AG120:AH120"/>
    <mergeCell ref="H118:I118"/>
    <mergeCell ref="H119:I119"/>
    <mergeCell ref="H120:I120"/>
    <mergeCell ref="J118:P118"/>
    <mergeCell ref="Q118:AF118"/>
    <mergeCell ref="AG118:AH118"/>
    <mergeCell ref="J119:P119"/>
    <mergeCell ref="Q119:AF119"/>
    <mergeCell ref="AG119:AH119"/>
    <mergeCell ref="H115:I115"/>
    <mergeCell ref="H116:I116"/>
    <mergeCell ref="H117:I117"/>
    <mergeCell ref="J105:P105"/>
    <mergeCell ref="Q105:AF105"/>
    <mergeCell ref="AG105:AH105"/>
    <mergeCell ref="F106:G106"/>
    <mergeCell ref="J121:P121"/>
    <mergeCell ref="Q121:AF121"/>
    <mergeCell ref="AG121:AH121"/>
    <mergeCell ref="F122:G122"/>
    <mergeCell ref="J122:P122"/>
    <mergeCell ref="Q122:AF122"/>
    <mergeCell ref="AG122:AH122"/>
    <mergeCell ref="F123:G123"/>
    <mergeCell ref="J123:P123"/>
    <mergeCell ref="Q123:AF123"/>
    <mergeCell ref="AG123:AH123"/>
    <mergeCell ref="F124:G124"/>
    <mergeCell ref="J124:P124"/>
    <mergeCell ref="Q124:AF124"/>
    <mergeCell ref="AG124:AH124"/>
    <mergeCell ref="H124:I124"/>
    <mergeCell ref="H121:I121"/>
    <mergeCell ref="H122:I122"/>
    <mergeCell ref="H123:I123"/>
    <mergeCell ref="J125:P125"/>
    <mergeCell ref="Q125:AF125"/>
    <mergeCell ref="AG125:AH125"/>
    <mergeCell ref="F126:G126"/>
    <mergeCell ref="J126:P126"/>
    <mergeCell ref="Q126:AF126"/>
    <mergeCell ref="AG126:AH126"/>
    <mergeCell ref="F127:G127"/>
    <mergeCell ref="J127:P127"/>
    <mergeCell ref="Q127:AF127"/>
    <mergeCell ref="AG127:AH127"/>
    <mergeCell ref="F128:G128"/>
    <mergeCell ref="J128:P128"/>
    <mergeCell ref="Q128:AF128"/>
    <mergeCell ref="AG128:AH128"/>
    <mergeCell ref="F129:G129"/>
    <mergeCell ref="J129:P129"/>
    <mergeCell ref="Q129:AF129"/>
    <mergeCell ref="AG129:AH129"/>
    <mergeCell ref="H127:I127"/>
    <mergeCell ref="H128:I128"/>
    <mergeCell ref="H129:I129"/>
    <mergeCell ref="H125:I125"/>
    <mergeCell ref="H126:I126"/>
    <mergeCell ref="J130:P130"/>
    <mergeCell ref="Q130:AF130"/>
    <mergeCell ref="AG130:AH130"/>
    <mergeCell ref="F131:G131"/>
    <mergeCell ref="J131:P131"/>
    <mergeCell ref="Q131:AF131"/>
    <mergeCell ref="AG131:AH131"/>
    <mergeCell ref="F132:G132"/>
    <mergeCell ref="J132:P132"/>
    <mergeCell ref="Q132:AF132"/>
    <mergeCell ref="AG132:AH132"/>
    <mergeCell ref="F133:G133"/>
    <mergeCell ref="J133:P133"/>
    <mergeCell ref="Q133:AF133"/>
    <mergeCell ref="AG133:AH133"/>
    <mergeCell ref="F134:G134"/>
    <mergeCell ref="J134:P134"/>
    <mergeCell ref="Q134:AF134"/>
    <mergeCell ref="AG134:AH134"/>
    <mergeCell ref="H133:I133"/>
    <mergeCell ref="H134:I134"/>
    <mergeCell ref="H130:I130"/>
    <mergeCell ref="H131:I131"/>
    <mergeCell ref="H132:I132"/>
    <mergeCell ref="F135:G135"/>
    <mergeCell ref="H135:I135"/>
    <mergeCell ref="Q143:AF143"/>
    <mergeCell ref="AG143:AH143"/>
    <mergeCell ref="J144:P144"/>
    <mergeCell ref="Q144:AF144"/>
    <mergeCell ref="AG144:AH144"/>
    <mergeCell ref="J145:P145"/>
    <mergeCell ref="Q145:AF145"/>
    <mergeCell ref="AG145:AH145"/>
    <mergeCell ref="J146:P146"/>
    <mergeCell ref="Q146:AF146"/>
    <mergeCell ref="AG146:AH146"/>
    <mergeCell ref="J147:P147"/>
    <mergeCell ref="Q147:AF147"/>
    <mergeCell ref="AG147:AH147"/>
    <mergeCell ref="Q150:AF150"/>
    <mergeCell ref="AG150:AH150"/>
    <mergeCell ref="J135:P135"/>
    <mergeCell ref="Q135:AF135"/>
    <mergeCell ref="AG135:AH135"/>
    <mergeCell ref="J136:P136"/>
    <mergeCell ref="Q136:AF136"/>
    <mergeCell ref="AG136:AH136"/>
    <mergeCell ref="J137:P137"/>
    <mergeCell ref="Q137:AF137"/>
    <mergeCell ref="AG137:AH137"/>
    <mergeCell ref="J138:P138"/>
    <mergeCell ref="Q138:AF138"/>
    <mergeCell ref="AG138:AH138"/>
    <mergeCell ref="J139:P139"/>
    <mergeCell ref="Q139:AF139"/>
    <mergeCell ref="Q151:AF151"/>
    <mergeCell ref="AG151:AH151"/>
    <mergeCell ref="Q149:AF149"/>
    <mergeCell ref="AG149:AH149"/>
    <mergeCell ref="Q148:AF148"/>
    <mergeCell ref="AG148:AH148"/>
    <mergeCell ref="Q152:AF152"/>
    <mergeCell ref="AG152:AH152"/>
    <mergeCell ref="J153:P153"/>
    <mergeCell ref="Q153:AF153"/>
    <mergeCell ref="AG153:AH153"/>
    <mergeCell ref="J154:P154"/>
    <mergeCell ref="Q154:AF154"/>
    <mergeCell ref="AG154:AH154"/>
    <mergeCell ref="J155:P155"/>
    <mergeCell ref="Q155:AF155"/>
    <mergeCell ref="AG155:AH155"/>
    <mergeCell ref="Q158:AF158"/>
    <mergeCell ref="AG158:AH158"/>
    <mergeCell ref="J159:P159"/>
    <mergeCell ref="Q159:AF159"/>
    <mergeCell ref="AG159:AH159"/>
    <mergeCell ref="J160:P160"/>
    <mergeCell ref="Q160:AF160"/>
    <mergeCell ref="AG160:AH160"/>
    <mergeCell ref="Q157:AF157"/>
    <mergeCell ref="AG157:AH157"/>
    <mergeCell ref="Q156:AF156"/>
    <mergeCell ref="AG156:AH156"/>
    <mergeCell ref="AG166:AH166"/>
    <mergeCell ref="J167:P167"/>
    <mergeCell ref="Q167:AF167"/>
    <mergeCell ref="AG167:AH167"/>
    <mergeCell ref="J168:P168"/>
    <mergeCell ref="Q168:AF168"/>
    <mergeCell ref="AG168:AH168"/>
    <mergeCell ref="Q165:AF165"/>
    <mergeCell ref="AG165:AH165"/>
    <mergeCell ref="Q164:AF164"/>
    <mergeCell ref="AG164:AH164"/>
    <mergeCell ref="Q161:AF161"/>
    <mergeCell ref="AG161:AH161"/>
    <mergeCell ref="Q162:AF162"/>
    <mergeCell ref="AG162:AH162"/>
    <mergeCell ref="Q163:AF163"/>
    <mergeCell ref="AG163:AH163"/>
    <mergeCell ref="Q166:AF166"/>
    <mergeCell ref="Q169:AF169"/>
    <mergeCell ref="AG169:AH169"/>
    <mergeCell ref="J170:P170"/>
    <mergeCell ref="Q170:AF170"/>
    <mergeCell ref="AG170:AH170"/>
    <mergeCell ref="J171:P171"/>
    <mergeCell ref="Q171:AF171"/>
    <mergeCell ref="AG171:AH171"/>
    <mergeCell ref="Q174:AF174"/>
    <mergeCell ref="AG174:AH174"/>
    <mergeCell ref="Q173:AF173"/>
    <mergeCell ref="AG173:AH173"/>
    <mergeCell ref="Q172:AF172"/>
    <mergeCell ref="AG172:AH172"/>
    <mergeCell ref="Q175:AF175"/>
    <mergeCell ref="AG175:AH175"/>
    <mergeCell ref="J176:P176"/>
    <mergeCell ref="Q176:AF176"/>
    <mergeCell ref="AG176:AH176"/>
    <mergeCell ref="Q177:AF177"/>
    <mergeCell ref="AG177:AH177"/>
    <mergeCell ref="J178:P178"/>
    <mergeCell ref="Q178:AF178"/>
    <mergeCell ref="AG178:AH178"/>
    <mergeCell ref="J179:P179"/>
    <mergeCell ref="Q179:AF179"/>
    <mergeCell ref="AG179:AH179"/>
    <mergeCell ref="Q182:AF182"/>
    <mergeCell ref="AG182:AH182"/>
    <mergeCell ref="J183:P183"/>
    <mergeCell ref="Q183:AF183"/>
    <mergeCell ref="AG183:AH183"/>
    <mergeCell ref="Q181:AF181"/>
    <mergeCell ref="AG181:AH181"/>
    <mergeCell ref="Q180:AF180"/>
    <mergeCell ref="AG180:AH180"/>
    <mergeCell ref="Q184:AF184"/>
    <mergeCell ref="AG184:AH184"/>
    <mergeCell ref="J185:P185"/>
    <mergeCell ref="Q185:AF185"/>
    <mergeCell ref="AG185:AH185"/>
    <mergeCell ref="J186:P186"/>
    <mergeCell ref="Q186:AF186"/>
    <mergeCell ref="AG186:AH186"/>
    <mergeCell ref="J187:P187"/>
    <mergeCell ref="Q187:AF187"/>
    <mergeCell ref="AG187:AH187"/>
    <mergeCell ref="Q190:AF190"/>
    <mergeCell ref="AG190:AH190"/>
    <mergeCell ref="J191:P191"/>
    <mergeCell ref="Q191:AF191"/>
    <mergeCell ref="AG191:AH191"/>
    <mergeCell ref="J192:P192"/>
    <mergeCell ref="Q192:AF192"/>
    <mergeCell ref="AG192:AH192"/>
    <mergeCell ref="Q189:AF189"/>
    <mergeCell ref="AG189:AH189"/>
    <mergeCell ref="Q188:AF188"/>
    <mergeCell ref="AG188:AH188"/>
    <mergeCell ref="AG198:AH198"/>
    <mergeCell ref="J199:P199"/>
    <mergeCell ref="Q199:AF199"/>
    <mergeCell ref="AG199:AH199"/>
    <mergeCell ref="J200:P200"/>
    <mergeCell ref="Q200:AF200"/>
    <mergeCell ref="AG200:AH200"/>
    <mergeCell ref="J201:P201"/>
    <mergeCell ref="Q201:AF201"/>
    <mergeCell ref="AG201:AH201"/>
    <mergeCell ref="J202:P202"/>
    <mergeCell ref="Q202:AF202"/>
    <mergeCell ref="AG202:AH202"/>
    <mergeCell ref="J203:P203"/>
    <mergeCell ref="Q203:AF203"/>
    <mergeCell ref="AG203:AH203"/>
    <mergeCell ref="Q206:AF206"/>
    <mergeCell ref="AG206:AH206"/>
    <mergeCell ref="Q205:AF205"/>
    <mergeCell ref="AG205:AH205"/>
    <mergeCell ref="Q204:AF204"/>
    <mergeCell ref="AG204:AH204"/>
    <mergeCell ref="Q207:AF207"/>
    <mergeCell ref="AG207:AH207"/>
    <mergeCell ref="J208:P208"/>
    <mergeCell ref="Q208:AF208"/>
    <mergeCell ref="AG208:AH208"/>
    <mergeCell ref="J209:P209"/>
    <mergeCell ref="Q209:AF209"/>
    <mergeCell ref="AG209:AH209"/>
    <mergeCell ref="J210:P210"/>
    <mergeCell ref="Q210:AF210"/>
    <mergeCell ref="AG210:AH210"/>
    <mergeCell ref="J211:P211"/>
    <mergeCell ref="Q211:AF211"/>
    <mergeCell ref="AG211:AH211"/>
    <mergeCell ref="Q214:AF214"/>
    <mergeCell ref="AG214:AH214"/>
    <mergeCell ref="J215:P215"/>
    <mergeCell ref="Q215:AF215"/>
    <mergeCell ref="AG215:AH215"/>
    <mergeCell ref="Q213:AF213"/>
    <mergeCell ref="AG213:AH213"/>
    <mergeCell ref="Q212:AF212"/>
    <mergeCell ref="AG212:AH212"/>
    <mergeCell ref="Q216:AF216"/>
    <mergeCell ref="AG216:AH216"/>
    <mergeCell ref="J217:P217"/>
    <mergeCell ref="Q217:AF217"/>
    <mergeCell ref="AG217:AH217"/>
    <mergeCell ref="J218:P218"/>
    <mergeCell ref="Q218:AF218"/>
    <mergeCell ref="AG218:AH218"/>
    <mergeCell ref="J219:P219"/>
    <mergeCell ref="Q219:AF219"/>
    <mergeCell ref="AG219:AH219"/>
    <mergeCell ref="Q222:AF222"/>
    <mergeCell ref="AG222:AH222"/>
    <mergeCell ref="J223:P223"/>
    <mergeCell ref="Q223:AF223"/>
    <mergeCell ref="AG223:AH223"/>
    <mergeCell ref="J224:P224"/>
    <mergeCell ref="Q224:AF224"/>
    <mergeCell ref="AG224:AH224"/>
    <mergeCell ref="Q221:AF221"/>
    <mergeCell ref="AG221:AH221"/>
    <mergeCell ref="Q220:AF220"/>
    <mergeCell ref="AG220:AH220"/>
    <mergeCell ref="AG230:AH230"/>
    <mergeCell ref="J231:P231"/>
    <mergeCell ref="Q231:AF231"/>
    <mergeCell ref="AG231:AH231"/>
    <mergeCell ref="J232:P232"/>
    <mergeCell ref="Q232:AF232"/>
    <mergeCell ref="AG232:AH232"/>
    <mergeCell ref="J233:P233"/>
    <mergeCell ref="Q233:AF233"/>
    <mergeCell ref="AG233:AH233"/>
    <mergeCell ref="J234:P234"/>
    <mergeCell ref="Q234:AF234"/>
    <mergeCell ref="AG234:AH234"/>
    <mergeCell ref="J235:P235"/>
    <mergeCell ref="Q235:AF235"/>
    <mergeCell ref="AG235:AH235"/>
    <mergeCell ref="Q238:AF238"/>
    <mergeCell ref="AG238:AH238"/>
    <mergeCell ref="Q237:AF237"/>
    <mergeCell ref="AG237:AH237"/>
    <mergeCell ref="Q236:AF236"/>
    <mergeCell ref="AG236:AH236"/>
    <mergeCell ref="Q239:AF239"/>
    <mergeCell ref="AG239:AH239"/>
    <mergeCell ref="J240:P240"/>
    <mergeCell ref="Q240:AF240"/>
    <mergeCell ref="AG240:AH240"/>
    <mergeCell ref="J241:P241"/>
    <mergeCell ref="Q241:AF241"/>
    <mergeCell ref="AG241:AH241"/>
    <mergeCell ref="J242:P242"/>
    <mergeCell ref="Q242:AF242"/>
    <mergeCell ref="AG242:AH242"/>
    <mergeCell ref="J243:P243"/>
    <mergeCell ref="Q243:AF243"/>
    <mergeCell ref="AG243:AH243"/>
    <mergeCell ref="Q246:AF246"/>
    <mergeCell ref="AG246:AH246"/>
    <mergeCell ref="J247:P247"/>
    <mergeCell ref="Q247:AF247"/>
    <mergeCell ref="AG247:AH247"/>
    <mergeCell ref="Q245:AF245"/>
    <mergeCell ref="AG245:AH245"/>
    <mergeCell ref="Q244:AF244"/>
    <mergeCell ref="AG244:AH244"/>
    <mergeCell ref="Q248:AF248"/>
    <mergeCell ref="AG248:AH248"/>
    <mergeCell ref="J249:P249"/>
    <mergeCell ref="Q249:AF249"/>
    <mergeCell ref="AG249:AH249"/>
    <mergeCell ref="J250:P250"/>
    <mergeCell ref="Q250:AF250"/>
    <mergeCell ref="AG250:AH250"/>
    <mergeCell ref="J251:P251"/>
    <mergeCell ref="Q251:AF251"/>
    <mergeCell ref="AG251:AH251"/>
    <mergeCell ref="Q254:AF254"/>
    <mergeCell ref="AG254:AH254"/>
    <mergeCell ref="J255:P255"/>
    <mergeCell ref="Q255:AF255"/>
    <mergeCell ref="AG255:AH255"/>
    <mergeCell ref="J256:P256"/>
    <mergeCell ref="Q256:AF256"/>
    <mergeCell ref="AG256:AH256"/>
    <mergeCell ref="Q253:AF253"/>
    <mergeCell ref="AG253:AH253"/>
    <mergeCell ref="Q252:AF252"/>
    <mergeCell ref="AG252:AH252"/>
    <mergeCell ref="AG262:AH262"/>
    <mergeCell ref="J263:P263"/>
    <mergeCell ref="Q263:AF263"/>
    <mergeCell ref="AG263:AH263"/>
    <mergeCell ref="J264:P264"/>
    <mergeCell ref="Q264:AF264"/>
    <mergeCell ref="AG264:AH264"/>
    <mergeCell ref="J265:P265"/>
    <mergeCell ref="Q265:AF265"/>
    <mergeCell ref="AG265:AH265"/>
    <mergeCell ref="J266:P266"/>
    <mergeCell ref="Q266:AF266"/>
    <mergeCell ref="AG266:AH266"/>
    <mergeCell ref="J267:P267"/>
    <mergeCell ref="Q267:AF267"/>
    <mergeCell ref="AG267:AH267"/>
    <mergeCell ref="Q270:AF270"/>
    <mergeCell ref="AG270:AH270"/>
    <mergeCell ref="Q269:AF269"/>
    <mergeCell ref="AG269:AH269"/>
    <mergeCell ref="Q268:AF268"/>
    <mergeCell ref="AG268:AH268"/>
    <mergeCell ref="Q271:AF271"/>
    <mergeCell ref="AG271:AH271"/>
    <mergeCell ref="J272:P272"/>
    <mergeCell ref="Q272:AF272"/>
    <mergeCell ref="AG272:AH272"/>
    <mergeCell ref="J273:P273"/>
    <mergeCell ref="Q273:AF273"/>
    <mergeCell ref="AG273:AH273"/>
    <mergeCell ref="J274:P274"/>
    <mergeCell ref="Q274:AF274"/>
    <mergeCell ref="AG274:AH274"/>
    <mergeCell ref="J275:P275"/>
    <mergeCell ref="Q275:AF275"/>
    <mergeCell ref="AG275:AH275"/>
    <mergeCell ref="Q278:AF278"/>
    <mergeCell ref="AG278:AH278"/>
    <mergeCell ref="J279:P279"/>
    <mergeCell ref="Q279:AF279"/>
    <mergeCell ref="AG279:AH279"/>
    <mergeCell ref="Q277:AF277"/>
    <mergeCell ref="AG277:AH277"/>
    <mergeCell ref="Q276:AF276"/>
    <mergeCell ref="AG276:AH276"/>
    <mergeCell ref="Q280:AF280"/>
    <mergeCell ref="AG280:AH280"/>
    <mergeCell ref="J281:P281"/>
    <mergeCell ref="Q281:AF281"/>
    <mergeCell ref="AG281:AH281"/>
    <mergeCell ref="J282:P282"/>
    <mergeCell ref="Q282:AF282"/>
    <mergeCell ref="AG282:AH282"/>
    <mergeCell ref="J283:P283"/>
    <mergeCell ref="Q283:AF283"/>
    <mergeCell ref="AG283:AH283"/>
    <mergeCell ref="Q286:AF286"/>
    <mergeCell ref="AG286:AH286"/>
    <mergeCell ref="J287:P287"/>
    <mergeCell ref="Q287:AF287"/>
    <mergeCell ref="AG287:AH287"/>
    <mergeCell ref="J288:P288"/>
    <mergeCell ref="Q288:AF288"/>
    <mergeCell ref="AG288:AH288"/>
    <mergeCell ref="Q285:AF285"/>
    <mergeCell ref="AG285:AH285"/>
    <mergeCell ref="Q284:AF284"/>
    <mergeCell ref="AG284:AH284"/>
    <mergeCell ref="AG294:AH294"/>
    <mergeCell ref="J295:P295"/>
    <mergeCell ref="Q295:AF295"/>
    <mergeCell ref="AG295:AH295"/>
    <mergeCell ref="J296:P296"/>
    <mergeCell ref="Q296:AF296"/>
    <mergeCell ref="AG296:AH296"/>
    <mergeCell ref="J297:P297"/>
    <mergeCell ref="Q297:AF297"/>
    <mergeCell ref="AG297:AH297"/>
    <mergeCell ref="J298:P298"/>
    <mergeCell ref="Q298:AF298"/>
    <mergeCell ref="AG298:AH298"/>
    <mergeCell ref="J299:P299"/>
    <mergeCell ref="Q299:AF299"/>
    <mergeCell ref="AG299:AH299"/>
    <mergeCell ref="Q302:AF302"/>
    <mergeCell ref="AG302:AH302"/>
    <mergeCell ref="Q301:AF301"/>
    <mergeCell ref="AG301:AH301"/>
    <mergeCell ref="Q300:AF300"/>
    <mergeCell ref="AG300:AH300"/>
    <mergeCell ref="Q303:AF303"/>
    <mergeCell ref="AG303:AH303"/>
    <mergeCell ref="J304:P304"/>
    <mergeCell ref="Q304:AF304"/>
    <mergeCell ref="AG304:AH304"/>
    <mergeCell ref="J305:P305"/>
    <mergeCell ref="Q305:AF305"/>
    <mergeCell ref="AG305:AH305"/>
    <mergeCell ref="J306:P306"/>
    <mergeCell ref="Q306:AF306"/>
    <mergeCell ref="AG306:AH306"/>
    <mergeCell ref="J307:P307"/>
    <mergeCell ref="Q307:AF307"/>
    <mergeCell ref="AG307:AH307"/>
    <mergeCell ref="Q310:AF310"/>
    <mergeCell ref="AG310:AH310"/>
    <mergeCell ref="J311:P311"/>
    <mergeCell ref="Q311:AF311"/>
    <mergeCell ref="AG311:AH311"/>
    <mergeCell ref="Q309:AF309"/>
    <mergeCell ref="AG309:AH309"/>
    <mergeCell ref="Q308:AF308"/>
    <mergeCell ref="AG308:AH308"/>
    <mergeCell ref="Q312:AF312"/>
    <mergeCell ref="AG312:AH312"/>
    <mergeCell ref="J313:P313"/>
    <mergeCell ref="Q313:AF313"/>
    <mergeCell ref="AG313:AH313"/>
    <mergeCell ref="J314:P314"/>
    <mergeCell ref="Q314:AF314"/>
    <mergeCell ref="AG314:AH314"/>
    <mergeCell ref="J315:P315"/>
    <mergeCell ref="Q315:AF315"/>
    <mergeCell ref="AG315:AH315"/>
    <mergeCell ref="Q318:AF318"/>
    <mergeCell ref="AG318:AH318"/>
    <mergeCell ref="J319:P319"/>
    <mergeCell ref="Q319:AF319"/>
    <mergeCell ref="AG319:AH319"/>
    <mergeCell ref="J320:P320"/>
    <mergeCell ref="Q320:AF320"/>
    <mergeCell ref="AG320:AH320"/>
    <mergeCell ref="Q317:AF317"/>
    <mergeCell ref="AG317:AH317"/>
    <mergeCell ref="Q316:AF316"/>
    <mergeCell ref="AG316:AH316"/>
    <mergeCell ref="AG326:AH326"/>
    <mergeCell ref="J327:P327"/>
    <mergeCell ref="Q327:AF327"/>
    <mergeCell ref="AG327:AH327"/>
    <mergeCell ref="J328:P328"/>
    <mergeCell ref="Q328:AF328"/>
    <mergeCell ref="AG328:AH328"/>
    <mergeCell ref="J329:P329"/>
    <mergeCell ref="Q329:AF329"/>
    <mergeCell ref="AG329:AH329"/>
    <mergeCell ref="J330:P330"/>
    <mergeCell ref="Q330:AF330"/>
    <mergeCell ref="AG330:AH330"/>
    <mergeCell ref="J331:P331"/>
    <mergeCell ref="Q331:AF331"/>
    <mergeCell ref="AG331:AH331"/>
    <mergeCell ref="Q334:AF334"/>
    <mergeCell ref="AG334:AH334"/>
    <mergeCell ref="Q333:AF333"/>
    <mergeCell ref="AG333:AH333"/>
    <mergeCell ref="Q332:AF332"/>
    <mergeCell ref="AG332:AH332"/>
    <mergeCell ref="Q335:AF335"/>
    <mergeCell ref="AG335:AH335"/>
    <mergeCell ref="J336:P336"/>
    <mergeCell ref="Q336:AF336"/>
    <mergeCell ref="AG336:AH336"/>
    <mergeCell ref="J337:P337"/>
    <mergeCell ref="Q337:AF337"/>
    <mergeCell ref="AG337:AH337"/>
    <mergeCell ref="J338:P338"/>
    <mergeCell ref="Q338:AF338"/>
    <mergeCell ref="AG338:AH338"/>
    <mergeCell ref="J339:P339"/>
    <mergeCell ref="Q339:AF339"/>
    <mergeCell ref="AG339:AH339"/>
    <mergeCell ref="Q342:AF342"/>
    <mergeCell ref="AG342:AH342"/>
    <mergeCell ref="J343:P343"/>
    <mergeCell ref="Q343:AF343"/>
    <mergeCell ref="AG343:AH343"/>
    <mergeCell ref="Q341:AF341"/>
    <mergeCell ref="AG341:AH341"/>
    <mergeCell ref="Q340:AF340"/>
    <mergeCell ref="AG340:AH340"/>
    <mergeCell ref="Q344:AF344"/>
    <mergeCell ref="AG344:AH344"/>
    <mergeCell ref="J345:P345"/>
    <mergeCell ref="Q345:AF345"/>
    <mergeCell ref="AG345:AH345"/>
    <mergeCell ref="J346:P346"/>
    <mergeCell ref="Q346:AF346"/>
    <mergeCell ref="AG346:AH346"/>
    <mergeCell ref="J347:P347"/>
    <mergeCell ref="Q347:AF347"/>
    <mergeCell ref="AG347:AH347"/>
    <mergeCell ref="Q350:AF350"/>
    <mergeCell ref="AG350:AH350"/>
    <mergeCell ref="J351:P351"/>
    <mergeCell ref="Q351:AF351"/>
    <mergeCell ref="AG351:AH351"/>
    <mergeCell ref="J352:P352"/>
    <mergeCell ref="Q352:AF352"/>
    <mergeCell ref="AG352:AH352"/>
    <mergeCell ref="Q349:AF349"/>
    <mergeCell ref="AG349:AH349"/>
    <mergeCell ref="Q348:AF348"/>
    <mergeCell ref="AG348:AH348"/>
    <mergeCell ref="AG358:AH358"/>
    <mergeCell ref="J359:P359"/>
    <mergeCell ref="Q359:AF359"/>
    <mergeCell ref="AG359:AH359"/>
    <mergeCell ref="J360:P360"/>
    <mergeCell ref="Q360:AF360"/>
    <mergeCell ref="AG360:AH360"/>
    <mergeCell ref="J361:P361"/>
    <mergeCell ref="Q361:AF361"/>
    <mergeCell ref="AG361:AH361"/>
    <mergeCell ref="J362:P362"/>
    <mergeCell ref="Q362:AF362"/>
    <mergeCell ref="AG362:AH362"/>
    <mergeCell ref="J363:P363"/>
    <mergeCell ref="Q363:AF363"/>
    <mergeCell ref="AG363:AH363"/>
    <mergeCell ref="Q366:AF366"/>
    <mergeCell ref="AG366:AH366"/>
    <mergeCell ref="Q365:AF365"/>
    <mergeCell ref="AG365:AH365"/>
    <mergeCell ref="Q364:AF364"/>
    <mergeCell ref="AG364:AH364"/>
    <mergeCell ref="Q367:AF367"/>
    <mergeCell ref="AG367:AH367"/>
    <mergeCell ref="J368:P368"/>
    <mergeCell ref="Q368:AF368"/>
    <mergeCell ref="AG368:AH368"/>
    <mergeCell ref="J369:P369"/>
    <mergeCell ref="Q369:AF369"/>
    <mergeCell ref="AG369:AH369"/>
    <mergeCell ref="J370:P370"/>
    <mergeCell ref="Q370:AF370"/>
    <mergeCell ref="AG370:AH370"/>
    <mergeCell ref="J371:P371"/>
    <mergeCell ref="Q371:AF371"/>
    <mergeCell ref="AG371:AH371"/>
    <mergeCell ref="Q374:AF374"/>
    <mergeCell ref="AG374:AH374"/>
    <mergeCell ref="J375:P375"/>
    <mergeCell ref="Q375:AF375"/>
    <mergeCell ref="AG375:AH375"/>
    <mergeCell ref="Q373:AF373"/>
    <mergeCell ref="AG373:AH373"/>
    <mergeCell ref="Q372:AF372"/>
    <mergeCell ref="AG372:AH372"/>
    <mergeCell ref="Q376:AF376"/>
    <mergeCell ref="AG376:AH376"/>
    <mergeCell ref="J377:P377"/>
    <mergeCell ref="Q377:AF377"/>
    <mergeCell ref="AG377:AH377"/>
    <mergeCell ref="J378:P378"/>
    <mergeCell ref="Q378:AF378"/>
    <mergeCell ref="AG378:AH378"/>
    <mergeCell ref="J379:P379"/>
    <mergeCell ref="Q379:AF379"/>
    <mergeCell ref="AG379:AH379"/>
    <mergeCell ref="Q382:AF382"/>
    <mergeCell ref="AG382:AH382"/>
    <mergeCell ref="J383:P383"/>
    <mergeCell ref="Q383:AF383"/>
    <mergeCell ref="AG383:AH383"/>
    <mergeCell ref="J384:P384"/>
    <mergeCell ref="Q384:AF384"/>
    <mergeCell ref="AG384:AH384"/>
    <mergeCell ref="Q381:AF381"/>
    <mergeCell ref="AG381:AH381"/>
    <mergeCell ref="Q380:AF380"/>
    <mergeCell ref="AG380:AH380"/>
    <mergeCell ref="AG390:AH390"/>
    <mergeCell ref="J391:P391"/>
    <mergeCell ref="Q391:AF391"/>
    <mergeCell ref="AG391:AH391"/>
    <mergeCell ref="J392:P392"/>
    <mergeCell ref="Q392:AF392"/>
    <mergeCell ref="AG392:AH392"/>
    <mergeCell ref="J393:P393"/>
    <mergeCell ref="Q393:AF393"/>
    <mergeCell ref="AG393:AH393"/>
    <mergeCell ref="J394:P394"/>
    <mergeCell ref="Q394:AF394"/>
    <mergeCell ref="AG394:AH394"/>
    <mergeCell ref="J395:P395"/>
    <mergeCell ref="Q395:AF395"/>
    <mergeCell ref="AG395:AH395"/>
    <mergeCell ref="Q398:AF398"/>
    <mergeCell ref="AG398:AH398"/>
    <mergeCell ref="Q397:AF397"/>
    <mergeCell ref="AG397:AH397"/>
    <mergeCell ref="Q396:AF396"/>
    <mergeCell ref="AG396:AH396"/>
    <mergeCell ref="Q399:AF399"/>
    <mergeCell ref="AG399:AH399"/>
    <mergeCell ref="J400:P400"/>
    <mergeCell ref="Q400:AF400"/>
    <mergeCell ref="AG400:AH400"/>
    <mergeCell ref="J401:P401"/>
    <mergeCell ref="Q401:AF401"/>
    <mergeCell ref="AG401:AH401"/>
    <mergeCell ref="J402:P402"/>
    <mergeCell ref="Q402:AF402"/>
    <mergeCell ref="AG402:AH402"/>
    <mergeCell ref="J403:P403"/>
    <mergeCell ref="Q403:AF403"/>
    <mergeCell ref="AG403:AH403"/>
    <mergeCell ref="Q406:AF406"/>
    <mergeCell ref="AG406:AH406"/>
    <mergeCell ref="J407:P407"/>
    <mergeCell ref="Q407:AF407"/>
    <mergeCell ref="AG407:AH407"/>
    <mergeCell ref="Q405:AF405"/>
    <mergeCell ref="AG405:AH405"/>
    <mergeCell ref="Q404:AF404"/>
    <mergeCell ref="AG404:AH404"/>
    <mergeCell ref="F593:G593"/>
    <mergeCell ref="Q411:AF411"/>
    <mergeCell ref="AG411:AH411"/>
    <mergeCell ref="Q426:AF426"/>
    <mergeCell ref="AG426:AH426"/>
    <mergeCell ref="J427:P427"/>
    <mergeCell ref="Q427:AF427"/>
    <mergeCell ref="AG427:AH427"/>
    <mergeCell ref="Q414:AF414"/>
    <mergeCell ref="AG414:AH414"/>
    <mergeCell ref="J415:P415"/>
    <mergeCell ref="Q415:AF415"/>
    <mergeCell ref="AG415:AH415"/>
    <mergeCell ref="J416:P416"/>
    <mergeCell ref="Q416:AF416"/>
    <mergeCell ref="AG416:AH416"/>
    <mergeCell ref="J417:P417"/>
    <mergeCell ref="Q417:AF417"/>
    <mergeCell ref="AG417:AH417"/>
    <mergeCell ref="J418:P418"/>
    <mergeCell ref="Q418:AF418"/>
    <mergeCell ref="AG418:AH418"/>
    <mergeCell ref="J419:P419"/>
    <mergeCell ref="Q419:AF419"/>
    <mergeCell ref="Q413:AF413"/>
    <mergeCell ref="AG413:AH413"/>
    <mergeCell ref="Q412:AF412"/>
    <mergeCell ref="AG412:AH412"/>
    <mergeCell ref="H593:I593"/>
    <mergeCell ref="H591:I591"/>
    <mergeCell ref="Q588:AF588"/>
    <mergeCell ref="AG588:AH588"/>
    <mergeCell ref="J600:P600"/>
    <mergeCell ref="Q600:AF600"/>
    <mergeCell ref="AG600:AH600"/>
    <mergeCell ref="Q429:AF429"/>
    <mergeCell ref="AG429:AH429"/>
    <mergeCell ref="J430:P430"/>
    <mergeCell ref="Q430:AF430"/>
    <mergeCell ref="AG430:AH430"/>
    <mergeCell ref="A431:C431"/>
    <mergeCell ref="J431:P431"/>
    <mergeCell ref="Q431:AF431"/>
    <mergeCell ref="AG431:AH431"/>
    <mergeCell ref="J432:P432"/>
    <mergeCell ref="Q432:AF432"/>
    <mergeCell ref="AG432:AH432"/>
    <mergeCell ref="J433:P433"/>
    <mergeCell ref="Q433:AF433"/>
    <mergeCell ref="AG433:AH433"/>
    <mergeCell ref="J434:P434"/>
    <mergeCell ref="Q434:AF434"/>
    <mergeCell ref="AG434:AH434"/>
    <mergeCell ref="AG593:AH593"/>
    <mergeCell ref="J594:P594"/>
    <mergeCell ref="Q594:AF594"/>
    <mergeCell ref="AG594:AH594"/>
    <mergeCell ref="J595:P595"/>
    <mergeCell ref="Q595:AF595"/>
    <mergeCell ref="AG595:AH595"/>
    <mergeCell ref="A593:C593"/>
    <mergeCell ref="D593:E593"/>
    <mergeCell ref="Q599:AF599"/>
    <mergeCell ref="AG599:AH599"/>
    <mergeCell ref="J608:P608"/>
    <mergeCell ref="Q608:AF608"/>
    <mergeCell ref="AG608:AH608"/>
    <mergeCell ref="A605:C605"/>
    <mergeCell ref="D605:E605"/>
    <mergeCell ref="F605:G605"/>
    <mergeCell ref="H605:I605"/>
    <mergeCell ref="A606:C606"/>
    <mergeCell ref="D606:E606"/>
    <mergeCell ref="F606:G606"/>
    <mergeCell ref="H606:I606"/>
    <mergeCell ref="A607:C607"/>
    <mergeCell ref="D607:E607"/>
    <mergeCell ref="F607:G607"/>
    <mergeCell ref="H607:I607"/>
    <mergeCell ref="A608:C608"/>
    <mergeCell ref="A602:C602"/>
    <mergeCell ref="D602:E602"/>
    <mergeCell ref="F602:G602"/>
    <mergeCell ref="H602:I602"/>
    <mergeCell ref="J602:P602"/>
    <mergeCell ref="Q602:AF602"/>
    <mergeCell ref="AG602:AH602"/>
    <mergeCell ref="A603:C603"/>
    <mergeCell ref="D603:E603"/>
    <mergeCell ref="F603:G603"/>
    <mergeCell ref="H603:I603"/>
    <mergeCell ref="J603:P603"/>
    <mergeCell ref="Q603:AF603"/>
    <mergeCell ref="AG603:AH603"/>
    <mergeCell ref="Q410:AF410"/>
    <mergeCell ref="AG410:AH410"/>
    <mergeCell ref="A604:C604"/>
    <mergeCell ref="D604:E604"/>
    <mergeCell ref="F604:G604"/>
    <mergeCell ref="H604:I604"/>
    <mergeCell ref="J604:P604"/>
    <mergeCell ref="Q604:AF604"/>
    <mergeCell ref="AG604:AH604"/>
    <mergeCell ref="J605:P605"/>
    <mergeCell ref="Q605:AF605"/>
    <mergeCell ref="AG605:AH605"/>
    <mergeCell ref="J606:P606"/>
    <mergeCell ref="Q606:AF606"/>
    <mergeCell ref="AG606:AH606"/>
    <mergeCell ref="J607:P607"/>
    <mergeCell ref="Q607:AF607"/>
    <mergeCell ref="AG607:AH607"/>
    <mergeCell ref="J596:P596"/>
    <mergeCell ref="Q596:AF596"/>
    <mergeCell ref="AG596:AH596"/>
    <mergeCell ref="J597:P597"/>
    <mergeCell ref="Q597:AF597"/>
    <mergeCell ref="AG597:AH597"/>
    <mergeCell ref="J598:P598"/>
    <mergeCell ref="Q598:AF598"/>
    <mergeCell ref="AG598:AH598"/>
    <mergeCell ref="A599:C599"/>
    <mergeCell ref="D599:E599"/>
    <mergeCell ref="F599:G599"/>
    <mergeCell ref="H599:I599"/>
    <mergeCell ref="J599:P599"/>
    <mergeCell ref="AW14:BE14"/>
    <mergeCell ref="A2:I2"/>
    <mergeCell ref="U29:AH29"/>
    <mergeCell ref="AG1027:AH1027"/>
    <mergeCell ref="J1028:P1028"/>
    <mergeCell ref="Q1028:AF1028"/>
    <mergeCell ref="AG1028:AH1028"/>
    <mergeCell ref="J1029:P1029"/>
    <mergeCell ref="Q1029:AF1029"/>
    <mergeCell ref="AG1029:AH1029"/>
    <mergeCell ref="J1030:P1030"/>
    <mergeCell ref="Q1030:AF1030"/>
    <mergeCell ref="AG1030:AH1030"/>
    <mergeCell ref="J1031:P1031"/>
    <mergeCell ref="Q1031:AF1031"/>
    <mergeCell ref="AG1031:AH1031"/>
    <mergeCell ref="J1032:P1032"/>
    <mergeCell ref="Q1032:AF1032"/>
    <mergeCell ref="AG1032:AH1032"/>
    <mergeCell ref="J601:P601"/>
    <mergeCell ref="Q601:AF601"/>
    <mergeCell ref="AG601:AH601"/>
    <mergeCell ref="AG1024:AH1024"/>
    <mergeCell ref="AG419:AH419"/>
    <mergeCell ref="Q420:AF420"/>
    <mergeCell ref="AG420:AH420"/>
    <mergeCell ref="Q408:AF408"/>
    <mergeCell ref="AG408:AH408"/>
    <mergeCell ref="J409:P409"/>
    <mergeCell ref="Q409:AF409"/>
    <mergeCell ref="AG409:AH409"/>
    <mergeCell ref="J410:P410"/>
  </mergeCells>
  <phoneticPr fontId="1" type="noConversion"/>
  <conditionalFormatting sqref="A33:C1032">
    <cfRule type="expression" dxfId="22" priority="9">
      <formula>AJ33="Fehler"</formula>
    </cfRule>
  </conditionalFormatting>
  <conditionalFormatting sqref="D13">
    <cfRule type="expression" dxfId="21" priority="29">
      <formula>LEN($D$13)=0</formula>
    </cfRule>
  </conditionalFormatting>
  <conditionalFormatting sqref="D14">
    <cfRule type="expression" dxfId="20" priority="14">
      <formula>LEN($D$14)=0</formula>
    </cfRule>
  </conditionalFormatting>
  <conditionalFormatting sqref="D15">
    <cfRule type="expression" dxfId="19" priority="27">
      <formula>LEN($D$15)=0</formula>
    </cfRule>
  </conditionalFormatting>
  <conditionalFormatting sqref="D33:E1032">
    <cfRule type="expression" dxfId="18" priority="4">
      <formula>AND(F33&lt;&gt;"",D33="")</formula>
    </cfRule>
  </conditionalFormatting>
  <conditionalFormatting sqref="D16:H16">
    <cfRule type="expression" dxfId="17" priority="13">
      <formula>LEN($D$16)=0</formula>
    </cfRule>
  </conditionalFormatting>
  <conditionalFormatting sqref="D17:H17">
    <cfRule type="expression" dxfId="16" priority="12">
      <formula>LEN($D$17)=0</formula>
    </cfRule>
  </conditionalFormatting>
  <conditionalFormatting sqref="D18:H18 D19">
    <cfRule type="expression" dxfId="15" priority="11">
      <formula>LEN($D$18)=0</formula>
    </cfRule>
  </conditionalFormatting>
  <conditionalFormatting sqref="D19:H19">
    <cfRule type="expression" dxfId="14" priority="10">
      <formula>LEN($D$19)=0</formula>
    </cfRule>
  </conditionalFormatting>
  <conditionalFormatting sqref="F33:G1032">
    <cfRule type="expression" dxfId="13" priority="3">
      <formula>AND(D33&lt;&gt;"",F33="")</formula>
    </cfRule>
  </conditionalFormatting>
  <conditionalFormatting sqref="H33:I1032">
    <cfRule type="expression" dxfId="12" priority="2">
      <formula>AK33="Fehler"</formula>
    </cfRule>
  </conditionalFormatting>
  <conditionalFormatting sqref="J33:P1032">
    <cfRule type="expression" dxfId="11" priority="33">
      <formula>AL33="Fehler"</formula>
    </cfRule>
  </conditionalFormatting>
  <conditionalFormatting sqref="M13">
    <cfRule type="expression" dxfId="10" priority="26">
      <formula>LEN($M$13)=0</formula>
    </cfRule>
  </conditionalFormatting>
  <conditionalFormatting sqref="M14">
    <cfRule type="expression" dxfId="9" priority="25">
      <formula>LEN($M$14)=0</formula>
    </cfRule>
  </conditionalFormatting>
  <conditionalFormatting sqref="M17">
    <cfRule type="expression" dxfId="8" priority="17">
      <formula>LEN($M$17)=0</formula>
    </cfRule>
  </conditionalFormatting>
  <conditionalFormatting sqref="Q33:Q1032">
    <cfRule type="expression" dxfId="7" priority="31">
      <formula>OR(AM33="Fehler",AN33="Fehler",AO33="Fehler",AP33="Fehler")</formula>
    </cfRule>
  </conditionalFormatting>
  <conditionalFormatting sqref="V13">
    <cfRule type="expression" dxfId="6" priority="24">
      <formula>LEN($V$13)=0</formula>
    </cfRule>
  </conditionalFormatting>
  <conditionalFormatting sqref="V14">
    <cfRule type="expression" dxfId="5" priority="23">
      <formula>LEN($V$14)=0</formula>
    </cfRule>
  </conditionalFormatting>
  <conditionalFormatting sqref="V17">
    <cfRule type="expression" dxfId="4" priority="18">
      <formula>LEN($V$17)=0</formula>
    </cfRule>
  </conditionalFormatting>
  <conditionalFormatting sqref="AF13">
    <cfRule type="expression" dxfId="3" priority="22">
      <formula>LEN($AF$13)=0</formula>
    </cfRule>
  </conditionalFormatting>
  <conditionalFormatting sqref="AF14">
    <cfRule type="expression" dxfId="2" priority="21">
      <formula>LEN($AF$14)=0</formula>
    </cfRule>
  </conditionalFormatting>
  <conditionalFormatting sqref="AF15:AF16">
    <cfRule type="expression" dxfId="1" priority="20">
      <formula>LEN($AF$15)=0</formula>
    </cfRule>
  </conditionalFormatting>
  <conditionalFormatting sqref="AF16">
    <cfRule type="expression" dxfId="0" priority="19">
      <formula>LEN($AF$16)=0</formula>
    </cfRule>
  </conditionalFormatting>
  <dataValidations count="9">
    <dataValidation allowBlank="1" showInputMessage="1" showErrorMessage="1" errorTitle="Finger weg" error="Das ist eine " sqref="AG19:AH19" xr:uid="{F29DAEB6-6C93-4DCB-BAE8-36A3C675F030}"/>
    <dataValidation type="date" operator="greaterThan" allowBlank="1" showInputMessage="1" showErrorMessage="1" errorTitle="Fehlerhafte Eingabe!" error="Bitte gib ein Datum in dem Format &quot;TT.MM.JJJ&quot; ein. Alles andere ist gesperrt." promptTitle="Eingabeformat:" prompt="Bitte gib ein Datum in dem Format &quot;TT.MM.JJJ&quot; ein." sqref="M14:P14" xr:uid="{7C5E0F84-277B-4A39-93B6-EE30F8FEFDDD}">
      <formula1>43831</formula1>
    </dataValidation>
    <dataValidation type="date" operator="greaterThan" allowBlank="1" showInputMessage="1" showErrorMessage="1" errorTitle="Fehlerhafte Eingabe!" error="Bitte trage ein Datum in dem Format &quot;TT.MM.JJJJ&quot; ein. Alles andere ist gesperrt." promptTitle="Eingabeformat" prompt="Bitte trage ein Datum in dem Format &quot;TT.MM.JJJJ&quot; ein." sqref="D15:H15" xr:uid="{C89977C6-1D3F-4B63-93D4-71E3A3C0076C}">
      <formula1>1</formula1>
    </dataValidation>
    <dataValidation type="list" allowBlank="1" showInputMessage="1" showErrorMessage="1" errorTitle="Fehlerhafte Eingabe!" error="Bitte wähle ein Jahr aus der Liste aus. Dieses Feld muss über das Dropdown Menü gefüllt werden" promptTitle="Auswahl des Jahres" prompt="Bitte wähle das Kalenderjahr aus, für die Du Deine Abrechnung erstellst." sqref="M17:N17" xr:uid="{F95CAA00-6FA5-40F8-B004-8E6F604D23A3}">
      <formula1>Jahresliste</formula1>
    </dataValidation>
    <dataValidation operator="greaterThan" allowBlank="1" showErrorMessage="1" sqref="D16:H16" xr:uid="{19AEDC50-30AA-4020-A59B-6234374FDA17}"/>
    <dataValidation type="custom" operator="greaterThan" allowBlank="1" showErrorMessage="1" errorTitle="Ungültige Eingabe" error="Es muss eine fünf stellige Postleitzahl eingegeben werden." promptTitle="Eingabeformat" prompt="Bitte trage ein Datum in dem Format &quot;TT.MM.JJJJ&quot; ein." sqref="D17:H17" xr:uid="{C7F49355-49F4-48A5-8E93-E8F42286F8F2}">
      <formula1>AND(ISNUMBER(D17), LEN(TEXT(D17,"0"))=5)</formula1>
    </dataValidation>
    <dataValidation operator="greaterThan" allowBlank="1" showErrorMessage="1" errorTitle="Fehlerhafte Eingabe!" error="Bitte trage ein Datum in dem Format &quot;TT.MM.JJJJ&quot; ein. Alles andere ist gesperrt." promptTitle="Eingabeformat" sqref="D18:D19 E18:H18" xr:uid="{BBF55C06-2BC1-444D-9362-4B0D169D4D5B}"/>
    <dataValidation type="whole" allowBlank="1" showInputMessage="1" showErrorMessage="1" errorTitle="Fehlerhafte Eingabe!" error="Bitte gib eine ganze Zahl zwischen 0 und 9999 ein. Alles andere ist gesperrt." promptTitle="Eingabe ganze Zahl" prompt="_x000a_Bitte gib eine ganze Zahl zwischen 0 und 9999 ein." sqref="AF13:AG16" xr:uid="{59B1C7A2-E259-400A-9F4D-C9EF9EADCFEF}">
      <formula1>0</formula1>
      <formula2>9999</formula2>
    </dataValidation>
    <dataValidation type="custom" allowBlank="1" showInputMessage="1" showErrorMessage="1" errorTitle="Ungültiges Datum" error="Bitte ein Datum zwischen dem 01.01. und 30.11. des Jahres in M17 eingeben." sqref="A33:C1032" xr:uid="{F2CE04E6-1FD3-48F6-BF7F-DD16E120AF82}">
      <formula1>AND(ISNUMBER($M$17), A33&gt;=DATE($M$17,1,1), A33&lt;=DATE($M$17,11,30))</formula1>
    </dataValidation>
  </dataValidations>
  <pageMargins left="0.70866141732283472" right="0.70866141732283472" top="0.74803149606299213" bottom="0.74803149606299213" header="0.31496062992125984" footer="0.31496062992125984"/>
  <pageSetup paperSize="8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errorStyle="warning" allowBlank="1" showInputMessage="1" showErrorMessage="1" errorTitle="Falsche Eingabe" error="Bitte wähle einen Bezirk aus der Liste aus. Dieses Feld muss über das Dropdown Menü gefüllt werden" promptTitle="Auswahl des Bezirkes" prompt="Bitte wähle den Bezirk aus, in dem Du als Mitglied geführt bist." xr:uid="{D0AE1EB1-6AFC-45DA-A4F6-6BD15B708A0C}">
          <x14:formula1>
            <xm:f>Dropdown!$A$5:$A$20</xm:f>
          </x14:formula1>
          <xm:sqref>V17:AA17</xm:sqref>
        </x14:dataValidation>
        <x14:dataValidation type="list" showInputMessage="1" showErrorMessage="1" promptTitle="Auswahl des Ausbildungsortes" prompt="Bitte wähle die Schwimmhalle aus, in der Du ausgebildet hast. Es sind alle Schwimmhallen der BBB aufgelistet._x000a__x000a_Sollte Deine Ausbildungsort nicht aufgeführt sein, so trage diese in &quot;Ort 11&quot; bis &quot;Ort 14&quot; ein." xr:uid="{52970748-AB97-400A-82CA-4FCDCFB789C4}">
          <x14:formula1>
            <xm:f>Dropdown!$C$5:$C$71</xm:f>
          </x14:formula1>
          <xm:sqref>C23:P30</xm:sqref>
        </x14:dataValidation>
        <x14:dataValidation type="list" showInputMessage="1" showErrorMessage="1" xr:uid="{D830F418-0CCC-459B-A915-0CA0549964AE}">
          <x14:formula1>
            <xm:f>Dropdown!$E$5:$E$13</xm:f>
          </x14:formula1>
          <xm:sqref>J33:P1032</xm:sqref>
        </x14:dataValidation>
        <x14:dataValidation type="list" allowBlank="1" showInputMessage="1" showErrorMessage="1" xr:uid="{B059018B-8AE8-4A5C-A000-B4ECD2136CD7}">
          <x14:formula1>
            <xm:f>Dropdown!$H$5:$H$21</xm:f>
          </x14:formula1>
          <xm:sqref>H33:I1032</xm:sqref>
        </x14:dataValidation>
        <x14:dataValidation type="list" showInputMessage="1" showErrorMessage="1" promptTitle="Auswahl Ausbildungsprt" prompt="Bitte wähle die Geschäftsstelle, den Theorieraum oder die WRS aus, in der Du ausgebildet hast._x000a__x000a_Sollte Deine Ausbildungsort nicht aufgeführt sein, so trage diese in &quot;Ort 11&quot; bis &quot;Ort 14&quot; ein." xr:uid="{40409447-7B85-48ED-879F-E6E011E20604}">
          <x14:formula1>
            <xm:f>Dropdown!$D$6:$D$53</xm:f>
          </x14:formula1>
          <xm:sqref>U23:AH26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B2170-F34C-4832-BF74-D0487D91BE69}">
  <sheetPr codeName="Tabelle7"/>
  <dimension ref="A2:P54"/>
  <sheetViews>
    <sheetView showGridLines="0" zoomScaleNormal="100" workbookViewId="0">
      <selection activeCell="J11" sqref="J11:O11"/>
    </sheetView>
  </sheetViews>
  <sheetFormatPr baseColWidth="10" defaultColWidth="11.42578125" defaultRowHeight="14.25" x14ac:dyDescent="0.2"/>
  <cols>
    <col min="1" max="1" width="11.42578125" style="2"/>
    <col min="2" max="2" width="12" style="2" bestFit="1" customWidth="1"/>
    <col min="3" max="3" width="8" style="2" customWidth="1"/>
    <col min="4" max="7" width="11.42578125" style="2"/>
    <col min="8" max="8" width="12" style="2" customWidth="1"/>
    <col min="9" max="9" width="6.7109375" style="2" customWidth="1"/>
    <col min="10" max="10" width="12" style="2" bestFit="1" customWidth="1"/>
    <col min="11" max="16384" width="11.42578125" style="2"/>
  </cols>
  <sheetData>
    <row r="2" spans="1:16" ht="15" x14ac:dyDescent="0.2">
      <c r="A2" s="47" t="s">
        <v>215</v>
      </c>
      <c r="C2" s="3" t="s">
        <v>216</v>
      </c>
      <c r="D2" s="3"/>
    </row>
    <row r="3" spans="1:16" ht="15.75" x14ac:dyDescent="0.25">
      <c r="C3" s="3" t="s">
        <v>217</v>
      </c>
      <c r="D3" s="3"/>
      <c r="J3" s="347" t="s">
        <v>345</v>
      </c>
      <c r="K3" s="347"/>
      <c r="L3" s="347"/>
      <c r="M3" s="347"/>
      <c r="N3" s="347"/>
      <c r="O3" s="347"/>
    </row>
    <row r="4" spans="1:16" ht="15" x14ac:dyDescent="0.2">
      <c r="C4" s="3" t="s">
        <v>218</v>
      </c>
      <c r="D4" s="3"/>
      <c r="J4" s="348" t="s">
        <v>346</v>
      </c>
      <c r="K4" s="348"/>
      <c r="L4" s="348"/>
      <c r="M4" s="348"/>
      <c r="N4" s="348"/>
      <c r="O4" s="348"/>
      <c r="P4" s="348"/>
    </row>
    <row r="5" spans="1:16" ht="15" x14ac:dyDescent="0.2">
      <c r="C5" s="3"/>
      <c r="D5" s="3"/>
      <c r="J5" s="348"/>
      <c r="K5" s="348"/>
      <c r="L5" s="348"/>
      <c r="M5" s="348"/>
      <c r="N5" s="348"/>
      <c r="O5" s="348"/>
      <c r="P5" s="348"/>
    </row>
    <row r="6" spans="1:16" ht="15" x14ac:dyDescent="0.2">
      <c r="A6" s="47" t="s">
        <v>219</v>
      </c>
      <c r="C6" s="49">
        <f>Abrechnung!$D$14</f>
        <v>0</v>
      </c>
      <c r="D6" s="3"/>
      <c r="J6" s="348"/>
      <c r="K6" s="348"/>
      <c r="L6" s="348"/>
      <c r="M6" s="348"/>
      <c r="N6" s="348"/>
      <c r="O6" s="348"/>
      <c r="P6" s="348"/>
    </row>
    <row r="7" spans="1:16" ht="15" x14ac:dyDescent="0.2">
      <c r="A7" s="47" t="s">
        <v>220</v>
      </c>
      <c r="C7" s="49">
        <f>Abrechnung!$D$13</f>
        <v>0</v>
      </c>
      <c r="D7" s="3"/>
      <c r="J7" s="348"/>
      <c r="K7" s="348"/>
      <c r="L7" s="348"/>
      <c r="M7" s="348"/>
      <c r="N7" s="348"/>
      <c r="O7" s="348"/>
      <c r="P7" s="348"/>
    </row>
    <row r="8" spans="1:16" ht="15" x14ac:dyDescent="0.2">
      <c r="A8" s="47" t="s">
        <v>221</v>
      </c>
      <c r="C8" s="49">
        <f>Abrechnung!D16</f>
        <v>0</v>
      </c>
      <c r="D8" s="3"/>
      <c r="J8" s="348"/>
      <c r="K8" s="348"/>
      <c r="L8" s="348"/>
      <c r="M8" s="348"/>
      <c r="N8" s="348"/>
      <c r="O8" s="348"/>
      <c r="P8" s="348"/>
    </row>
    <row r="9" spans="1:16" ht="15" x14ac:dyDescent="0.2">
      <c r="A9" s="48"/>
      <c r="C9" s="50">
        <f>Abrechnung!D17</f>
        <v>0</v>
      </c>
      <c r="D9" s="49">
        <f>Abrechnung!D18</f>
        <v>0</v>
      </c>
      <c r="J9" s="348"/>
      <c r="K9" s="348"/>
      <c r="L9" s="348"/>
      <c r="M9" s="348"/>
      <c r="N9" s="348"/>
      <c r="O9" s="348"/>
      <c r="P9" s="348"/>
    </row>
    <row r="10" spans="1:16" x14ac:dyDescent="0.2">
      <c r="A10" s="43"/>
      <c r="J10" s="348"/>
      <c r="K10" s="348"/>
      <c r="L10" s="348"/>
      <c r="M10" s="348"/>
      <c r="N10" s="348"/>
      <c r="O10" s="348"/>
      <c r="P10" s="348"/>
    </row>
    <row r="11" spans="1:16" ht="18" x14ac:dyDescent="0.25">
      <c r="A11" s="354" t="s">
        <v>224</v>
      </c>
      <c r="B11" s="354"/>
      <c r="C11" s="354"/>
      <c r="D11" s="354"/>
      <c r="E11" s="354"/>
      <c r="F11" s="354"/>
      <c r="G11" s="354"/>
      <c r="H11" s="354"/>
      <c r="J11" s="349" t="str">
        <f>"Dateiname: "&amp;Abrechnung!M17&amp;"_STEUER_"&amp;Abrechnung!D14&amp;"_"&amp;Abrechnung!D13&amp;".pdf"</f>
        <v>Dateiname: _STEUER__.pdf</v>
      </c>
      <c r="K11" s="349"/>
      <c r="L11" s="349"/>
      <c r="M11" s="349"/>
      <c r="N11" s="349"/>
      <c r="O11" s="349"/>
      <c r="P11" s="74"/>
    </row>
    <row r="12" spans="1:16" ht="18" x14ac:dyDescent="0.2">
      <c r="A12" s="355" t="s">
        <v>225</v>
      </c>
      <c r="B12" s="355"/>
      <c r="C12" s="355"/>
      <c r="D12" s="355"/>
      <c r="E12" s="355"/>
      <c r="F12" s="355"/>
      <c r="G12" s="355"/>
      <c r="H12" s="355"/>
      <c r="J12" s="75"/>
      <c r="K12" s="76"/>
      <c r="L12" s="76"/>
      <c r="M12" s="76"/>
      <c r="N12" s="76"/>
      <c r="O12" s="76"/>
      <c r="P12" s="76"/>
    </row>
    <row r="13" spans="1:16" ht="14.25" customHeight="1" x14ac:dyDescent="0.2">
      <c r="A13" s="44"/>
      <c r="J13" s="76"/>
      <c r="K13" s="76"/>
      <c r="L13" s="76"/>
      <c r="M13" s="76"/>
      <c r="N13" s="76"/>
      <c r="O13" s="76"/>
      <c r="P13" s="76"/>
    </row>
    <row r="14" spans="1:16" ht="20.25" x14ac:dyDescent="0.2">
      <c r="A14" s="45"/>
      <c r="J14" s="76"/>
      <c r="K14" s="76"/>
      <c r="L14" s="76"/>
      <c r="M14" s="76"/>
      <c r="N14" s="76"/>
      <c r="O14" s="76"/>
      <c r="P14" s="76"/>
    </row>
    <row r="15" spans="1:16" ht="15" customHeight="1" thickBot="1" x14ac:dyDescent="0.25">
      <c r="A15" s="46"/>
      <c r="J15" s="76"/>
      <c r="K15" s="76"/>
      <c r="L15" s="76"/>
      <c r="M15" s="76"/>
      <c r="N15" s="76"/>
      <c r="O15" s="76"/>
      <c r="P15" s="76"/>
    </row>
    <row r="16" spans="1:16" ht="14.25" customHeight="1" x14ac:dyDescent="0.2">
      <c r="A16" s="356" t="s">
        <v>228</v>
      </c>
      <c r="B16" s="357"/>
      <c r="C16" s="357"/>
      <c r="D16" s="357"/>
      <c r="E16" s="357"/>
      <c r="F16" s="357"/>
      <c r="G16" s="357"/>
      <c r="H16" s="358"/>
      <c r="J16" s="76"/>
      <c r="K16" s="76"/>
      <c r="L16" s="76"/>
      <c r="M16" s="76"/>
      <c r="N16" s="76"/>
      <c r="O16" s="76"/>
      <c r="P16" s="76"/>
    </row>
    <row r="17" spans="1:16" ht="14.25" customHeight="1" x14ac:dyDescent="0.2">
      <c r="A17" s="351" t="s">
        <v>229</v>
      </c>
      <c r="B17" s="352"/>
      <c r="C17" s="352"/>
      <c r="D17" s="352"/>
      <c r="E17" s="352"/>
      <c r="F17" s="352"/>
      <c r="G17" s="352"/>
      <c r="H17" s="353"/>
      <c r="J17" s="76"/>
      <c r="K17" s="76"/>
      <c r="L17" s="76"/>
      <c r="M17" s="76"/>
      <c r="N17" s="76"/>
      <c r="O17" s="76"/>
      <c r="P17" s="76"/>
    </row>
    <row r="18" spans="1:16" ht="14.25" customHeight="1" x14ac:dyDescent="0.2">
      <c r="A18" s="360" t="s">
        <v>230</v>
      </c>
      <c r="B18" s="361"/>
      <c r="C18" s="361"/>
      <c r="D18" s="361"/>
      <c r="E18" s="361"/>
      <c r="F18" s="361"/>
      <c r="G18" s="361"/>
      <c r="H18" s="362"/>
      <c r="J18" s="76"/>
      <c r="K18" s="76"/>
      <c r="L18" s="76"/>
      <c r="M18" s="76"/>
      <c r="N18" s="76"/>
      <c r="O18" s="76"/>
      <c r="P18" s="76"/>
    </row>
    <row r="19" spans="1:16" x14ac:dyDescent="0.2">
      <c r="A19" s="351" t="s">
        <v>231</v>
      </c>
      <c r="B19" s="352"/>
      <c r="C19" s="352"/>
      <c r="D19" s="352"/>
      <c r="E19" s="352"/>
      <c r="F19" s="352"/>
      <c r="G19" s="352"/>
      <c r="H19" s="353"/>
    </row>
    <row r="20" spans="1:16" x14ac:dyDescent="0.2">
      <c r="A20" s="55"/>
      <c r="H20" s="53"/>
    </row>
    <row r="21" spans="1:16" x14ac:dyDescent="0.2">
      <c r="A21" s="61" t="s">
        <v>226</v>
      </c>
      <c r="B21" s="63">
        <f ca="1">TODAY()</f>
        <v>45714</v>
      </c>
      <c r="E21" s="62"/>
      <c r="F21" s="62"/>
      <c r="G21" s="62"/>
      <c r="H21" s="53"/>
    </row>
    <row r="22" spans="1:16" x14ac:dyDescent="0.2">
      <c r="A22" s="54"/>
      <c r="E22" s="2" t="s">
        <v>227</v>
      </c>
      <c r="H22" s="53"/>
    </row>
    <row r="23" spans="1:16" ht="15" thickBot="1" x14ac:dyDescent="0.25">
      <c r="A23" s="60"/>
      <c r="B23" s="56"/>
      <c r="C23" s="56"/>
      <c r="D23" s="56"/>
      <c r="E23" s="56"/>
      <c r="F23" s="56"/>
      <c r="G23" s="56"/>
      <c r="H23" s="57"/>
    </row>
    <row r="25" spans="1:16" ht="15" thickBot="1" x14ac:dyDescent="0.25"/>
    <row r="26" spans="1:16" ht="15" customHeight="1" x14ac:dyDescent="0.2">
      <c r="A26" s="363" t="s">
        <v>228</v>
      </c>
      <c r="B26" s="364"/>
      <c r="C26" s="364"/>
      <c r="D26" s="364"/>
      <c r="E26" s="364"/>
      <c r="F26" s="364"/>
      <c r="G26" s="364"/>
      <c r="H26" s="365"/>
    </row>
    <row r="27" spans="1:16" x14ac:dyDescent="0.2">
      <c r="A27" s="360" t="s">
        <v>232</v>
      </c>
      <c r="B27" s="361"/>
      <c r="C27" s="361"/>
      <c r="D27" s="361"/>
      <c r="E27" s="361"/>
      <c r="F27" s="361"/>
      <c r="G27" s="361"/>
      <c r="H27" s="362"/>
    </row>
    <row r="28" spans="1:16" x14ac:dyDescent="0.2">
      <c r="A28" s="360" t="s">
        <v>233</v>
      </c>
      <c r="B28" s="361"/>
      <c r="C28" s="361"/>
      <c r="D28" s="361"/>
      <c r="E28" s="361"/>
      <c r="F28" s="361"/>
      <c r="G28" s="361"/>
      <c r="H28" s="362"/>
    </row>
    <row r="29" spans="1:16" x14ac:dyDescent="0.2">
      <c r="A29" s="360" t="s">
        <v>234</v>
      </c>
      <c r="B29" s="361"/>
      <c r="C29" s="361"/>
      <c r="D29" s="361"/>
      <c r="E29" s="361"/>
      <c r="F29" s="361"/>
      <c r="G29" s="361"/>
      <c r="H29" s="362"/>
    </row>
    <row r="30" spans="1:16" x14ac:dyDescent="0.2">
      <c r="A30" s="52"/>
      <c r="H30" s="53"/>
    </row>
    <row r="31" spans="1:16" ht="21" customHeight="1" x14ac:dyDescent="0.2">
      <c r="A31" s="52"/>
      <c r="B31" s="359"/>
      <c r="C31" s="359"/>
      <c r="D31" s="359"/>
      <c r="E31" s="359"/>
      <c r="F31" s="359"/>
      <c r="G31" s="359"/>
      <c r="H31" s="53"/>
      <c r="J31" s="51"/>
    </row>
    <row r="32" spans="1:16" x14ac:dyDescent="0.2">
      <c r="A32" s="52"/>
      <c r="H32" s="53"/>
    </row>
    <row r="33" spans="1:8" ht="15" customHeight="1" x14ac:dyDescent="0.2">
      <c r="A33" s="366" t="s">
        <v>245</v>
      </c>
      <c r="B33" s="367"/>
      <c r="C33" s="367"/>
      <c r="D33" s="367"/>
      <c r="E33" s="367"/>
      <c r="F33" s="367"/>
      <c r="G33" s="367"/>
      <c r="H33" s="368"/>
    </row>
    <row r="34" spans="1:8" ht="15" customHeight="1" x14ac:dyDescent="0.2">
      <c r="A34" s="366" t="s">
        <v>246</v>
      </c>
      <c r="B34" s="367"/>
      <c r="C34" s="367"/>
      <c r="D34" s="367"/>
      <c r="E34" s="367"/>
      <c r="F34" s="367"/>
      <c r="G34" s="367"/>
      <c r="H34" s="368"/>
    </row>
    <row r="35" spans="1:8" ht="15" x14ac:dyDescent="0.2">
      <c r="A35" s="58"/>
      <c r="B35" s="59"/>
      <c r="H35" s="53"/>
    </row>
    <row r="36" spans="1:8" x14ac:dyDescent="0.2">
      <c r="A36" s="61" t="s">
        <v>226</v>
      </c>
      <c r="B36" s="63">
        <f ca="1">TODAY()</f>
        <v>45714</v>
      </c>
      <c r="E36" s="62"/>
      <c r="F36" s="62"/>
      <c r="G36" s="62"/>
      <c r="H36" s="53"/>
    </row>
    <row r="37" spans="1:8" x14ac:dyDescent="0.2">
      <c r="A37" s="54"/>
      <c r="E37" s="2" t="s">
        <v>227</v>
      </c>
      <c r="H37" s="53"/>
    </row>
    <row r="38" spans="1:8" ht="15" thickBot="1" x14ac:dyDescent="0.25">
      <c r="A38" s="60"/>
      <c r="B38" s="56"/>
      <c r="C38" s="56"/>
      <c r="D38" s="56"/>
      <c r="E38" s="56"/>
      <c r="F38" s="56"/>
      <c r="G38" s="56"/>
      <c r="H38" s="57"/>
    </row>
    <row r="40" spans="1:8" x14ac:dyDescent="0.2">
      <c r="A40" s="2" t="s">
        <v>235</v>
      </c>
    </row>
    <row r="41" spans="1:8" x14ac:dyDescent="0.2">
      <c r="A41" s="370" t="s">
        <v>236</v>
      </c>
      <c r="B41" s="370"/>
      <c r="C41" s="370"/>
      <c r="D41" s="370"/>
      <c r="E41" s="370"/>
      <c r="F41" s="370"/>
      <c r="G41" s="370"/>
      <c r="H41" s="370"/>
    </row>
    <row r="42" spans="1:8" x14ac:dyDescent="0.2">
      <c r="A42" s="370" t="s">
        <v>237</v>
      </c>
      <c r="B42" s="370"/>
      <c r="C42" s="370"/>
      <c r="D42" s="370"/>
      <c r="E42" s="370"/>
      <c r="F42" s="370"/>
      <c r="G42" s="370"/>
      <c r="H42" s="370"/>
    </row>
    <row r="43" spans="1:8" x14ac:dyDescent="0.2">
      <c r="A43" s="370" t="s">
        <v>238</v>
      </c>
      <c r="B43" s="370"/>
      <c r="C43" s="370"/>
      <c r="D43" s="370"/>
      <c r="E43" s="370"/>
      <c r="F43" s="370"/>
      <c r="G43" s="370"/>
      <c r="H43" s="370"/>
    </row>
    <row r="44" spans="1:8" x14ac:dyDescent="0.2">
      <c r="A44" s="369" t="s">
        <v>239</v>
      </c>
      <c r="B44" s="369"/>
      <c r="C44" s="369"/>
      <c r="D44" s="369"/>
      <c r="E44" s="369"/>
      <c r="F44" s="369"/>
      <c r="G44" s="369"/>
      <c r="H44" s="369"/>
    </row>
    <row r="45" spans="1:8" x14ac:dyDescent="0.2">
      <c r="A45" s="369" t="s">
        <v>240</v>
      </c>
      <c r="B45" s="369"/>
      <c r="C45" s="369"/>
      <c r="D45" s="369"/>
      <c r="E45" s="369"/>
      <c r="F45" s="369"/>
      <c r="G45" s="369"/>
      <c r="H45" s="369"/>
    </row>
    <row r="46" spans="1:8" x14ac:dyDescent="0.2">
      <c r="A46" s="369" t="s">
        <v>241</v>
      </c>
      <c r="B46" s="369"/>
      <c r="C46" s="369"/>
      <c r="D46" s="369"/>
      <c r="E46" s="369"/>
      <c r="F46" s="369"/>
      <c r="G46" s="369"/>
      <c r="H46" s="369"/>
    </row>
    <row r="47" spans="1:8" x14ac:dyDescent="0.2">
      <c r="A47" s="369" t="s">
        <v>242</v>
      </c>
      <c r="B47" s="369"/>
      <c r="C47" s="369"/>
      <c r="D47" s="369"/>
      <c r="E47" s="369"/>
      <c r="F47" s="369"/>
      <c r="G47" s="369"/>
      <c r="H47" s="369"/>
    </row>
    <row r="48" spans="1:8" x14ac:dyDescent="0.2">
      <c r="A48" s="369" t="s">
        <v>243</v>
      </c>
      <c r="B48" s="369"/>
      <c r="C48" s="369"/>
      <c r="D48" s="369"/>
      <c r="E48" s="369"/>
      <c r="F48" s="369"/>
      <c r="G48" s="369"/>
      <c r="H48" s="369"/>
    </row>
    <row r="49" spans="1:8" x14ac:dyDescent="0.2">
      <c r="A49" s="369" t="s">
        <v>244</v>
      </c>
      <c r="B49" s="369"/>
      <c r="C49" s="369"/>
      <c r="D49" s="369"/>
      <c r="E49" s="369"/>
      <c r="F49" s="369"/>
      <c r="G49" s="369"/>
      <c r="H49" s="369"/>
    </row>
    <row r="50" spans="1:8" x14ac:dyDescent="0.2">
      <c r="A50" s="350"/>
      <c r="B50" s="350"/>
      <c r="C50" s="350"/>
      <c r="D50" s="350"/>
      <c r="E50" s="350"/>
      <c r="F50" s="350"/>
      <c r="G50" s="350"/>
      <c r="H50" s="350"/>
    </row>
    <row r="51" spans="1:8" x14ac:dyDescent="0.2">
      <c r="A51" s="350"/>
      <c r="B51" s="350"/>
      <c r="C51" s="350"/>
      <c r="D51" s="350"/>
      <c r="E51" s="350"/>
      <c r="F51" s="350"/>
      <c r="G51" s="350"/>
      <c r="H51" s="350"/>
    </row>
    <row r="52" spans="1:8" x14ac:dyDescent="0.2">
      <c r="A52" s="350"/>
      <c r="B52" s="350"/>
      <c r="C52" s="350"/>
      <c r="D52" s="350"/>
      <c r="E52" s="350"/>
      <c r="F52" s="350"/>
      <c r="G52" s="350"/>
      <c r="H52" s="350"/>
    </row>
    <row r="53" spans="1:8" x14ac:dyDescent="0.2">
      <c r="A53" s="350"/>
      <c r="B53" s="350"/>
      <c r="C53" s="350"/>
      <c r="D53" s="350"/>
      <c r="E53" s="350"/>
      <c r="F53" s="350"/>
      <c r="G53" s="350"/>
      <c r="H53" s="350"/>
    </row>
    <row r="54" spans="1:8" x14ac:dyDescent="0.2">
      <c r="A54" s="350"/>
      <c r="B54" s="350"/>
      <c r="C54" s="350"/>
      <c r="D54" s="350"/>
      <c r="E54" s="350"/>
      <c r="F54" s="350"/>
      <c r="G54" s="350"/>
      <c r="H54" s="350"/>
    </row>
  </sheetData>
  <sheetProtection algorithmName="SHA-512" hashValue="vxrGsYipIEp7xXuztZ0/luD8ScVXb2FSrXAFd+qjfoX8axZPfolPuHSllUbDs1qA5v+3E610E5bFSeZfHVLBXQ==" saltValue="t7zaKABi+ySMrOorXFbnxQ==" spinCount="100000" sheet="1" objects="1" scenarios="1"/>
  <mergeCells count="30">
    <mergeCell ref="A53:H53"/>
    <mergeCell ref="A54:H54"/>
    <mergeCell ref="A33:H33"/>
    <mergeCell ref="A34:H34"/>
    <mergeCell ref="A46:H46"/>
    <mergeCell ref="A47:H47"/>
    <mergeCell ref="A48:H48"/>
    <mergeCell ref="A49:H49"/>
    <mergeCell ref="A50:H50"/>
    <mergeCell ref="A41:H41"/>
    <mergeCell ref="A42:H42"/>
    <mergeCell ref="A43:H43"/>
    <mergeCell ref="A44:H44"/>
    <mergeCell ref="A45:H45"/>
    <mergeCell ref="J3:O3"/>
    <mergeCell ref="J4:P10"/>
    <mergeCell ref="J11:O11"/>
    <mergeCell ref="A51:H51"/>
    <mergeCell ref="A52:H52"/>
    <mergeCell ref="A17:H17"/>
    <mergeCell ref="A11:H11"/>
    <mergeCell ref="A12:H12"/>
    <mergeCell ref="A16:H16"/>
    <mergeCell ref="B31:G31"/>
    <mergeCell ref="A18:H18"/>
    <mergeCell ref="A19:H19"/>
    <mergeCell ref="A26:H26"/>
    <mergeCell ref="A27:H27"/>
    <mergeCell ref="A28:H28"/>
    <mergeCell ref="A29:H29"/>
  </mergeCells>
  <pageMargins left="0.62992125984251968" right="0.23622047244094491" top="0.35433070866141736" bottom="0.35433070866141736" header="0" footer="0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FC43A-66D3-4D85-933A-90E47AA75C64}">
  <sheetPr codeName="Tabelle6"/>
  <dimension ref="A1:R151"/>
  <sheetViews>
    <sheetView showGridLines="0" topLeftCell="A110" workbookViewId="0">
      <selection activeCell="J3" sqref="J3:P9"/>
    </sheetView>
  </sheetViews>
  <sheetFormatPr baseColWidth="10" defaultColWidth="11.42578125" defaultRowHeight="14.25" x14ac:dyDescent="0.2"/>
  <cols>
    <col min="1" max="1" width="11.42578125" style="2"/>
    <col min="2" max="2" width="8.85546875" style="2" customWidth="1"/>
    <col min="3" max="7" width="11.42578125" style="2"/>
    <col min="8" max="8" width="11.5703125" style="2" customWidth="1"/>
    <col min="9" max="9" width="6.7109375" style="2" customWidth="1"/>
    <col min="10" max="16384" width="11.42578125" style="2"/>
  </cols>
  <sheetData>
    <row r="1" spans="1:18" ht="30" customHeight="1" x14ac:dyDescent="0.25">
      <c r="A1" s="354" t="s">
        <v>247</v>
      </c>
      <c r="B1" s="354"/>
      <c r="C1" s="354"/>
      <c r="D1" s="354"/>
      <c r="E1" s="354"/>
      <c r="F1" s="354"/>
      <c r="G1" s="354"/>
      <c r="H1" s="354"/>
    </row>
    <row r="2" spans="1:18" ht="15" x14ac:dyDescent="0.25">
      <c r="A2" s="350" t="s">
        <v>249</v>
      </c>
      <c r="B2" s="350"/>
      <c r="C2" s="350"/>
      <c r="D2" s="350"/>
      <c r="E2" s="350"/>
      <c r="F2" s="350"/>
      <c r="G2" s="350"/>
      <c r="H2" s="350"/>
      <c r="J2" s="347" t="s">
        <v>345</v>
      </c>
      <c r="K2" s="347"/>
      <c r="L2" s="347"/>
      <c r="M2" s="347"/>
      <c r="N2" s="347"/>
      <c r="O2" s="347"/>
    </row>
    <row r="3" spans="1:18" ht="17.100000000000001" customHeight="1" x14ac:dyDescent="0.2">
      <c r="A3" s="374" t="s">
        <v>261</v>
      </c>
      <c r="B3" s="374"/>
      <c r="C3" s="374"/>
      <c r="D3" s="374"/>
      <c r="E3" s="374"/>
      <c r="F3" s="374"/>
      <c r="G3" s="374"/>
      <c r="H3" s="374"/>
      <c r="J3" s="348" t="s">
        <v>347</v>
      </c>
      <c r="K3" s="348"/>
      <c r="L3" s="348"/>
      <c r="M3" s="348"/>
      <c r="N3" s="348"/>
      <c r="O3" s="348"/>
      <c r="P3" s="348"/>
    </row>
    <row r="4" spans="1:18" ht="17.100000000000001" customHeight="1" x14ac:dyDescent="0.2">
      <c r="A4" s="374" t="s">
        <v>250</v>
      </c>
      <c r="B4" s="374"/>
      <c r="C4" s="374"/>
      <c r="D4" s="374"/>
      <c r="E4" s="374"/>
      <c r="F4" s="374"/>
      <c r="G4" s="374"/>
      <c r="H4" s="374"/>
      <c r="J4" s="348"/>
      <c r="K4" s="348"/>
      <c r="L4" s="348"/>
      <c r="M4" s="348"/>
      <c r="N4" s="348"/>
      <c r="O4" s="348"/>
      <c r="P4" s="348"/>
    </row>
    <row r="5" spans="1:18" ht="17.100000000000001" customHeight="1" x14ac:dyDescent="0.2">
      <c r="A5" s="374" t="s">
        <v>251</v>
      </c>
      <c r="B5" s="374"/>
      <c r="C5" s="374"/>
      <c r="D5" s="374"/>
      <c r="E5" s="374"/>
      <c r="F5" s="374"/>
      <c r="G5" s="374"/>
      <c r="H5" s="374"/>
      <c r="J5" s="348"/>
      <c r="K5" s="348"/>
      <c r="L5" s="348"/>
      <c r="M5" s="348"/>
      <c r="N5" s="348"/>
      <c r="O5" s="348"/>
      <c r="P5" s="348"/>
      <c r="R5" s="64"/>
    </row>
    <row r="6" spans="1:18" ht="8.1" customHeight="1" x14ac:dyDescent="0.2">
      <c r="A6" s="350"/>
      <c r="B6" s="350"/>
      <c r="C6" s="350"/>
      <c r="D6" s="350"/>
      <c r="E6" s="350"/>
      <c r="F6" s="350"/>
      <c r="G6" s="350"/>
      <c r="H6" s="350"/>
      <c r="J6" s="348"/>
      <c r="K6" s="348"/>
      <c r="L6" s="348"/>
      <c r="M6" s="348"/>
      <c r="N6" s="348"/>
      <c r="O6" s="348"/>
      <c r="P6" s="348"/>
    </row>
    <row r="7" spans="1:18" x14ac:dyDescent="0.2">
      <c r="A7" s="350" t="s">
        <v>252</v>
      </c>
      <c r="B7" s="350"/>
      <c r="C7" s="350"/>
      <c r="D7" s="350"/>
      <c r="E7" s="350"/>
      <c r="F7" s="350"/>
      <c r="G7" s="350"/>
      <c r="H7" s="350"/>
      <c r="J7" s="348"/>
      <c r="K7" s="348"/>
      <c r="L7" s="348"/>
      <c r="M7" s="348"/>
      <c r="N7" s="348"/>
      <c r="O7" s="348"/>
      <c r="P7" s="348"/>
    </row>
    <row r="8" spans="1:18" ht="8.1" customHeight="1" x14ac:dyDescent="0.2">
      <c r="A8" s="350"/>
      <c r="B8" s="350"/>
      <c r="C8" s="350"/>
      <c r="D8" s="350"/>
      <c r="E8" s="350"/>
      <c r="F8" s="350"/>
      <c r="G8" s="350"/>
      <c r="H8" s="350"/>
      <c r="J8" s="348"/>
      <c r="K8" s="348"/>
      <c r="L8" s="348"/>
      <c r="M8" s="348"/>
      <c r="N8" s="348"/>
      <c r="O8" s="348"/>
      <c r="P8" s="348"/>
    </row>
    <row r="9" spans="1:18" ht="17.100000000000001" customHeight="1" x14ac:dyDescent="0.25">
      <c r="A9" s="65" t="s">
        <v>253</v>
      </c>
      <c r="B9" s="6">
        <f>Abrechnung!D13</f>
        <v>0</v>
      </c>
      <c r="J9" s="348"/>
      <c r="K9" s="348"/>
      <c r="L9" s="348"/>
      <c r="M9" s="348"/>
      <c r="N9" s="348"/>
      <c r="O9" s="348"/>
      <c r="P9" s="348"/>
    </row>
    <row r="10" spans="1:18" ht="17.100000000000001" customHeight="1" x14ac:dyDescent="0.25">
      <c r="A10" s="65" t="s">
        <v>254</v>
      </c>
      <c r="B10" s="6">
        <f>Abrechnung!D14</f>
        <v>0</v>
      </c>
      <c r="J10" s="349" t="str">
        <f>"Dateiname: "&amp;Abrechnung!M17&amp;"_Vertrag_"&amp;Abrechnung!D14&amp;"_"&amp;Abrechnung!D13&amp;".pdf"</f>
        <v>Dateiname: _Vertrag__.pdf</v>
      </c>
      <c r="K10" s="349"/>
      <c r="L10" s="349"/>
      <c r="M10" s="349"/>
      <c r="N10" s="349"/>
      <c r="O10" s="349"/>
      <c r="P10" s="74"/>
    </row>
    <row r="11" spans="1:18" ht="17.100000000000001" customHeight="1" x14ac:dyDescent="0.25">
      <c r="A11" s="65" t="s">
        <v>255</v>
      </c>
      <c r="B11" s="6">
        <f>Abrechnung!D16</f>
        <v>0</v>
      </c>
      <c r="J11" s="371" t="s">
        <v>371</v>
      </c>
      <c r="K11" s="372"/>
      <c r="L11" s="372"/>
      <c r="M11" s="372"/>
      <c r="N11" s="372"/>
      <c r="O11" s="372"/>
      <c r="P11" s="372"/>
    </row>
    <row r="12" spans="1:18" ht="17.100000000000001" customHeight="1" x14ac:dyDescent="0.25">
      <c r="A12" s="65" t="s">
        <v>256</v>
      </c>
      <c r="B12" s="64">
        <f>Abrechnung!D17</f>
        <v>0</v>
      </c>
      <c r="C12" s="6">
        <f>Abrechnung!D18</f>
        <v>0</v>
      </c>
      <c r="J12" s="372"/>
      <c r="K12" s="372"/>
      <c r="L12" s="372"/>
      <c r="M12" s="372"/>
      <c r="N12" s="372"/>
      <c r="O12" s="372"/>
      <c r="P12" s="372"/>
    </row>
    <row r="13" spans="1:18" ht="17.100000000000001" customHeight="1" x14ac:dyDescent="0.25">
      <c r="A13" s="65" t="s">
        <v>257</v>
      </c>
      <c r="B13" s="6">
        <f>Abrechnung!D19</f>
        <v>0</v>
      </c>
      <c r="J13" s="372"/>
      <c r="K13" s="372"/>
      <c r="L13" s="372"/>
      <c r="M13" s="372"/>
      <c r="N13" s="372"/>
      <c r="O13" s="372"/>
      <c r="P13" s="372"/>
    </row>
    <row r="14" spans="1:18" ht="8.1" customHeight="1" x14ac:dyDescent="0.2">
      <c r="J14" s="372"/>
      <c r="K14" s="372"/>
      <c r="L14" s="372"/>
      <c r="M14" s="372"/>
      <c r="N14" s="372"/>
      <c r="O14" s="372"/>
      <c r="P14" s="372"/>
    </row>
    <row r="15" spans="1:18" ht="15" customHeight="1" x14ac:dyDescent="0.2">
      <c r="A15" s="350" t="s">
        <v>258</v>
      </c>
      <c r="B15" s="350"/>
      <c r="C15" s="350"/>
      <c r="D15" s="350"/>
      <c r="E15" s="350"/>
      <c r="F15" s="350"/>
      <c r="G15" s="350"/>
      <c r="H15" s="350"/>
      <c r="J15" s="372"/>
      <c r="K15" s="372"/>
      <c r="L15" s="372"/>
      <c r="M15" s="372"/>
      <c r="N15" s="372"/>
      <c r="O15" s="372"/>
      <c r="P15" s="372"/>
    </row>
    <row r="16" spans="1:18" ht="8.1" customHeight="1" x14ac:dyDescent="0.2">
      <c r="J16" s="372"/>
      <c r="K16" s="372"/>
      <c r="L16" s="372"/>
      <c r="M16" s="372"/>
      <c r="N16" s="372"/>
      <c r="O16" s="372"/>
      <c r="P16" s="372"/>
    </row>
    <row r="17" spans="1:16" ht="15" x14ac:dyDescent="0.2">
      <c r="A17" s="376" t="s">
        <v>259</v>
      </c>
      <c r="B17" s="376"/>
      <c r="J17" s="372"/>
      <c r="K17" s="372"/>
      <c r="L17" s="372"/>
      <c r="M17" s="372"/>
      <c r="N17" s="372"/>
      <c r="O17" s="372"/>
      <c r="P17" s="372"/>
    </row>
    <row r="18" spans="1:16" ht="17.100000000000001" customHeight="1" x14ac:dyDescent="0.2">
      <c r="A18" s="64" t="s">
        <v>260</v>
      </c>
      <c r="B18" s="66" t="str">
        <f>Abrechnung!D13&amp;" "&amp;Abrechnung!D14</f>
        <v xml:space="preserve"> </v>
      </c>
      <c r="C18" s="66"/>
      <c r="D18" s="66"/>
      <c r="E18" s="64" t="str">
        <f>"beginnt ab 01.01."&amp;Abrechnung!M17&amp;" eine freiberufliche Tätigkeit"</f>
        <v>beginnt ab 01.01. eine freiberufliche Tätigkeit</v>
      </c>
      <c r="F18" s="64"/>
      <c r="G18" s="67"/>
      <c r="H18" s="64"/>
    </row>
    <row r="19" spans="1:16" ht="17.100000000000001" customHeight="1" x14ac:dyDescent="0.2">
      <c r="A19" s="2" t="s">
        <v>349</v>
      </c>
    </row>
    <row r="20" spans="1:16" ht="17.100000000000001" customHeight="1" x14ac:dyDescent="0.2">
      <c r="A20" s="23" t="s">
        <v>348</v>
      </c>
    </row>
    <row r="21" spans="1:16" ht="17.100000000000001" customHeight="1" x14ac:dyDescent="0.2">
      <c r="A21" s="64" t="s">
        <v>260</v>
      </c>
      <c r="B21" s="66" t="str">
        <f>Abrechnung!D13&amp;" "&amp;Abrechnung!D14</f>
        <v xml:space="preserve"> </v>
      </c>
      <c r="C21" s="66"/>
      <c r="D21" s="66"/>
      <c r="E21" s="64" t="s">
        <v>350</v>
      </c>
      <c r="F21" s="64"/>
      <c r="G21" s="64"/>
      <c r="H21" s="64"/>
    </row>
    <row r="22" spans="1:16" ht="17.100000000000001" customHeight="1" x14ac:dyDescent="0.2">
      <c r="A22" s="374" t="s">
        <v>352</v>
      </c>
      <c r="B22" s="374"/>
      <c r="C22" s="374"/>
      <c r="D22" s="374"/>
      <c r="E22" s="374"/>
      <c r="F22" s="374"/>
      <c r="G22" s="374"/>
      <c r="H22" s="374"/>
    </row>
    <row r="23" spans="1:16" x14ac:dyDescent="0.2">
      <c r="A23" s="374" t="s">
        <v>351</v>
      </c>
      <c r="B23" s="374"/>
      <c r="C23" s="374"/>
      <c r="D23" s="374"/>
      <c r="E23" s="374"/>
      <c r="F23" s="374"/>
      <c r="G23" s="374"/>
      <c r="H23" s="374"/>
    </row>
    <row r="25" spans="1:16" ht="15" x14ac:dyDescent="0.2">
      <c r="A25" s="68" t="s">
        <v>262</v>
      </c>
      <c r="B25" s="44"/>
    </row>
    <row r="26" spans="1:16" ht="17.100000000000001" customHeight="1" x14ac:dyDescent="0.2">
      <c r="A26" s="64" t="s">
        <v>265</v>
      </c>
      <c r="B26" s="69" t="str">
        <f>Abrechnung!D13&amp;" "&amp;Abrechnung!D14</f>
        <v xml:space="preserve"> </v>
      </c>
      <c r="C26" s="69"/>
      <c r="D26" s="69"/>
      <c r="E26" s="64" t="s">
        <v>263</v>
      </c>
    </row>
    <row r="27" spans="1:16" ht="17.100000000000001" customHeight="1" x14ac:dyDescent="0.2">
      <c r="A27" s="64" t="s">
        <v>264</v>
      </c>
    </row>
    <row r="29" spans="1:16" ht="17.100000000000001" customHeight="1" x14ac:dyDescent="0.2">
      <c r="A29" s="64" t="s">
        <v>266</v>
      </c>
      <c r="B29" s="69" t="str">
        <f>Abrechnung!D13&amp;" "&amp;Abrechnung!D14</f>
        <v xml:space="preserve"> </v>
      </c>
      <c r="C29" s="69"/>
      <c r="D29" s="69"/>
      <c r="E29" s="64" t="s">
        <v>353</v>
      </c>
    </row>
    <row r="30" spans="1:16" ht="17.100000000000001" customHeight="1" x14ac:dyDescent="0.2">
      <c r="A30" s="374" t="s">
        <v>267</v>
      </c>
      <c r="B30" s="374"/>
      <c r="C30" s="374"/>
      <c r="D30" s="374"/>
      <c r="E30" s="374"/>
      <c r="F30" s="374"/>
      <c r="G30" s="374"/>
      <c r="H30" s="374"/>
    </row>
    <row r="31" spans="1:16" ht="17.100000000000001" customHeight="1" x14ac:dyDescent="0.2">
      <c r="A31" s="2" t="s">
        <v>354</v>
      </c>
    </row>
    <row r="32" spans="1:16" ht="17.100000000000001" customHeight="1" x14ac:dyDescent="0.2">
      <c r="A32" s="2" t="s">
        <v>355</v>
      </c>
    </row>
    <row r="33" spans="1:8" ht="17.100000000000001" customHeight="1" x14ac:dyDescent="0.2">
      <c r="A33" s="2" t="s">
        <v>356</v>
      </c>
    </row>
    <row r="34" spans="1:8" ht="17.100000000000001" customHeight="1" x14ac:dyDescent="0.2">
      <c r="A34" s="2" t="s">
        <v>357</v>
      </c>
    </row>
    <row r="35" spans="1:8" ht="17.100000000000001" customHeight="1" x14ac:dyDescent="0.2">
      <c r="A35" s="2" t="s">
        <v>272</v>
      </c>
    </row>
    <row r="36" spans="1:8" ht="8.1" customHeight="1" x14ac:dyDescent="0.2"/>
    <row r="37" spans="1:8" ht="17.100000000000001" customHeight="1" x14ac:dyDescent="0.2">
      <c r="A37" s="375" t="s">
        <v>274</v>
      </c>
      <c r="B37" s="375"/>
      <c r="C37" s="375"/>
      <c r="D37" s="375"/>
      <c r="E37" s="375"/>
      <c r="F37" s="375"/>
      <c r="G37" s="375"/>
      <c r="H37" s="375"/>
    </row>
    <row r="38" spans="1:8" ht="17.100000000000001" customHeight="1" x14ac:dyDescent="0.2">
      <c r="A38" s="375" t="s">
        <v>273</v>
      </c>
      <c r="B38" s="375"/>
      <c r="C38" s="375"/>
      <c r="D38" s="375"/>
      <c r="E38" s="375"/>
      <c r="F38" s="375"/>
      <c r="G38" s="375"/>
      <c r="H38" s="375"/>
    </row>
    <row r="39" spans="1:8" ht="17.100000000000001" customHeight="1" x14ac:dyDescent="0.2">
      <c r="A39" s="375" t="s">
        <v>268</v>
      </c>
      <c r="B39" s="375"/>
      <c r="C39" s="375"/>
      <c r="D39" s="375"/>
      <c r="E39" s="375"/>
      <c r="F39" s="375"/>
      <c r="G39" s="375"/>
      <c r="H39" s="375"/>
    </row>
    <row r="40" spans="1:8" ht="17.100000000000001" customHeight="1" x14ac:dyDescent="0.2">
      <c r="A40" s="375" t="s">
        <v>269</v>
      </c>
      <c r="B40" s="375"/>
      <c r="C40" s="375"/>
      <c r="D40" s="375"/>
      <c r="E40" s="375"/>
      <c r="F40" s="375"/>
      <c r="G40" s="375"/>
      <c r="H40" s="375"/>
    </row>
    <row r="41" spans="1:8" ht="17.100000000000001" customHeight="1" x14ac:dyDescent="0.2">
      <c r="A41" s="375" t="s">
        <v>270</v>
      </c>
      <c r="B41" s="375"/>
      <c r="C41" s="375"/>
      <c r="D41" s="375"/>
      <c r="E41" s="375"/>
      <c r="F41" s="375"/>
      <c r="G41" s="375"/>
      <c r="H41" s="375"/>
    </row>
    <row r="42" spans="1:8" ht="17.100000000000001" customHeight="1" x14ac:dyDescent="0.2">
      <c r="A42" s="375" t="s">
        <v>271</v>
      </c>
      <c r="B42" s="375"/>
      <c r="C42" s="375"/>
      <c r="D42" s="375"/>
      <c r="E42" s="375"/>
      <c r="F42" s="375"/>
      <c r="G42" s="375"/>
      <c r="H42" s="375"/>
    </row>
    <row r="43" spans="1:8" ht="8.1" customHeight="1" x14ac:dyDescent="0.2"/>
    <row r="44" spans="1:8" ht="17.100000000000001" customHeight="1" x14ac:dyDescent="0.2">
      <c r="A44" s="374" t="s">
        <v>275</v>
      </c>
      <c r="B44" s="374"/>
      <c r="C44" s="374"/>
      <c r="D44" s="374"/>
      <c r="E44" s="374"/>
      <c r="F44" s="374"/>
      <c r="G44" s="374"/>
      <c r="H44" s="374"/>
    </row>
    <row r="45" spans="1:8" ht="17.100000000000001" customHeight="1" x14ac:dyDescent="0.2">
      <c r="A45" s="374" t="s">
        <v>276</v>
      </c>
      <c r="B45" s="374"/>
      <c r="C45" s="374"/>
      <c r="D45" s="374"/>
      <c r="E45" s="374"/>
      <c r="F45" s="374"/>
      <c r="G45" s="374"/>
      <c r="H45" s="374"/>
    </row>
    <row r="46" spans="1:8" ht="17.100000000000001" customHeight="1" x14ac:dyDescent="0.2">
      <c r="A46" s="374" t="s">
        <v>279</v>
      </c>
      <c r="B46" s="374"/>
      <c r="C46" s="374"/>
      <c r="D46" s="374"/>
      <c r="E46" s="374"/>
      <c r="F46" s="374"/>
      <c r="G46" s="374"/>
      <c r="H46" s="374"/>
    </row>
    <row r="47" spans="1:8" ht="17.100000000000001" customHeight="1" x14ac:dyDescent="0.2">
      <c r="A47" s="374" t="s">
        <v>280</v>
      </c>
      <c r="B47" s="374"/>
      <c r="C47" s="374"/>
      <c r="D47" s="374"/>
      <c r="E47" s="374"/>
      <c r="F47" s="374"/>
      <c r="G47" s="374"/>
      <c r="H47" s="374"/>
    </row>
    <row r="48" spans="1:8" ht="17.100000000000001" customHeight="1" x14ac:dyDescent="0.2">
      <c r="A48" s="374" t="s">
        <v>277</v>
      </c>
      <c r="B48" s="374"/>
      <c r="C48" s="374"/>
      <c r="D48" s="374"/>
      <c r="E48" s="374"/>
      <c r="F48" s="374"/>
      <c r="G48" s="374"/>
      <c r="H48" s="374"/>
    </row>
    <row r="49" spans="1:8" ht="17.100000000000001" customHeight="1" x14ac:dyDescent="0.2">
      <c r="A49" s="374" t="s">
        <v>278</v>
      </c>
      <c r="B49" s="374"/>
      <c r="C49" s="374"/>
      <c r="D49" s="374"/>
      <c r="E49" s="374"/>
      <c r="F49" s="374"/>
      <c r="G49" s="374"/>
      <c r="H49" s="374"/>
    </row>
    <row r="50" spans="1:8" ht="24" customHeight="1" x14ac:dyDescent="0.2">
      <c r="A50" s="350"/>
      <c r="B50" s="350"/>
      <c r="C50" s="350"/>
      <c r="D50" s="350"/>
      <c r="E50" s="350"/>
      <c r="F50" s="350"/>
      <c r="G50" s="350"/>
      <c r="H50" s="350"/>
    </row>
    <row r="51" spans="1:8" ht="17.100000000000001" customHeight="1" x14ac:dyDescent="0.25">
      <c r="G51" s="373" t="s">
        <v>360</v>
      </c>
      <c r="H51" s="373"/>
    </row>
    <row r="52" spans="1:8" ht="17.100000000000001" customHeight="1" x14ac:dyDescent="0.2">
      <c r="A52" s="374" t="s">
        <v>281</v>
      </c>
      <c r="B52" s="374"/>
      <c r="C52" s="374"/>
      <c r="D52" s="374"/>
      <c r="E52" s="374"/>
      <c r="F52" s="374"/>
      <c r="G52" s="374"/>
      <c r="H52" s="374"/>
    </row>
    <row r="53" spans="1:8" ht="17.100000000000001" customHeight="1" x14ac:dyDescent="0.2">
      <c r="A53" s="374" t="s">
        <v>282</v>
      </c>
      <c r="B53" s="374"/>
      <c r="C53" s="374"/>
      <c r="D53" s="374"/>
      <c r="E53" s="374"/>
      <c r="F53" s="374"/>
      <c r="G53" s="374"/>
      <c r="H53" s="374"/>
    </row>
    <row r="54" spans="1:8" ht="17.100000000000001" customHeight="1" x14ac:dyDescent="0.2">
      <c r="A54" s="374" t="s">
        <v>283</v>
      </c>
      <c r="B54" s="374"/>
      <c r="C54" s="374"/>
      <c r="D54" s="374"/>
      <c r="E54" s="374"/>
      <c r="F54" s="374"/>
      <c r="G54" s="374"/>
      <c r="H54" s="374"/>
    </row>
    <row r="55" spans="1:8" ht="17.100000000000001" customHeight="1" x14ac:dyDescent="0.2">
      <c r="A55" s="374" t="s">
        <v>284</v>
      </c>
      <c r="B55" s="374"/>
      <c r="C55" s="374"/>
      <c r="D55" s="374"/>
      <c r="E55" s="374"/>
      <c r="F55" s="374"/>
      <c r="G55" s="374"/>
      <c r="H55" s="374"/>
    </row>
    <row r="56" spans="1:8" ht="17.100000000000001" customHeight="1" x14ac:dyDescent="0.2">
      <c r="A56" s="374" t="s">
        <v>285</v>
      </c>
      <c r="B56" s="374"/>
      <c r="C56" s="374"/>
      <c r="D56" s="374"/>
      <c r="E56" s="374"/>
      <c r="F56" s="374"/>
      <c r="G56" s="374"/>
      <c r="H56" s="374"/>
    </row>
    <row r="57" spans="1:8" ht="17.100000000000001" customHeight="1" x14ac:dyDescent="0.2">
      <c r="A57" s="374" t="s">
        <v>286</v>
      </c>
      <c r="B57" s="374"/>
      <c r="C57" s="374"/>
      <c r="D57" s="374"/>
      <c r="E57" s="374"/>
      <c r="F57" s="374"/>
      <c r="G57" s="374"/>
      <c r="H57" s="374"/>
    </row>
    <row r="58" spans="1:8" ht="17.100000000000001" customHeight="1" x14ac:dyDescent="0.2">
      <c r="A58" s="374" t="s">
        <v>287</v>
      </c>
      <c r="B58" s="374"/>
      <c r="C58" s="374"/>
      <c r="D58" s="374"/>
      <c r="E58" s="374"/>
      <c r="F58" s="374"/>
      <c r="G58" s="374"/>
      <c r="H58" s="374"/>
    </row>
    <row r="59" spans="1:8" ht="17.100000000000001" customHeight="1" x14ac:dyDescent="0.2">
      <c r="A59" s="374" t="s">
        <v>288</v>
      </c>
      <c r="B59" s="374"/>
      <c r="C59" s="374"/>
      <c r="D59" s="374"/>
      <c r="E59" s="374"/>
      <c r="F59" s="374"/>
      <c r="G59" s="374"/>
      <c r="H59" s="374"/>
    </row>
    <row r="60" spans="1:8" ht="8.1" customHeight="1" x14ac:dyDescent="0.2">
      <c r="A60" s="350"/>
      <c r="B60" s="350"/>
      <c r="C60" s="350"/>
      <c r="D60" s="350"/>
      <c r="E60" s="350"/>
      <c r="F60" s="350"/>
      <c r="G60" s="350"/>
      <c r="H60" s="350"/>
    </row>
    <row r="61" spans="1:8" ht="17.100000000000001" customHeight="1" x14ac:dyDescent="0.2">
      <c r="A61" s="2" t="s">
        <v>292</v>
      </c>
      <c r="B61" s="69" t="str">
        <f>Abrechnung!D13&amp;" "&amp;Abrechnung!D14</f>
        <v xml:space="preserve"> </v>
      </c>
      <c r="C61" s="69"/>
      <c r="D61" s="69"/>
      <c r="E61" s="2" t="s">
        <v>289</v>
      </c>
    </row>
    <row r="62" spans="1:8" ht="17.100000000000001" customHeight="1" x14ac:dyDescent="0.2">
      <c r="A62" s="374" t="s">
        <v>290</v>
      </c>
      <c r="B62" s="374"/>
      <c r="C62" s="374"/>
      <c r="D62" s="374"/>
      <c r="E62" s="374"/>
      <c r="F62" s="374"/>
      <c r="G62" s="374"/>
      <c r="H62" s="374"/>
    </row>
    <row r="63" spans="1:8" ht="17.100000000000001" customHeight="1" x14ac:dyDescent="0.2">
      <c r="A63" s="374" t="s">
        <v>291</v>
      </c>
      <c r="B63" s="374"/>
      <c r="C63" s="374"/>
      <c r="D63" s="374"/>
      <c r="E63" s="374"/>
      <c r="F63" s="374"/>
      <c r="G63" s="374"/>
      <c r="H63" s="374"/>
    </row>
    <row r="64" spans="1:8" ht="8.1" customHeight="1" x14ac:dyDescent="0.2"/>
    <row r="65" spans="1:8" ht="17.100000000000001" customHeight="1" x14ac:dyDescent="0.2">
      <c r="A65" s="68" t="s">
        <v>293</v>
      </c>
    </row>
    <row r="66" spans="1:8" ht="17.100000000000001" customHeight="1" x14ac:dyDescent="0.2">
      <c r="A66" s="374" t="s">
        <v>294</v>
      </c>
      <c r="B66" s="374"/>
      <c r="C66" s="374"/>
      <c r="D66" s="374"/>
      <c r="E66" s="374"/>
      <c r="F66" s="374"/>
      <c r="G66" s="374"/>
      <c r="H66" s="374"/>
    </row>
    <row r="67" spans="1:8" ht="17.100000000000001" customHeight="1" x14ac:dyDescent="0.2">
      <c r="A67" s="374" t="s">
        <v>295</v>
      </c>
      <c r="B67" s="374"/>
      <c r="C67" s="374"/>
      <c r="D67" s="374"/>
      <c r="E67" s="374"/>
      <c r="F67" s="374"/>
      <c r="G67" s="374"/>
      <c r="H67" s="374"/>
    </row>
    <row r="68" spans="1:8" ht="17.100000000000001" customHeight="1" x14ac:dyDescent="0.2">
      <c r="A68" s="374" t="s">
        <v>296</v>
      </c>
      <c r="B68" s="374"/>
      <c r="C68" s="374"/>
      <c r="D68" s="374"/>
      <c r="E68" s="374"/>
      <c r="F68" s="374"/>
      <c r="G68" s="374"/>
      <c r="H68" s="374"/>
    </row>
    <row r="69" spans="1:8" ht="17.100000000000001" customHeight="1" x14ac:dyDescent="0.2">
      <c r="A69" s="374" t="s">
        <v>361</v>
      </c>
      <c r="B69" s="374"/>
      <c r="C69" s="374"/>
      <c r="D69" s="374"/>
      <c r="E69" s="374"/>
      <c r="F69" s="374"/>
      <c r="G69" s="374"/>
      <c r="H69" s="374"/>
    </row>
    <row r="70" spans="1:8" ht="17.100000000000001" customHeight="1" x14ac:dyDescent="0.2">
      <c r="A70" s="374" t="s">
        <v>362</v>
      </c>
      <c r="B70" s="374"/>
      <c r="C70" s="374"/>
      <c r="D70" s="374"/>
      <c r="E70" s="374"/>
      <c r="F70" s="374"/>
      <c r="G70" s="374"/>
      <c r="H70" s="374"/>
    </row>
    <row r="71" spans="1:8" ht="17.100000000000001" customHeight="1" x14ac:dyDescent="0.2">
      <c r="A71" s="374" t="s">
        <v>363</v>
      </c>
      <c r="B71" s="374"/>
      <c r="C71" s="374"/>
      <c r="D71" s="374"/>
      <c r="E71" s="374"/>
      <c r="F71" s="374"/>
      <c r="G71" s="374"/>
      <c r="H71" s="374"/>
    </row>
    <row r="72" spans="1:8" ht="8.1" customHeight="1" x14ac:dyDescent="0.2">
      <c r="A72" s="350"/>
      <c r="B72" s="350"/>
      <c r="C72" s="350"/>
      <c r="D72" s="350"/>
      <c r="E72" s="350"/>
      <c r="F72" s="350"/>
      <c r="G72" s="350"/>
      <c r="H72" s="350"/>
    </row>
    <row r="73" spans="1:8" ht="17.100000000000001" customHeight="1" x14ac:dyDescent="0.2">
      <c r="A73" s="68" t="s">
        <v>297</v>
      </c>
      <c r="B73" s="44"/>
      <c r="C73" s="44"/>
      <c r="D73" s="44"/>
      <c r="E73" s="44"/>
      <c r="F73" s="44"/>
      <c r="G73" s="44"/>
      <c r="H73" s="44"/>
    </row>
    <row r="74" spans="1:8" ht="17.100000000000001" customHeight="1" x14ac:dyDescent="0.2">
      <c r="A74" s="374" t="s">
        <v>298</v>
      </c>
      <c r="B74" s="374"/>
      <c r="C74" s="374"/>
      <c r="D74" s="374"/>
      <c r="E74" s="374"/>
      <c r="F74" s="374"/>
      <c r="G74" s="374"/>
      <c r="H74" s="374"/>
    </row>
    <row r="75" spans="1:8" ht="17.100000000000001" customHeight="1" x14ac:dyDescent="0.2">
      <c r="A75" s="374" t="s">
        <v>299</v>
      </c>
      <c r="B75" s="374"/>
      <c r="C75" s="374"/>
      <c r="D75" s="374"/>
      <c r="E75" s="374"/>
      <c r="F75" s="374"/>
      <c r="G75" s="374"/>
      <c r="H75" s="374"/>
    </row>
    <row r="76" spans="1:8" ht="17.100000000000001" customHeight="1" x14ac:dyDescent="0.2">
      <c r="A76" s="374" t="s">
        <v>300</v>
      </c>
      <c r="B76" s="374"/>
      <c r="C76" s="374"/>
      <c r="D76" s="374"/>
      <c r="E76" s="374"/>
      <c r="F76" s="374"/>
      <c r="G76" s="374"/>
      <c r="H76" s="374"/>
    </row>
    <row r="77" spans="1:8" ht="17.100000000000001" customHeight="1" x14ac:dyDescent="0.2">
      <c r="A77" s="374" t="s">
        <v>301</v>
      </c>
      <c r="B77" s="374"/>
      <c r="C77" s="374"/>
      <c r="D77" s="374"/>
      <c r="E77" s="374"/>
      <c r="F77" s="374"/>
      <c r="G77" s="374"/>
      <c r="H77" s="374"/>
    </row>
    <row r="78" spans="1:8" ht="17.100000000000001" customHeight="1" x14ac:dyDescent="0.2">
      <c r="A78" s="2" t="s">
        <v>302</v>
      </c>
      <c r="B78" s="70">
        <f>Abrechnung!V13</f>
        <v>0</v>
      </c>
      <c r="C78" s="69"/>
      <c r="D78" s="69"/>
    </row>
    <row r="79" spans="1:8" ht="17.100000000000001" customHeight="1" x14ac:dyDescent="0.2">
      <c r="A79" s="2" t="s">
        <v>15</v>
      </c>
      <c r="B79" s="71">
        <f>Abrechnung!V14</f>
        <v>0</v>
      </c>
      <c r="C79" s="72"/>
      <c r="D79" s="72"/>
    </row>
    <row r="80" spans="1:8" ht="17.100000000000001" customHeight="1" x14ac:dyDescent="0.2">
      <c r="A80" s="2" t="s">
        <v>303</v>
      </c>
    </row>
    <row r="81" spans="1:8" ht="17.100000000000001" customHeight="1" x14ac:dyDescent="0.2"/>
    <row r="82" spans="1:8" ht="17.100000000000001" customHeight="1" x14ac:dyDescent="0.2">
      <c r="A82" s="374" t="s">
        <v>304</v>
      </c>
      <c r="B82" s="374"/>
      <c r="C82" s="374"/>
      <c r="D82" s="374"/>
      <c r="E82" s="374"/>
      <c r="F82" s="374"/>
      <c r="G82" s="374"/>
      <c r="H82" s="374"/>
    </row>
    <row r="83" spans="1:8" ht="17.100000000000001" customHeight="1" x14ac:dyDescent="0.2">
      <c r="A83" s="374" t="s">
        <v>305</v>
      </c>
      <c r="B83" s="374"/>
      <c r="C83" s="374"/>
      <c r="D83" s="374"/>
      <c r="E83" s="374"/>
      <c r="F83" s="374"/>
      <c r="G83" s="374"/>
      <c r="H83" s="374"/>
    </row>
    <row r="84" spans="1:8" ht="17.100000000000001" customHeight="1" x14ac:dyDescent="0.2">
      <c r="A84" s="374" t="s">
        <v>365</v>
      </c>
      <c r="B84" s="374"/>
      <c r="C84" s="374"/>
      <c r="D84" s="374"/>
      <c r="E84" s="374"/>
      <c r="F84" s="374"/>
      <c r="G84" s="374"/>
      <c r="H84" s="374"/>
    </row>
    <row r="85" spans="1:8" ht="17.100000000000001" customHeight="1" x14ac:dyDescent="0.2">
      <c r="A85" s="374" t="s">
        <v>364</v>
      </c>
      <c r="B85" s="374"/>
      <c r="C85" s="374"/>
      <c r="D85" s="374"/>
      <c r="E85" s="374"/>
      <c r="F85" s="374"/>
      <c r="G85" s="374"/>
      <c r="H85" s="374"/>
    </row>
    <row r="86" spans="1:8" ht="17.100000000000001" customHeight="1" x14ac:dyDescent="0.2">
      <c r="A86" s="374" t="s">
        <v>306</v>
      </c>
      <c r="B86" s="374"/>
      <c r="C86" s="374"/>
      <c r="D86" s="374"/>
      <c r="E86" s="374"/>
      <c r="F86" s="374"/>
      <c r="G86" s="374"/>
      <c r="H86" s="374"/>
    </row>
    <row r="87" spans="1:8" ht="17.100000000000001" customHeight="1" x14ac:dyDescent="0.2">
      <c r="A87" s="374" t="s">
        <v>307</v>
      </c>
      <c r="B87" s="374"/>
      <c r="C87" s="374"/>
      <c r="D87" s="374"/>
      <c r="E87" s="374"/>
      <c r="F87" s="374"/>
      <c r="G87" s="374"/>
      <c r="H87" s="374"/>
    </row>
    <row r="88" spans="1:8" ht="17.100000000000001" customHeight="1" x14ac:dyDescent="0.2">
      <c r="A88" s="374" t="s">
        <v>308</v>
      </c>
      <c r="B88" s="374"/>
      <c r="C88" s="374"/>
      <c r="D88" s="374"/>
      <c r="E88" s="374"/>
      <c r="F88" s="374"/>
      <c r="G88" s="374"/>
      <c r="H88" s="374"/>
    </row>
    <row r="89" spans="1:8" ht="17.100000000000001" customHeight="1" x14ac:dyDescent="0.2">
      <c r="A89" s="374" t="s">
        <v>366</v>
      </c>
      <c r="B89" s="374"/>
      <c r="C89" s="374"/>
      <c r="D89" s="374"/>
      <c r="E89" s="374"/>
      <c r="F89" s="374"/>
      <c r="G89" s="374"/>
      <c r="H89" s="374"/>
    </row>
    <row r="90" spans="1:8" ht="17.100000000000001" customHeight="1" x14ac:dyDescent="0.2">
      <c r="A90" s="374" t="s">
        <v>367</v>
      </c>
      <c r="B90" s="374"/>
      <c r="C90" s="374"/>
      <c r="D90" s="374"/>
      <c r="E90" s="374"/>
      <c r="F90" s="374"/>
      <c r="G90" s="374"/>
      <c r="H90" s="374"/>
    </row>
    <row r="91" spans="1:8" ht="17.100000000000001" customHeight="1" x14ac:dyDescent="0.2">
      <c r="A91" s="374" t="s">
        <v>368</v>
      </c>
      <c r="B91" s="374"/>
      <c r="C91" s="374"/>
      <c r="D91" s="374"/>
      <c r="E91" s="374"/>
      <c r="F91" s="374"/>
      <c r="G91" s="374"/>
      <c r="H91" s="374"/>
    </row>
    <row r="92" spans="1:8" ht="8.1" customHeight="1" x14ac:dyDescent="0.2">
      <c r="A92" s="350"/>
      <c r="B92" s="350"/>
      <c r="C92" s="350"/>
      <c r="D92" s="350"/>
      <c r="E92" s="350"/>
      <c r="F92" s="350"/>
      <c r="G92" s="350"/>
      <c r="H92" s="350"/>
    </row>
    <row r="93" spans="1:8" ht="17.100000000000001" customHeight="1" x14ac:dyDescent="0.2">
      <c r="A93" s="68" t="s">
        <v>309</v>
      </c>
      <c r="B93" s="44"/>
      <c r="C93" s="44"/>
      <c r="D93" s="44"/>
      <c r="E93" s="44"/>
      <c r="F93" s="44"/>
      <c r="G93" s="44"/>
      <c r="H93" s="44"/>
    </row>
    <row r="94" spans="1:8" ht="17.100000000000001" customHeight="1" x14ac:dyDescent="0.2">
      <c r="A94" s="374" t="s">
        <v>369</v>
      </c>
      <c r="B94" s="374"/>
      <c r="C94" s="374"/>
      <c r="D94" s="374"/>
      <c r="E94" s="374"/>
      <c r="F94" s="374"/>
      <c r="G94" s="374"/>
      <c r="H94" s="374"/>
    </row>
    <row r="95" spans="1:8" ht="17.100000000000001" customHeight="1" x14ac:dyDescent="0.2">
      <c r="A95" s="374" t="s">
        <v>370</v>
      </c>
      <c r="B95" s="374"/>
      <c r="C95" s="374"/>
      <c r="D95" s="374"/>
      <c r="E95" s="374"/>
      <c r="F95" s="374"/>
      <c r="G95" s="374"/>
      <c r="H95" s="374"/>
    </row>
    <row r="96" spans="1:8" ht="17.100000000000001" customHeight="1" x14ac:dyDescent="0.2">
      <c r="A96" s="374" t="s">
        <v>313</v>
      </c>
      <c r="B96" s="374"/>
      <c r="C96" s="374"/>
      <c r="D96" s="374"/>
      <c r="E96" s="374"/>
      <c r="F96" s="374"/>
      <c r="G96" s="374"/>
      <c r="H96" s="374"/>
    </row>
    <row r="97" spans="1:8" ht="17.100000000000001" customHeight="1" x14ac:dyDescent="0.2">
      <c r="A97" s="374" t="s">
        <v>314</v>
      </c>
      <c r="B97" s="374"/>
      <c r="C97" s="374"/>
      <c r="D97" s="374"/>
      <c r="E97" s="374"/>
      <c r="F97" s="374"/>
      <c r="G97" s="374"/>
      <c r="H97" s="374"/>
    </row>
    <row r="98" spans="1:8" ht="17.100000000000001" customHeight="1" x14ac:dyDescent="0.2">
      <c r="A98" s="374" t="s">
        <v>310</v>
      </c>
      <c r="B98" s="374"/>
      <c r="C98" s="374"/>
      <c r="D98" s="374"/>
      <c r="E98" s="374"/>
      <c r="F98" s="374"/>
      <c r="G98" s="374"/>
      <c r="H98" s="374"/>
    </row>
    <row r="99" spans="1:8" ht="17.100000000000001" customHeight="1" x14ac:dyDescent="0.2">
      <c r="A99" s="374" t="s">
        <v>311</v>
      </c>
      <c r="B99" s="374"/>
      <c r="C99" s="374"/>
      <c r="D99" s="374"/>
      <c r="E99" s="374"/>
      <c r="F99" s="374"/>
      <c r="G99" s="374"/>
      <c r="H99" s="374"/>
    </row>
    <row r="100" spans="1:8" ht="17.100000000000001" customHeight="1" x14ac:dyDescent="0.2">
      <c r="A100" s="374" t="s">
        <v>312</v>
      </c>
      <c r="B100" s="374"/>
      <c r="C100" s="374"/>
      <c r="D100" s="374"/>
      <c r="E100" s="374"/>
      <c r="F100" s="374"/>
      <c r="G100" s="374"/>
      <c r="H100" s="374"/>
    </row>
    <row r="101" spans="1:8" ht="17.100000000000001" customHeight="1" x14ac:dyDescent="0.25">
      <c r="G101" s="373" t="s">
        <v>359</v>
      </c>
      <c r="H101" s="373"/>
    </row>
    <row r="102" spans="1:8" ht="17.100000000000001" customHeight="1" x14ac:dyDescent="0.2">
      <c r="A102" s="68" t="s">
        <v>315</v>
      </c>
    </row>
    <row r="103" spans="1:8" ht="17.100000000000001" customHeight="1" x14ac:dyDescent="0.2">
      <c r="A103" s="374" t="s">
        <v>317</v>
      </c>
      <c r="B103" s="374"/>
      <c r="C103" s="374"/>
      <c r="D103" s="374"/>
      <c r="E103" s="374"/>
      <c r="F103" s="374"/>
      <c r="G103" s="374"/>
      <c r="H103" s="374"/>
    </row>
    <row r="104" spans="1:8" ht="17.100000000000001" customHeight="1" x14ac:dyDescent="0.2">
      <c r="A104" s="374" t="s">
        <v>318</v>
      </c>
      <c r="B104" s="374"/>
      <c r="C104" s="374"/>
      <c r="D104" s="374"/>
      <c r="E104" s="374"/>
      <c r="F104" s="374"/>
      <c r="G104" s="374"/>
      <c r="H104" s="374"/>
    </row>
    <row r="105" spans="1:8" ht="17.100000000000001" customHeight="1" x14ac:dyDescent="0.2">
      <c r="A105" s="374" t="s">
        <v>319</v>
      </c>
      <c r="B105" s="374"/>
      <c r="C105" s="374"/>
      <c r="D105" s="374"/>
      <c r="E105" s="374"/>
      <c r="F105" s="374"/>
      <c r="G105" s="374"/>
      <c r="H105" s="374"/>
    </row>
    <row r="106" spans="1:8" ht="17.100000000000001" customHeight="1" x14ac:dyDescent="0.2">
      <c r="A106" s="374" t="s">
        <v>316</v>
      </c>
      <c r="B106" s="374"/>
      <c r="C106" s="374"/>
      <c r="D106" s="374"/>
      <c r="E106" s="374"/>
      <c r="F106" s="374"/>
      <c r="G106" s="374"/>
      <c r="H106" s="374"/>
    </row>
    <row r="107" spans="1:8" ht="8.1" customHeight="1" x14ac:dyDescent="0.2"/>
    <row r="108" spans="1:8" ht="17.100000000000001" customHeight="1" x14ac:dyDescent="0.2">
      <c r="A108" s="68" t="s">
        <v>320</v>
      </c>
    </row>
    <row r="109" spans="1:8" ht="17.100000000000001" customHeight="1" x14ac:dyDescent="0.2">
      <c r="A109" s="374" t="s">
        <v>321</v>
      </c>
      <c r="B109" s="374"/>
      <c r="C109" s="374"/>
      <c r="D109" s="374"/>
      <c r="E109" s="374"/>
      <c r="F109" s="374"/>
      <c r="G109" s="374"/>
      <c r="H109" s="374"/>
    </row>
    <row r="110" spans="1:8" ht="17.100000000000001" customHeight="1" x14ac:dyDescent="0.2">
      <c r="A110" s="374" t="s">
        <v>322</v>
      </c>
      <c r="B110" s="374"/>
      <c r="C110" s="374"/>
      <c r="D110" s="374"/>
      <c r="E110" s="374"/>
      <c r="F110" s="374"/>
      <c r="G110" s="374"/>
      <c r="H110" s="374"/>
    </row>
    <row r="111" spans="1:8" ht="17.100000000000001" customHeight="1" x14ac:dyDescent="0.2">
      <c r="A111" s="374" t="s">
        <v>323</v>
      </c>
      <c r="B111" s="374"/>
      <c r="C111" s="374"/>
      <c r="D111" s="374"/>
      <c r="E111" s="374"/>
      <c r="F111" s="374"/>
      <c r="G111" s="374"/>
      <c r="H111" s="374"/>
    </row>
    <row r="112" spans="1:8" ht="17.100000000000001" customHeight="1" x14ac:dyDescent="0.2">
      <c r="A112" s="374" t="s">
        <v>324</v>
      </c>
      <c r="B112" s="374"/>
      <c r="C112" s="374"/>
      <c r="D112" s="374"/>
      <c r="E112" s="374"/>
      <c r="F112" s="374"/>
      <c r="G112" s="374"/>
      <c r="H112" s="374"/>
    </row>
    <row r="113" spans="1:8" ht="17.100000000000001" customHeight="1" x14ac:dyDescent="0.2">
      <c r="A113" s="374" t="s">
        <v>325</v>
      </c>
      <c r="B113" s="374"/>
      <c r="C113" s="374"/>
      <c r="D113" s="374"/>
      <c r="E113" s="374"/>
      <c r="F113" s="374"/>
      <c r="G113" s="374"/>
      <c r="H113" s="374"/>
    </row>
    <row r="114" spans="1:8" ht="17.100000000000001" customHeight="1" x14ac:dyDescent="0.2">
      <c r="A114" s="374" t="s">
        <v>326</v>
      </c>
      <c r="B114" s="374"/>
      <c r="C114" s="374"/>
      <c r="D114" s="374"/>
      <c r="E114" s="374"/>
      <c r="F114" s="374"/>
      <c r="G114" s="374"/>
      <c r="H114" s="374"/>
    </row>
    <row r="115" spans="1:8" ht="17.100000000000001" customHeight="1" x14ac:dyDescent="0.2">
      <c r="A115" s="350"/>
      <c r="B115" s="350"/>
      <c r="C115" s="350"/>
      <c r="D115" s="350"/>
      <c r="E115" s="350"/>
      <c r="F115" s="350"/>
      <c r="G115" s="350"/>
      <c r="H115" s="350"/>
    </row>
    <row r="116" spans="1:8" ht="17.100000000000001" customHeight="1" x14ac:dyDescent="0.2">
      <c r="A116" s="68" t="s">
        <v>327</v>
      </c>
      <c r="B116" s="68"/>
      <c r="C116" s="68"/>
      <c r="D116" s="68"/>
      <c r="E116" s="68"/>
      <c r="F116" s="68"/>
      <c r="G116" s="68"/>
      <c r="H116" s="68"/>
    </row>
    <row r="117" spans="1:8" ht="17.100000000000001" customHeight="1" x14ac:dyDescent="0.2">
      <c r="A117" s="374" t="s">
        <v>328</v>
      </c>
      <c r="B117" s="374"/>
      <c r="C117" s="374"/>
      <c r="D117" s="374"/>
      <c r="E117" s="374"/>
      <c r="F117" s="374"/>
      <c r="G117" s="374"/>
      <c r="H117" s="374"/>
    </row>
    <row r="118" spans="1:8" ht="17.100000000000001" customHeight="1" x14ac:dyDescent="0.2">
      <c r="A118" s="374" t="s">
        <v>329</v>
      </c>
      <c r="B118" s="374"/>
      <c r="C118" s="374"/>
      <c r="D118" s="374"/>
      <c r="E118" s="374"/>
      <c r="F118" s="374"/>
      <c r="G118" s="374"/>
      <c r="H118" s="374"/>
    </row>
    <row r="119" spans="1:8" ht="17.100000000000001" customHeight="1" x14ac:dyDescent="0.2">
      <c r="A119" s="64" t="s">
        <v>330</v>
      </c>
      <c r="B119" s="64"/>
      <c r="C119" s="64"/>
      <c r="D119" s="64"/>
      <c r="E119" s="64"/>
      <c r="F119" s="64"/>
      <c r="G119" s="64"/>
      <c r="H119" s="64"/>
    </row>
    <row r="120" spans="1:8" ht="17.100000000000001" customHeight="1" x14ac:dyDescent="0.2"/>
    <row r="121" spans="1:8" ht="17.100000000000001" customHeight="1" x14ac:dyDescent="0.2">
      <c r="A121" s="2" t="str">
        <f>"Berlin, den 01.01."&amp;Abrechnung!M17</f>
        <v>Berlin, den 01.01.</v>
      </c>
      <c r="E121" s="2" t="str">
        <f>"Berlin, den 01.01."&amp;Abrechnung!M17</f>
        <v>Berlin, den 01.01.</v>
      </c>
    </row>
    <row r="122" spans="1:8" ht="17.100000000000001" customHeight="1" x14ac:dyDescent="0.2"/>
    <row r="123" spans="1:8" ht="17.100000000000001" customHeight="1" x14ac:dyDescent="0.2"/>
    <row r="124" spans="1:8" ht="17.100000000000001" customHeight="1" x14ac:dyDescent="0.2"/>
    <row r="125" spans="1:8" ht="17.100000000000001" customHeight="1" x14ac:dyDescent="0.2">
      <c r="A125" s="69"/>
      <c r="B125" s="69"/>
      <c r="C125" s="69"/>
      <c r="E125" s="69"/>
      <c r="F125" s="69"/>
      <c r="G125" s="69"/>
    </row>
    <row r="126" spans="1:8" ht="17.100000000000001" customHeight="1" x14ac:dyDescent="0.2">
      <c r="A126" s="64" t="s">
        <v>331</v>
      </c>
      <c r="E126" s="64" t="s">
        <v>333</v>
      </c>
    </row>
    <row r="127" spans="1:8" ht="17.100000000000001" customHeight="1" x14ac:dyDescent="0.2">
      <c r="A127" s="64" t="s">
        <v>332</v>
      </c>
    </row>
    <row r="128" spans="1:8" ht="17.100000000000001" customHeight="1" x14ac:dyDescent="0.2"/>
    <row r="129" ht="17.100000000000001" customHeight="1" x14ac:dyDescent="0.2"/>
    <row r="130" ht="17.100000000000001" customHeight="1" x14ac:dyDescent="0.2"/>
    <row r="131" ht="17.100000000000001" customHeight="1" x14ac:dyDescent="0.2"/>
    <row r="132" ht="17.100000000000001" customHeight="1" x14ac:dyDescent="0.2"/>
    <row r="133" ht="17.100000000000001" customHeight="1" x14ac:dyDescent="0.2"/>
    <row r="134" ht="17.100000000000001" customHeight="1" x14ac:dyDescent="0.2"/>
    <row r="135" ht="17.100000000000001" customHeight="1" x14ac:dyDescent="0.2"/>
    <row r="136" ht="17.100000000000001" customHeight="1" x14ac:dyDescent="0.2"/>
    <row r="137" ht="17.100000000000001" customHeight="1" x14ac:dyDescent="0.2"/>
    <row r="138" ht="17.100000000000001" customHeight="1" x14ac:dyDescent="0.2"/>
    <row r="139" ht="17.100000000000001" customHeight="1" x14ac:dyDescent="0.2"/>
    <row r="150" spans="7:8" ht="20.100000000000001" customHeight="1" x14ac:dyDescent="0.2"/>
    <row r="151" spans="7:8" ht="15" x14ac:dyDescent="0.25">
      <c r="G151" s="373" t="s">
        <v>358</v>
      </c>
      <c r="H151" s="373"/>
    </row>
  </sheetData>
  <sheetProtection algorithmName="SHA-512" hashValue="rpq8w7waOtrl/uGaiUJBC0YG2Oy/Ci8MrZ7pqPtJdm/4IC4Ys91sBZO0VGmjqnUie5bKhG7+X1uMo7f1toa8zg==" saltValue="dIUAbp7yikuFXBt1cLyVew==" spinCount="100000" sheet="1" objects="1" scenarios="1"/>
  <mergeCells count="86">
    <mergeCell ref="A6:H6"/>
    <mergeCell ref="A1:H1"/>
    <mergeCell ref="A2:H2"/>
    <mergeCell ref="A3:H3"/>
    <mergeCell ref="A4:H4"/>
    <mergeCell ref="A5:H5"/>
    <mergeCell ref="A22:H22"/>
    <mergeCell ref="A23:H23"/>
    <mergeCell ref="A15:H15"/>
    <mergeCell ref="A17:B17"/>
    <mergeCell ref="A7:H7"/>
    <mergeCell ref="A8:H8"/>
    <mergeCell ref="A46:H46"/>
    <mergeCell ref="A47:H47"/>
    <mergeCell ref="A30:H30"/>
    <mergeCell ref="A37:H37"/>
    <mergeCell ref="A38:H38"/>
    <mergeCell ref="A39:H39"/>
    <mergeCell ref="A40:H40"/>
    <mergeCell ref="A41:H41"/>
    <mergeCell ref="A42:H42"/>
    <mergeCell ref="A44:H44"/>
    <mergeCell ref="A45:H45"/>
    <mergeCell ref="A48:H48"/>
    <mergeCell ref="A49:H49"/>
    <mergeCell ref="A50:H50"/>
    <mergeCell ref="G51:H51"/>
    <mergeCell ref="A52:H52"/>
    <mergeCell ref="A53:H53"/>
    <mergeCell ref="A56:H56"/>
    <mergeCell ref="A57:H57"/>
    <mergeCell ref="A58:H58"/>
    <mergeCell ref="A59:H59"/>
    <mergeCell ref="A54:H54"/>
    <mergeCell ref="A71:H71"/>
    <mergeCell ref="A60:H60"/>
    <mergeCell ref="A62:H62"/>
    <mergeCell ref="A63:H63"/>
    <mergeCell ref="A55:H55"/>
    <mergeCell ref="A66:H66"/>
    <mergeCell ref="A67:H67"/>
    <mergeCell ref="A68:H68"/>
    <mergeCell ref="A69:H69"/>
    <mergeCell ref="A70:H70"/>
    <mergeCell ref="A72:H72"/>
    <mergeCell ref="A74:H74"/>
    <mergeCell ref="A75:H75"/>
    <mergeCell ref="A76:H76"/>
    <mergeCell ref="A77:H77"/>
    <mergeCell ref="A91:H91"/>
    <mergeCell ref="A82:H82"/>
    <mergeCell ref="A83:H83"/>
    <mergeCell ref="A84:H84"/>
    <mergeCell ref="A85:H85"/>
    <mergeCell ref="A86:H86"/>
    <mergeCell ref="A87:H87"/>
    <mergeCell ref="A88:H88"/>
    <mergeCell ref="A89:H89"/>
    <mergeCell ref="A90:H90"/>
    <mergeCell ref="A111:H111"/>
    <mergeCell ref="A92:H92"/>
    <mergeCell ref="A94:H94"/>
    <mergeCell ref="A95:H95"/>
    <mergeCell ref="A96:H96"/>
    <mergeCell ref="A97:H97"/>
    <mergeCell ref="A104:H104"/>
    <mergeCell ref="A105:H105"/>
    <mergeCell ref="A106:H106"/>
    <mergeCell ref="A109:H109"/>
    <mergeCell ref="A110:H110"/>
    <mergeCell ref="J11:P17"/>
    <mergeCell ref="J2:O2"/>
    <mergeCell ref="J3:P9"/>
    <mergeCell ref="J10:O10"/>
    <mergeCell ref="G151:H151"/>
    <mergeCell ref="A113:H113"/>
    <mergeCell ref="A114:H114"/>
    <mergeCell ref="A115:H115"/>
    <mergeCell ref="A117:H117"/>
    <mergeCell ref="A118:H118"/>
    <mergeCell ref="A112:H112"/>
    <mergeCell ref="A98:H98"/>
    <mergeCell ref="A99:H99"/>
    <mergeCell ref="A100:H100"/>
    <mergeCell ref="G101:H101"/>
    <mergeCell ref="A103:H103"/>
  </mergeCells>
  <pageMargins left="0.62992125984251968" right="0.23622047244094491" top="0.35433070866141736" bottom="0.35433070866141736" header="0" footer="0"/>
  <pageSetup paperSize="9" orientation="portrait" r:id="rId1"/>
  <rowBreaks count="2" manualBreakCount="2">
    <brk id="51" max="16383" man="1"/>
    <brk id="10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08F88-37BD-403C-B66C-DB6A13899BDE}">
  <sheetPr codeName="Tabelle4">
    <pageSetUpPr autoPageBreaks="0"/>
  </sheetPr>
  <dimension ref="A1:AH29"/>
  <sheetViews>
    <sheetView showGridLines="0" workbookViewId="0">
      <selection activeCell="AO10" sqref="AO10"/>
    </sheetView>
  </sheetViews>
  <sheetFormatPr baseColWidth="10" defaultColWidth="8.85546875" defaultRowHeight="14.25" x14ac:dyDescent="0.2"/>
  <cols>
    <col min="1" max="34" width="5.7109375" style="2" customWidth="1"/>
    <col min="35" max="42" width="5" style="2" customWidth="1"/>
    <col min="43" max="16384" width="8.85546875" style="2"/>
  </cols>
  <sheetData>
    <row r="1" spans="1:34" ht="54.75" customHeight="1" x14ac:dyDescent="0.2">
      <c r="A1" s="1"/>
    </row>
    <row r="2" spans="1:34" ht="15" thickBot="1" x14ac:dyDescent="0.25"/>
    <row r="3" spans="1:34" ht="16.5" thickBot="1" x14ac:dyDescent="0.3">
      <c r="B3" s="127" t="s">
        <v>394</v>
      </c>
      <c r="C3" s="128"/>
      <c r="D3" s="129"/>
    </row>
    <row r="4" spans="1:34" ht="15" x14ac:dyDescent="0.25">
      <c r="B4" s="24" t="s">
        <v>204</v>
      </c>
      <c r="C4" s="383" t="s">
        <v>398</v>
      </c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4"/>
      <c r="AG4" s="384"/>
      <c r="AH4" s="385"/>
    </row>
    <row r="5" spans="1:34" ht="120.75" customHeight="1" x14ac:dyDescent="0.2">
      <c r="B5" s="25" t="s">
        <v>185</v>
      </c>
      <c r="C5" s="386" t="s">
        <v>399</v>
      </c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7"/>
      <c r="W5" s="387"/>
      <c r="X5" s="387"/>
      <c r="Y5" s="387"/>
      <c r="Z5" s="387"/>
      <c r="AA5" s="387"/>
      <c r="AB5" s="387"/>
      <c r="AC5" s="387"/>
      <c r="AD5" s="387"/>
      <c r="AE5" s="387"/>
      <c r="AF5" s="387"/>
      <c r="AG5" s="387"/>
      <c r="AH5" s="388"/>
    </row>
    <row r="6" spans="1:34" ht="43.5" customHeight="1" x14ac:dyDescent="0.2">
      <c r="B6" s="25" t="s">
        <v>186</v>
      </c>
      <c r="C6" s="389" t="s">
        <v>404</v>
      </c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1"/>
      <c r="AD6" s="381"/>
      <c r="AE6" s="381"/>
      <c r="AF6" s="381"/>
      <c r="AG6" s="381"/>
      <c r="AH6" s="382"/>
    </row>
    <row r="7" spans="1:34" x14ac:dyDescent="0.2">
      <c r="B7" s="25" t="s">
        <v>187</v>
      </c>
      <c r="C7" s="380"/>
      <c r="D7" s="381"/>
      <c r="E7" s="381"/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  <c r="AA7" s="381"/>
      <c r="AB7" s="381"/>
      <c r="AC7" s="381"/>
      <c r="AD7" s="381"/>
      <c r="AE7" s="381"/>
      <c r="AF7" s="381"/>
      <c r="AG7" s="381"/>
      <c r="AH7" s="382"/>
    </row>
    <row r="8" spans="1:34" x14ac:dyDescent="0.2">
      <c r="B8" s="25" t="s">
        <v>188</v>
      </c>
      <c r="C8" s="380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81"/>
      <c r="Z8" s="381"/>
      <c r="AA8" s="381"/>
      <c r="AB8" s="381"/>
      <c r="AC8" s="381"/>
      <c r="AD8" s="381"/>
      <c r="AE8" s="381"/>
      <c r="AF8" s="381"/>
      <c r="AG8" s="381"/>
      <c r="AH8" s="382"/>
    </row>
    <row r="9" spans="1:34" x14ac:dyDescent="0.2">
      <c r="B9" s="25" t="s">
        <v>189</v>
      </c>
      <c r="C9" s="380"/>
      <c r="D9" s="381"/>
      <c r="E9" s="381"/>
      <c r="F9" s="381"/>
      <c r="G9" s="381"/>
      <c r="H9" s="381"/>
      <c r="I9" s="381"/>
      <c r="J9" s="381"/>
      <c r="K9" s="381"/>
      <c r="L9" s="381"/>
      <c r="M9" s="381"/>
      <c r="N9" s="381"/>
      <c r="O9" s="381"/>
      <c r="P9" s="381"/>
      <c r="Q9" s="381"/>
      <c r="R9" s="381"/>
      <c r="S9" s="381"/>
      <c r="T9" s="381"/>
      <c r="U9" s="381"/>
      <c r="V9" s="381"/>
      <c r="W9" s="381"/>
      <c r="X9" s="381"/>
      <c r="Y9" s="381"/>
      <c r="Z9" s="381"/>
      <c r="AA9" s="381"/>
      <c r="AB9" s="381"/>
      <c r="AC9" s="381"/>
      <c r="AD9" s="381"/>
      <c r="AE9" s="381"/>
      <c r="AF9" s="381"/>
      <c r="AG9" s="381"/>
      <c r="AH9" s="382"/>
    </row>
    <row r="10" spans="1:34" x14ac:dyDescent="0.2">
      <c r="B10" s="25" t="s">
        <v>190</v>
      </c>
      <c r="C10" s="380"/>
      <c r="D10" s="381"/>
      <c r="E10" s="381"/>
      <c r="F10" s="381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381"/>
      <c r="R10" s="381"/>
      <c r="S10" s="381"/>
      <c r="T10" s="381"/>
      <c r="U10" s="381"/>
      <c r="V10" s="381"/>
      <c r="W10" s="381"/>
      <c r="X10" s="381"/>
      <c r="Y10" s="381"/>
      <c r="Z10" s="381"/>
      <c r="AA10" s="381"/>
      <c r="AB10" s="381"/>
      <c r="AC10" s="381"/>
      <c r="AD10" s="381"/>
      <c r="AE10" s="381"/>
      <c r="AF10" s="381"/>
      <c r="AG10" s="381"/>
      <c r="AH10" s="382"/>
    </row>
    <row r="11" spans="1:34" x14ac:dyDescent="0.2">
      <c r="B11" s="25" t="s">
        <v>191</v>
      </c>
      <c r="C11" s="380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381"/>
      <c r="Z11" s="381"/>
      <c r="AA11" s="381"/>
      <c r="AB11" s="381"/>
      <c r="AC11" s="381"/>
      <c r="AD11" s="381"/>
      <c r="AE11" s="381"/>
      <c r="AF11" s="381"/>
      <c r="AG11" s="381"/>
      <c r="AH11" s="382"/>
    </row>
    <row r="12" spans="1:34" x14ac:dyDescent="0.2">
      <c r="B12" s="25" t="s">
        <v>192</v>
      </c>
      <c r="C12" s="380"/>
      <c r="D12" s="381"/>
      <c r="E12" s="381"/>
      <c r="F12" s="381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381"/>
      <c r="Y12" s="381"/>
      <c r="Z12" s="381"/>
      <c r="AA12" s="381"/>
      <c r="AB12" s="381"/>
      <c r="AC12" s="381"/>
      <c r="AD12" s="381"/>
      <c r="AE12" s="381"/>
      <c r="AF12" s="381"/>
      <c r="AG12" s="381"/>
      <c r="AH12" s="382"/>
    </row>
    <row r="13" spans="1:34" x14ac:dyDescent="0.2">
      <c r="B13" s="25" t="s">
        <v>193</v>
      </c>
      <c r="C13" s="380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2"/>
    </row>
    <row r="14" spans="1:34" x14ac:dyDescent="0.2">
      <c r="B14" s="25" t="s">
        <v>194</v>
      </c>
      <c r="C14" s="380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381"/>
      <c r="Y14" s="381"/>
      <c r="Z14" s="381"/>
      <c r="AA14" s="381"/>
      <c r="AB14" s="381"/>
      <c r="AC14" s="381"/>
      <c r="AD14" s="381"/>
      <c r="AE14" s="381"/>
      <c r="AF14" s="381"/>
      <c r="AG14" s="381"/>
      <c r="AH14" s="382"/>
    </row>
    <row r="15" spans="1:34" ht="15" thickBot="1" x14ac:dyDescent="0.25">
      <c r="B15" s="26" t="s">
        <v>195</v>
      </c>
      <c r="C15" s="377"/>
      <c r="D15" s="378"/>
      <c r="E15" s="378"/>
      <c r="F15" s="378"/>
      <c r="G15" s="378"/>
      <c r="H15" s="378"/>
      <c r="I15" s="378"/>
      <c r="J15" s="378"/>
      <c r="K15" s="378"/>
      <c r="L15" s="378"/>
      <c r="M15" s="378"/>
      <c r="N15" s="378"/>
      <c r="O15" s="378"/>
      <c r="P15" s="378"/>
      <c r="Q15" s="378"/>
      <c r="R15" s="378"/>
      <c r="S15" s="378"/>
      <c r="T15" s="378"/>
      <c r="U15" s="378"/>
      <c r="V15" s="378"/>
      <c r="W15" s="378"/>
      <c r="X15" s="378"/>
      <c r="Y15" s="378"/>
      <c r="Z15" s="378"/>
      <c r="AA15" s="378"/>
      <c r="AB15" s="378"/>
      <c r="AC15" s="378"/>
      <c r="AD15" s="378"/>
      <c r="AE15" s="378"/>
      <c r="AF15" s="378"/>
      <c r="AG15" s="378"/>
      <c r="AH15" s="379"/>
    </row>
    <row r="28" spans="14:15" x14ac:dyDescent="0.2">
      <c r="N28" s="29"/>
      <c r="O28" s="29"/>
    </row>
    <row r="29" spans="14:15" x14ac:dyDescent="0.2">
      <c r="N29" s="29"/>
      <c r="O29" s="29"/>
    </row>
  </sheetData>
  <sheetProtection algorithmName="SHA-512" hashValue="EbwgBGRK+z8vpVtaQ36GKBVrAvQQXIFtkvuYvliAqVP32liW8Xw9bdosCob50sTRtIbq5Ay1uBX59enJNKloIg==" saltValue="UyC6i40iHpR7GIbpuBEDfA==" spinCount="100000" sheet="1" objects="1" scenarios="1"/>
  <mergeCells count="13">
    <mergeCell ref="B3:D3"/>
    <mergeCell ref="C15:AH15"/>
    <mergeCell ref="C9:AH9"/>
    <mergeCell ref="C10:AH10"/>
    <mergeCell ref="C11:AH11"/>
    <mergeCell ref="C12:AH12"/>
    <mergeCell ref="C13:AH13"/>
    <mergeCell ref="C14:AH14"/>
    <mergeCell ref="C8:AH8"/>
    <mergeCell ref="C4:AH4"/>
    <mergeCell ref="C5:AH5"/>
    <mergeCell ref="C6:AH6"/>
    <mergeCell ref="C7:AH7"/>
  </mergeCells>
  <phoneticPr fontId="1" type="noConversion"/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FC220-DD33-4821-9220-BD17B890AE44}">
  <sheetPr codeName="Tabelle2"/>
  <dimension ref="A3:H81"/>
  <sheetViews>
    <sheetView topLeftCell="C1" zoomScale="130" zoomScaleNormal="130" workbookViewId="0">
      <selection activeCell="E19" sqref="E19"/>
    </sheetView>
  </sheetViews>
  <sheetFormatPr baseColWidth="10" defaultRowHeight="15" x14ac:dyDescent="0.25"/>
  <cols>
    <col min="1" max="1" width="37.140625" customWidth="1"/>
    <col min="2" max="2" width="11.5703125" style="9"/>
    <col min="3" max="3" width="71.85546875" customWidth="1"/>
    <col min="4" max="4" width="70.7109375" customWidth="1"/>
    <col min="5" max="5" width="40.5703125" customWidth="1"/>
  </cols>
  <sheetData>
    <row r="3" spans="1:8" x14ac:dyDescent="0.25">
      <c r="B3" s="9" t="s">
        <v>211</v>
      </c>
      <c r="E3" t="s">
        <v>157</v>
      </c>
      <c r="F3" t="s">
        <v>157</v>
      </c>
    </row>
    <row r="4" spans="1:8" ht="15.75" thickBot="1" x14ac:dyDescent="0.3">
      <c r="A4" t="s">
        <v>45</v>
      </c>
      <c r="B4" s="9" t="s">
        <v>46</v>
      </c>
      <c r="G4" s="390" t="s">
        <v>205</v>
      </c>
      <c r="H4" s="390"/>
    </row>
    <row r="5" spans="1:8" x14ac:dyDescent="0.25">
      <c r="A5" s="8"/>
      <c r="B5" s="10"/>
      <c r="C5" s="8"/>
      <c r="D5" s="8"/>
      <c r="E5" s="8"/>
      <c r="F5" s="35"/>
      <c r="G5" s="36"/>
      <c r="H5" s="37"/>
    </row>
    <row r="6" spans="1:8" x14ac:dyDescent="0.25">
      <c r="A6" s="8" t="s">
        <v>76</v>
      </c>
      <c r="B6" s="10">
        <v>2025</v>
      </c>
      <c r="C6" s="7" t="s">
        <v>135</v>
      </c>
      <c r="D6" s="8" t="s">
        <v>63</v>
      </c>
      <c r="E6" s="8" t="s">
        <v>402</v>
      </c>
      <c r="F6" s="38" t="s">
        <v>148</v>
      </c>
      <c r="G6" s="8" t="str">
        <f>IF(Abrechnung!C23&lt;&gt;"",1,"")</f>
        <v/>
      </c>
      <c r="H6" s="39" t="str">
        <f>IF(G6&lt;&gt;"",F6,"")</f>
        <v/>
      </c>
    </row>
    <row r="7" spans="1:8" x14ac:dyDescent="0.25">
      <c r="A7" s="8" t="s">
        <v>77</v>
      </c>
      <c r="B7" s="10">
        <v>2026</v>
      </c>
      <c r="C7" s="7" t="s">
        <v>105</v>
      </c>
      <c r="D7" s="8" t="s">
        <v>65</v>
      </c>
      <c r="E7" s="8" t="s">
        <v>403</v>
      </c>
      <c r="F7" s="38" t="s">
        <v>143</v>
      </c>
      <c r="G7" s="8" t="str">
        <f>IF(Abrechnung!C24&lt;&gt;"",2,"")</f>
        <v/>
      </c>
      <c r="H7" s="39" t="str">
        <f t="shared" ref="H7:H21" si="0">IF(G7&lt;&gt;"",F7,"")</f>
        <v/>
      </c>
    </row>
    <row r="8" spans="1:8" x14ac:dyDescent="0.25">
      <c r="A8" s="8" t="s">
        <v>3</v>
      </c>
      <c r="B8" s="10">
        <v>2027</v>
      </c>
      <c r="C8" s="7" t="s">
        <v>109</v>
      </c>
      <c r="D8" s="8" t="s">
        <v>50</v>
      </c>
      <c r="E8" s="8" t="s">
        <v>198</v>
      </c>
      <c r="F8" s="38" t="s">
        <v>144</v>
      </c>
      <c r="G8" s="8" t="str">
        <f>IF(Abrechnung!C25&lt;&gt;"",3,"")</f>
        <v/>
      </c>
      <c r="H8" s="39" t="str">
        <f t="shared" si="0"/>
        <v/>
      </c>
    </row>
    <row r="9" spans="1:8" x14ac:dyDescent="0.25">
      <c r="A9" s="8" t="s">
        <v>4</v>
      </c>
      <c r="B9" s="10">
        <v>2028</v>
      </c>
      <c r="C9" s="7" t="s">
        <v>78</v>
      </c>
      <c r="D9" s="8" t="s">
        <v>53</v>
      </c>
      <c r="E9" s="8" t="s">
        <v>199</v>
      </c>
      <c r="F9" s="38" t="s">
        <v>145</v>
      </c>
      <c r="G9" s="8" t="str">
        <f>IF(Abrechnung!C26&lt;&gt;"",4,"")</f>
        <v/>
      </c>
      <c r="H9" s="39" t="str">
        <f t="shared" si="0"/>
        <v/>
      </c>
    </row>
    <row r="10" spans="1:8" x14ac:dyDescent="0.25">
      <c r="A10" s="8" t="s">
        <v>5</v>
      </c>
      <c r="B10" s="10">
        <v>2029</v>
      </c>
      <c r="C10" s="8" t="s">
        <v>110</v>
      </c>
      <c r="D10" s="8" t="s">
        <v>54</v>
      </c>
      <c r="E10" s="8" t="s">
        <v>200</v>
      </c>
      <c r="F10" s="38" t="s">
        <v>146</v>
      </c>
      <c r="G10" s="8" t="str">
        <f>IF(Abrechnung!C27&lt;&gt;"",5,"")</f>
        <v/>
      </c>
      <c r="H10" s="39" t="str">
        <f t="shared" si="0"/>
        <v/>
      </c>
    </row>
    <row r="11" spans="1:8" x14ac:dyDescent="0.25">
      <c r="A11" s="8" t="s">
        <v>6</v>
      </c>
      <c r="B11" s="10">
        <v>2030</v>
      </c>
      <c r="C11" s="7" t="s">
        <v>121</v>
      </c>
      <c r="D11" s="8" t="s">
        <v>57</v>
      </c>
      <c r="E11" s="8" t="s">
        <v>201</v>
      </c>
      <c r="F11" s="38" t="s">
        <v>147</v>
      </c>
      <c r="G11" s="8" t="str">
        <f>IF(Abrechnung!C28&lt;&gt;"",6,"")</f>
        <v/>
      </c>
      <c r="H11" s="39" t="str">
        <f t="shared" si="0"/>
        <v/>
      </c>
    </row>
    <row r="12" spans="1:8" x14ac:dyDescent="0.25">
      <c r="A12" s="8" t="s">
        <v>7</v>
      </c>
      <c r="B12" s="10">
        <v>2031</v>
      </c>
      <c r="C12" s="8" t="s">
        <v>103</v>
      </c>
      <c r="D12" s="8" t="s">
        <v>60</v>
      </c>
      <c r="E12" s="8" t="s">
        <v>203</v>
      </c>
      <c r="F12" s="38" t="s">
        <v>25</v>
      </c>
      <c r="G12" s="8" t="str">
        <f>IF(Abrechnung!C29&lt;&gt;"",7,"")</f>
        <v/>
      </c>
      <c r="H12" s="39" t="str">
        <f t="shared" si="0"/>
        <v/>
      </c>
    </row>
    <row r="13" spans="1:8" x14ac:dyDescent="0.25">
      <c r="A13" s="8" t="s">
        <v>8</v>
      </c>
      <c r="B13" s="10">
        <v>2032</v>
      </c>
      <c r="C13" s="8" t="s">
        <v>104</v>
      </c>
      <c r="D13" s="8" t="s">
        <v>72</v>
      </c>
      <c r="E13" s="8" t="s">
        <v>73</v>
      </c>
      <c r="F13" s="38" t="s">
        <v>26</v>
      </c>
      <c r="G13" s="8" t="str">
        <f>IF(Abrechnung!C30&lt;&gt;"",8,"")</f>
        <v/>
      </c>
      <c r="H13" s="39" t="str">
        <f t="shared" si="0"/>
        <v/>
      </c>
    </row>
    <row r="14" spans="1:8" x14ac:dyDescent="0.25">
      <c r="A14" s="8" t="s">
        <v>9</v>
      </c>
      <c r="B14" s="10">
        <v>2033</v>
      </c>
      <c r="C14" s="7" t="s">
        <v>90</v>
      </c>
      <c r="D14" s="7" t="s">
        <v>401</v>
      </c>
      <c r="E14" s="8" t="s">
        <v>74</v>
      </c>
      <c r="F14" s="38" t="s">
        <v>27</v>
      </c>
      <c r="G14" s="8" t="str">
        <f>IF(Abrechnung!U23&lt;&gt;"",9,"")</f>
        <v/>
      </c>
      <c r="H14" s="39" t="str">
        <f t="shared" si="0"/>
        <v/>
      </c>
    </row>
    <row r="15" spans="1:8" x14ac:dyDescent="0.25">
      <c r="A15" s="8" t="s">
        <v>37</v>
      </c>
      <c r="B15" s="10">
        <v>2034</v>
      </c>
      <c r="C15" s="7" t="s">
        <v>79</v>
      </c>
      <c r="D15" s="8" t="s">
        <v>52</v>
      </c>
      <c r="F15" s="38" t="s">
        <v>28</v>
      </c>
      <c r="G15" s="8" t="str">
        <f>IF(Abrechnung!U24&lt;&gt;"",10,"")</f>
        <v/>
      </c>
      <c r="H15" s="39" t="str">
        <f t="shared" si="0"/>
        <v/>
      </c>
    </row>
    <row r="16" spans="1:8" x14ac:dyDescent="0.25">
      <c r="A16" s="8" t="s">
        <v>38</v>
      </c>
      <c r="B16" s="10">
        <v>2035</v>
      </c>
      <c r="C16" s="7" t="s">
        <v>80</v>
      </c>
      <c r="D16" s="8" t="s">
        <v>61</v>
      </c>
      <c r="F16" s="38" t="s">
        <v>29</v>
      </c>
      <c r="G16" s="8" t="str">
        <f>IF(Abrechnung!U25&lt;&gt;"",11,"")</f>
        <v/>
      </c>
      <c r="H16" s="39" t="str">
        <f t="shared" si="0"/>
        <v/>
      </c>
    </row>
    <row r="17" spans="1:8" x14ac:dyDescent="0.25">
      <c r="A17" s="8" t="s">
        <v>10</v>
      </c>
      <c r="B17" s="10">
        <v>2036</v>
      </c>
      <c r="C17" s="7" t="s">
        <v>81</v>
      </c>
      <c r="D17" s="8" t="s">
        <v>56</v>
      </c>
      <c r="F17" s="38" t="s">
        <v>30</v>
      </c>
      <c r="G17" s="8" t="str">
        <f>IF(Abrechnung!U26&lt;&gt;"",12,"")</f>
        <v/>
      </c>
      <c r="H17" s="39" t="str">
        <f t="shared" si="0"/>
        <v/>
      </c>
    </row>
    <row r="18" spans="1:8" x14ac:dyDescent="0.25">
      <c r="A18" s="8" t="s">
        <v>11</v>
      </c>
      <c r="B18" s="10">
        <v>2037</v>
      </c>
      <c r="C18" s="7" t="s">
        <v>82</v>
      </c>
      <c r="D18" s="8" t="s">
        <v>400</v>
      </c>
      <c r="F18" s="38" t="s">
        <v>101</v>
      </c>
      <c r="G18" s="8" t="str">
        <f>IF(Abrechnung!U27&lt;&gt;"",13,"")</f>
        <v/>
      </c>
      <c r="H18" s="39" t="str">
        <f t="shared" si="0"/>
        <v/>
      </c>
    </row>
    <row r="19" spans="1:8" x14ac:dyDescent="0.25">
      <c r="A19" s="8" t="s">
        <v>75</v>
      </c>
      <c r="B19" s="10">
        <v>2038</v>
      </c>
      <c r="C19" s="7" t="s">
        <v>136</v>
      </c>
      <c r="D19" s="8" t="s">
        <v>55</v>
      </c>
      <c r="F19" s="38" t="s">
        <v>102</v>
      </c>
      <c r="G19" s="8" t="str">
        <f>IF(Abrechnung!U28&lt;&gt;"",14,"")</f>
        <v/>
      </c>
      <c r="H19" s="39" t="str">
        <f t="shared" si="0"/>
        <v/>
      </c>
    </row>
    <row r="20" spans="1:8" x14ac:dyDescent="0.25">
      <c r="A20" s="8" t="s">
        <v>12</v>
      </c>
      <c r="B20" s="10">
        <v>2039</v>
      </c>
      <c r="C20" s="7" t="s">
        <v>83</v>
      </c>
      <c r="D20" s="8" t="s">
        <v>66</v>
      </c>
      <c r="F20" s="38" t="s">
        <v>196</v>
      </c>
      <c r="G20" s="8" t="str">
        <f>IF(Abrechnung!U29&lt;&gt;"",14,"")</f>
        <v/>
      </c>
      <c r="H20" s="39" t="str">
        <f t="shared" si="0"/>
        <v/>
      </c>
    </row>
    <row r="21" spans="1:8" ht="15.75" thickBot="1" x14ac:dyDescent="0.3">
      <c r="B21" s="10">
        <v>2040</v>
      </c>
      <c r="C21" s="7" t="s">
        <v>84</v>
      </c>
      <c r="D21" s="8" t="s">
        <v>51</v>
      </c>
      <c r="F21" s="40" t="s">
        <v>197</v>
      </c>
      <c r="G21" s="41" t="str">
        <f>IF(Abrechnung!U30&lt;&gt;"",16,"")</f>
        <v/>
      </c>
      <c r="H21" s="42" t="str">
        <f t="shared" si="0"/>
        <v/>
      </c>
    </row>
    <row r="22" spans="1:8" x14ac:dyDescent="0.25">
      <c r="B22" s="10">
        <v>2041</v>
      </c>
      <c r="C22" s="7" t="s">
        <v>85</v>
      </c>
      <c r="D22" s="8" t="s">
        <v>58</v>
      </c>
      <c r="G22" t="str">
        <f>IF(Abrechnung!C39&lt;&gt;"",1,"")</f>
        <v/>
      </c>
    </row>
    <row r="23" spans="1:8" x14ac:dyDescent="0.25">
      <c r="B23" s="10">
        <v>2042</v>
      </c>
      <c r="C23" s="7" t="s">
        <v>139</v>
      </c>
      <c r="D23" s="8" t="s">
        <v>59</v>
      </c>
      <c r="G23" t="str">
        <f>IF(Abrechnung!C40&lt;&gt;"",1,"")</f>
        <v/>
      </c>
    </row>
    <row r="24" spans="1:8" x14ac:dyDescent="0.25">
      <c r="B24" s="10">
        <v>2043</v>
      </c>
      <c r="C24" s="7" t="s">
        <v>137</v>
      </c>
      <c r="D24" s="8" t="s">
        <v>62</v>
      </c>
    </row>
    <row r="25" spans="1:8" x14ac:dyDescent="0.25">
      <c r="B25" s="10">
        <v>2044</v>
      </c>
      <c r="C25" s="7" t="s">
        <v>86</v>
      </c>
      <c r="D25" s="8" t="s">
        <v>64</v>
      </c>
    </row>
    <row r="26" spans="1:8" x14ac:dyDescent="0.25">
      <c r="B26" s="10">
        <v>2045</v>
      </c>
      <c r="C26" s="7" t="s">
        <v>87</v>
      </c>
    </row>
    <row r="27" spans="1:8" x14ac:dyDescent="0.25">
      <c r="B27" s="10">
        <v>2046</v>
      </c>
      <c r="C27" s="7" t="s">
        <v>138</v>
      </c>
      <c r="D27" s="8" t="s">
        <v>158</v>
      </c>
    </row>
    <row r="28" spans="1:8" x14ac:dyDescent="0.25">
      <c r="B28" s="10">
        <v>2047</v>
      </c>
      <c r="C28" s="7" t="s">
        <v>88</v>
      </c>
      <c r="D28" s="8" t="s">
        <v>159</v>
      </c>
    </row>
    <row r="29" spans="1:8" x14ac:dyDescent="0.25">
      <c r="B29" s="10">
        <v>2048</v>
      </c>
      <c r="C29" s="7" t="s">
        <v>89</v>
      </c>
      <c r="D29" s="8" t="s">
        <v>160</v>
      </c>
    </row>
    <row r="30" spans="1:8" x14ac:dyDescent="0.25">
      <c r="B30" s="10">
        <v>2049</v>
      </c>
      <c r="C30" s="7" t="s">
        <v>134</v>
      </c>
      <c r="D30" s="8" t="s">
        <v>161</v>
      </c>
    </row>
    <row r="31" spans="1:8" x14ac:dyDescent="0.25">
      <c r="B31" s="10">
        <v>2050</v>
      </c>
      <c r="C31" s="7" t="s">
        <v>112</v>
      </c>
      <c r="D31" s="8" t="s">
        <v>162</v>
      </c>
    </row>
    <row r="32" spans="1:8" x14ac:dyDescent="0.25">
      <c r="B32" s="10">
        <v>2051</v>
      </c>
      <c r="C32" s="7" t="s">
        <v>111</v>
      </c>
      <c r="D32" s="8" t="s">
        <v>163</v>
      </c>
    </row>
    <row r="33" spans="2:4" x14ac:dyDescent="0.25">
      <c r="B33" s="10">
        <v>2052</v>
      </c>
      <c r="C33" s="7" t="s">
        <v>107</v>
      </c>
      <c r="D33" s="8" t="s">
        <v>164</v>
      </c>
    </row>
    <row r="34" spans="2:4" x14ac:dyDescent="0.25">
      <c r="B34" s="10">
        <v>2053</v>
      </c>
      <c r="C34" s="7" t="s">
        <v>113</v>
      </c>
      <c r="D34" s="8" t="s">
        <v>165</v>
      </c>
    </row>
    <row r="35" spans="2:4" x14ac:dyDescent="0.25">
      <c r="B35" s="10">
        <v>2054</v>
      </c>
      <c r="C35" s="7" t="s">
        <v>114</v>
      </c>
      <c r="D35" s="8" t="s">
        <v>166</v>
      </c>
    </row>
    <row r="36" spans="2:4" x14ac:dyDescent="0.25">
      <c r="B36" s="10">
        <v>2055</v>
      </c>
      <c r="C36" s="7" t="s">
        <v>115</v>
      </c>
      <c r="D36" s="8" t="s">
        <v>167</v>
      </c>
    </row>
    <row r="37" spans="2:4" x14ac:dyDescent="0.25">
      <c r="B37" s="10">
        <v>2056</v>
      </c>
      <c r="C37" s="7" t="s">
        <v>116</v>
      </c>
      <c r="D37" s="8" t="s">
        <v>168</v>
      </c>
    </row>
    <row r="38" spans="2:4" x14ac:dyDescent="0.25">
      <c r="B38" s="10">
        <v>2057</v>
      </c>
      <c r="C38" s="7" t="s">
        <v>118</v>
      </c>
      <c r="D38" s="8" t="s">
        <v>169</v>
      </c>
    </row>
    <row r="39" spans="2:4" x14ac:dyDescent="0.25">
      <c r="B39" s="10">
        <v>2058</v>
      </c>
      <c r="C39" s="7" t="s">
        <v>117</v>
      </c>
      <c r="D39" s="8" t="s">
        <v>170</v>
      </c>
    </row>
    <row r="40" spans="2:4" x14ac:dyDescent="0.25">
      <c r="B40" s="10">
        <v>2059</v>
      </c>
      <c r="C40" s="7" t="s">
        <v>119</v>
      </c>
      <c r="D40" s="8" t="s">
        <v>171</v>
      </c>
    </row>
    <row r="41" spans="2:4" x14ac:dyDescent="0.25">
      <c r="B41" s="10">
        <v>2060</v>
      </c>
      <c r="C41" s="7" t="s">
        <v>100</v>
      </c>
      <c r="D41" s="8" t="s">
        <v>172</v>
      </c>
    </row>
    <row r="42" spans="2:4" x14ac:dyDescent="0.25">
      <c r="B42" s="10">
        <v>2061</v>
      </c>
      <c r="C42" s="7" t="s">
        <v>140</v>
      </c>
      <c r="D42" s="8" t="s">
        <v>173</v>
      </c>
    </row>
    <row r="43" spans="2:4" x14ac:dyDescent="0.25">
      <c r="B43" s="10">
        <v>2062</v>
      </c>
      <c r="C43" s="7" t="s">
        <v>141</v>
      </c>
      <c r="D43" s="8" t="s">
        <v>174</v>
      </c>
    </row>
    <row r="44" spans="2:4" x14ac:dyDescent="0.25">
      <c r="B44" s="10">
        <v>2063</v>
      </c>
      <c r="C44" s="7" t="s">
        <v>91</v>
      </c>
      <c r="D44" s="8" t="s">
        <v>175</v>
      </c>
    </row>
    <row r="45" spans="2:4" x14ac:dyDescent="0.25">
      <c r="B45" s="10">
        <v>2064</v>
      </c>
      <c r="C45" s="7" t="s">
        <v>132</v>
      </c>
      <c r="D45" s="8" t="s">
        <v>176</v>
      </c>
    </row>
    <row r="46" spans="2:4" x14ac:dyDescent="0.25">
      <c r="B46" s="10">
        <v>2065</v>
      </c>
      <c r="C46" s="7" t="s">
        <v>92</v>
      </c>
      <c r="D46" s="8" t="s">
        <v>177</v>
      </c>
    </row>
    <row r="47" spans="2:4" x14ac:dyDescent="0.25">
      <c r="B47" s="10">
        <v>2066</v>
      </c>
      <c r="C47" s="7" t="s">
        <v>93</v>
      </c>
      <c r="D47" s="8" t="s">
        <v>178</v>
      </c>
    </row>
    <row r="48" spans="2:4" x14ac:dyDescent="0.25">
      <c r="B48" s="10">
        <v>2067</v>
      </c>
      <c r="C48" s="7" t="s">
        <v>94</v>
      </c>
      <c r="D48" s="8" t="s">
        <v>179</v>
      </c>
    </row>
    <row r="49" spans="2:4" x14ac:dyDescent="0.25">
      <c r="B49" s="10">
        <v>2068</v>
      </c>
      <c r="C49" s="7" t="s">
        <v>95</v>
      </c>
      <c r="D49" s="8" t="s">
        <v>180</v>
      </c>
    </row>
    <row r="50" spans="2:4" x14ac:dyDescent="0.25">
      <c r="B50" s="10">
        <v>2069</v>
      </c>
      <c r="C50" s="7" t="s">
        <v>120</v>
      </c>
      <c r="D50" s="8" t="s">
        <v>181</v>
      </c>
    </row>
    <row r="51" spans="2:4" x14ac:dyDescent="0.25">
      <c r="B51" s="10">
        <v>2070</v>
      </c>
      <c r="C51" s="7" t="s">
        <v>108</v>
      </c>
      <c r="D51" s="8" t="s">
        <v>182</v>
      </c>
    </row>
    <row r="52" spans="2:4" x14ac:dyDescent="0.25">
      <c r="B52" s="10">
        <v>2071</v>
      </c>
      <c r="C52" s="7" t="s">
        <v>96</v>
      </c>
      <c r="D52" s="8" t="s">
        <v>183</v>
      </c>
    </row>
    <row r="53" spans="2:4" x14ac:dyDescent="0.25">
      <c r="B53" s="10">
        <v>2072</v>
      </c>
      <c r="C53" s="7" t="s">
        <v>97</v>
      </c>
      <c r="D53" s="8" t="s">
        <v>184</v>
      </c>
    </row>
    <row r="54" spans="2:4" x14ac:dyDescent="0.25">
      <c r="B54" s="10">
        <v>2073</v>
      </c>
      <c r="C54" s="7" t="s">
        <v>98</v>
      </c>
    </row>
    <row r="55" spans="2:4" x14ac:dyDescent="0.25">
      <c r="B55" s="10">
        <v>2074</v>
      </c>
      <c r="C55" s="7" t="s">
        <v>99</v>
      </c>
    </row>
    <row r="56" spans="2:4" x14ac:dyDescent="0.25">
      <c r="B56" s="10">
        <v>2075</v>
      </c>
    </row>
    <row r="57" spans="2:4" x14ac:dyDescent="0.25">
      <c r="B57" s="10">
        <v>2076</v>
      </c>
      <c r="C57" s="7" t="s">
        <v>122</v>
      </c>
    </row>
    <row r="58" spans="2:4" x14ac:dyDescent="0.25">
      <c r="B58" s="10">
        <v>2077</v>
      </c>
      <c r="C58" s="7" t="s">
        <v>123</v>
      </c>
    </row>
    <row r="59" spans="2:4" x14ac:dyDescent="0.25">
      <c r="B59" s="10">
        <v>2078</v>
      </c>
      <c r="C59" s="7" t="s">
        <v>124</v>
      </c>
    </row>
    <row r="60" spans="2:4" x14ac:dyDescent="0.25">
      <c r="B60" s="10">
        <v>2079</v>
      </c>
      <c r="C60" s="7" t="s">
        <v>125</v>
      </c>
    </row>
    <row r="61" spans="2:4" x14ac:dyDescent="0.25">
      <c r="B61" s="10">
        <v>2080</v>
      </c>
      <c r="C61" s="7" t="s">
        <v>126</v>
      </c>
    </row>
    <row r="62" spans="2:4" x14ac:dyDescent="0.25">
      <c r="B62" s="10">
        <v>2081</v>
      </c>
      <c r="C62" s="7" t="s">
        <v>127</v>
      </c>
    </row>
    <row r="63" spans="2:4" x14ac:dyDescent="0.25">
      <c r="B63" s="10">
        <v>2082</v>
      </c>
      <c r="C63" s="7" t="s">
        <v>128</v>
      </c>
    </row>
    <row r="64" spans="2:4" x14ac:dyDescent="0.25">
      <c r="B64" s="10">
        <v>2083</v>
      </c>
      <c r="C64" s="7" t="s">
        <v>130</v>
      </c>
    </row>
    <row r="65" spans="2:3" x14ac:dyDescent="0.25">
      <c r="B65" s="10">
        <v>2084</v>
      </c>
      <c r="C65" s="7" t="s">
        <v>106</v>
      </c>
    </row>
    <row r="66" spans="2:3" x14ac:dyDescent="0.25">
      <c r="B66" s="10">
        <v>2085</v>
      </c>
      <c r="C66" s="7" t="s">
        <v>129</v>
      </c>
    </row>
    <row r="67" spans="2:3" x14ac:dyDescent="0.25">
      <c r="B67" s="10">
        <v>2086</v>
      </c>
      <c r="C67" s="7" t="s">
        <v>131</v>
      </c>
    </row>
    <row r="68" spans="2:3" x14ac:dyDescent="0.25">
      <c r="B68" s="10">
        <v>2087</v>
      </c>
      <c r="C68" s="7" t="s">
        <v>133</v>
      </c>
    </row>
    <row r="69" spans="2:3" x14ac:dyDescent="0.25">
      <c r="B69" s="10">
        <v>2088</v>
      </c>
      <c r="C69" s="7" t="s">
        <v>142</v>
      </c>
    </row>
    <row r="70" spans="2:3" x14ac:dyDescent="0.25">
      <c r="B70" s="10">
        <v>2089</v>
      </c>
      <c r="C70" s="8" t="s">
        <v>49</v>
      </c>
    </row>
    <row r="71" spans="2:3" x14ac:dyDescent="0.25">
      <c r="B71" s="10">
        <v>2090</v>
      </c>
      <c r="C71" s="8" t="s">
        <v>48</v>
      </c>
    </row>
    <row r="72" spans="2:3" x14ac:dyDescent="0.25">
      <c r="B72" s="10">
        <v>2091</v>
      </c>
    </row>
    <row r="73" spans="2:3" x14ac:dyDescent="0.25">
      <c r="B73" s="10">
        <v>2092</v>
      </c>
    </row>
    <row r="74" spans="2:3" x14ac:dyDescent="0.25">
      <c r="B74" s="10">
        <v>2093</v>
      </c>
    </row>
    <row r="75" spans="2:3" x14ac:dyDescent="0.25">
      <c r="B75" s="10">
        <v>2094</v>
      </c>
    </row>
    <row r="76" spans="2:3" x14ac:dyDescent="0.25">
      <c r="B76" s="10">
        <v>2095</v>
      </c>
    </row>
    <row r="77" spans="2:3" x14ac:dyDescent="0.25">
      <c r="B77" s="10">
        <v>2096</v>
      </c>
    </row>
    <row r="78" spans="2:3" x14ac:dyDescent="0.25">
      <c r="B78" s="10">
        <v>2097</v>
      </c>
    </row>
    <row r="79" spans="2:3" x14ac:dyDescent="0.25">
      <c r="B79" s="10">
        <v>2098</v>
      </c>
    </row>
    <row r="80" spans="2:3" x14ac:dyDescent="0.25">
      <c r="B80" s="10">
        <v>2099</v>
      </c>
    </row>
    <row r="81" spans="2:2" x14ac:dyDescent="0.25">
      <c r="B81" s="10">
        <v>2100</v>
      </c>
    </row>
  </sheetData>
  <sortState xmlns:xlrd2="http://schemas.microsoft.com/office/spreadsheetml/2017/richdata2" ref="D8:D22">
    <sortCondition ref="D8:D22"/>
  </sortState>
  <mergeCells count="1">
    <mergeCell ref="G4:H4"/>
  </mergeCells>
  <phoneticPr fontId="1" type="noConversion"/>
  <pageMargins left="0.7" right="0.7" top="0.78740157499999996" bottom="0.78740157499999996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42f063bf-ce3a-473c-8609-3866002c85b0}" enabled="1" method="Standard" siteId="{b914a242-e718-443b-a47c-6b4c649d8c0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Anleitung</vt:lpstr>
      <vt:lpstr>Muster</vt:lpstr>
      <vt:lpstr>Abrechnung</vt:lpstr>
      <vt:lpstr>Erklärung zur Steuer</vt:lpstr>
      <vt:lpstr>Vertrag</vt:lpstr>
      <vt:lpstr>Versionshistorie</vt:lpstr>
      <vt:lpstr>Dropdown</vt:lpstr>
      <vt:lpstr>'Erklärung zur Steuer'!Druckbereich</vt:lpstr>
      <vt:lpstr>Muster!Druckbereich</vt:lpstr>
      <vt:lpstr>Vertrag!Druckbereich</vt:lpstr>
      <vt:lpstr>Jahresliste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Ullrich, Karl Egbert</dc:creator>
  <cp:lastModifiedBy>Ullrich, Karl Egbert</cp:lastModifiedBy>
  <cp:lastPrinted>2025-02-05T16:06:06Z</cp:lastPrinted>
  <dcterms:created xsi:type="dcterms:W3CDTF">2015-06-05T18:19:34Z</dcterms:created>
  <dcterms:modified xsi:type="dcterms:W3CDTF">2025-02-26T13:35:42Z</dcterms:modified>
</cp:coreProperties>
</file>